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133w$\作業用\s25d\団体G\☆☆新整理フォルダ\Ⅲ 組織化対策事業\02_組合事業向上支援事業\R06年度\01 評価審議会\音声データ、HP掲載\添付資料\"/>
    </mc:Choice>
  </mc:AlternateContent>
  <xr:revisionPtr revIDLastSave="0" documentId="8_{F5429880-13D1-4BCA-931A-AED6D56E96A2}" xr6:coauthVersionLast="47" xr6:coauthVersionMax="47" xr10:uidLastSave="{00000000-0000-0000-0000-000000000000}"/>
  <bookViews>
    <workbookView xWindow="-108" yWindow="-108" windowWidth="23256" windowHeight="14160" xr2:uid="{D02DE82E-5EB8-4432-A146-89DAE7C868E4}"/>
  </bookViews>
  <sheets>
    <sheet name="資料 1-3" sheetId="1" r:id="rId1"/>
  </sheets>
  <definedNames>
    <definedName name="_xlnm.Print_Area" localSheetId="0">'資料 1-3'!$B$2:$K$25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K24" i="1"/>
  <c r="J24" i="1"/>
  <c r="C24" i="1"/>
  <c r="J23" i="1"/>
  <c r="K23" i="1" s="1"/>
  <c r="C23" i="1"/>
  <c r="J22" i="1"/>
  <c r="K22" i="1" s="1"/>
  <c r="J21" i="1"/>
  <c r="K21" i="1" s="1"/>
  <c r="C21" i="1"/>
  <c r="J20" i="1"/>
  <c r="J25" i="1" s="1"/>
  <c r="I15" i="1"/>
  <c r="H15" i="1"/>
  <c r="G15" i="1"/>
  <c r="F15" i="1"/>
  <c r="E15" i="1"/>
  <c r="D15" i="1"/>
  <c r="J14" i="1"/>
  <c r="K14" i="1" s="1"/>
  <c r="J13" i="1"/>
  <c r="K13" i="1" s="1"/>
  <c r="C13" i="1"/>
  <c r="C14" i="1" s="1"/>
  <c r="J12" i="1"/>
  <c r="K12" i="1" s="1"/>
  <c r="J11" i="1"/>
  <c r="K11" i="1" s="1"/>
  <c r="J10" i="1"/>
  <c r="K10" i="1" s="1"/>
  <c r="C10" i="1"/>
  <c r="K9" i="1"/>
  <c r="J9" i="1"/>
  <c r="C9" i="1"/>
  <c r="J8" i="1"/>
  <c r="K8" i="1" s="1"/>
  <c r="K15" i="1" s="1"/>
  <c r="J15" i="1" l="1"/>
  <c r="K20" i="1"/>
  <c r="K25" i="1" s="1"/>
</calcChain>
</file>

<file path=xl/sharedStrings.xml><?xml version="1.0" encoding="utf-8"?>
<sst xmlns="http://schemas.openxmlformats.org/spreadsheetml/2006/main" count="39" uniqueCount="22">
  <si>
    <t>資料１－３</t>
    <phoneticPr fontId="2"/>
  </si>
  <si>
    <t>報告書評価点</t>
    <rPh sb="0" eb="2">
      <t>ホウコク</t>
    </rPh>
    <rPh sb="2" eb="3">
      <t>ショ</t>
    </rPh>
    <rPh sb="3" eb="5">
      <t>ヒョウカ</t>
    </rPh>
    <rPh sb="5" eb="6">
      <t>テン</t>
    </rPh>
    <phoneticPr fontId="2"/>
  </si>
  <si>
    <t>【組合ビジョン等】</t>
    <phoneticPr fontId="2"/>
  </si>
  <si>
    <t>支援事業</t>
    <rPh sb="0" eb="2">
      <t>シエン</t>
    </rPh>
    <rPh sb="2" eb="4">
      <t>ジギョウ</t>
    </rPh>
    <phoneticPr fontId="2"/>
  </si>
  <si>
    <t>課題の
把握</t>
    <rPh sb="0" eb="2">
      <t>カダイ</t>
    </rPh>
    <rPh sb="4" eb="6">
      <t>ハアク</t>
    </rPh>
    <phoneticPr fontId="2"/>
  </si>
  <si>
    <t>サービス提案</t>
    <rPh sb="4" eb="6">
      <t>テイアン</t>
    </rPh>
    <phoneticPr fontId="2"/>
  </si>
  <si>
    <t>支援実施</t>
    <rPh sb="0" eb="2">
      <t>シエン</t>
    </rPh>
    <rPh sb="2" eb="4">
      <t>ジッシ</t>
    </rPh>
    <phoneticPr fontId="2"/>
  </si>
  <si>
    <t>支援結果
把握</t>
    <rPh sb="0" eb="2">
      <t>シエン</t>
    </rPh>
    <rPh sb="2" eb="4">
      <t>ケッカ</t>
    </rPh>
    <rPh sb="5" eb="7">
      <t>ハアク</t>
    </rPh>
    <phoneticPr fontId="6"/>
  </si>
  <si>
    <t>議事録
作成</t>
    <rPh sb="0" eb="3">
      <t>ギジロク</t>
    </rPh>
    <rPh sb="4" eb="6">
      <t>サクセイ</t>
    </rPh>
    <phoneticPr fontId="2"/>
  </si>
  <si>
    <t>組合ﾋﾞｼﾞｮﾝ
等作成支援</t>
    <rPh sb="0" eb="2">
      <t>クミアイ</t>
    </rPh>
    <rPh sb="9" eb="10">
      <t>トウ</t>
    </rPh>
    <rPh sb="10" eb="12">
      <t>サクセイ</t>
    </rPh>
    <rPh sb="12" eb="14">
      <t>シエン</t>
    </rPh>
    <phoneticPr fontId="2"/>
  </si>
  <si>
    <t>合計</t>
    <rPh sb="0" eb="2">
      <t>ゴウケイ</t>
    </rPh>
    <phoneticPr fontId="2"/>
  </si>
  <si>
    <t>評価率</t>
    <rPh sb="0" eb="2">
      <t>ヒョウカ</t>
    </rPh>
    <rPh sb="2" eb="3">
      <t>リツ</t>
    </rPh>
    <phoneticPr fontId="2"/>
  </si>
  <si>
    <t>(7点)</t>
    <rPh sb="2" eb="3">
      <t>テン</t>
    </rPh>
    <phoneticPr fontId="2"/>
  </si>
  <si>
    <t>(5点)</t>
    <rPh sb="2" eb="3">
      <t>テン</t>
    </rPh>
    <phoneticPr fontId="2"/>
  </si>
  <si>
    <t>(32点)</t>
    <rPh sb="3" eb="4">
      <t>テン</t>
    </rPh>
    <phoneticPr fontId="2"/>
  </si>
  <si>
    <t>組合ビジョン</t>
    <phoneticPr fontId="2"/>
  </si>
  <si>
    <t>組合事業計画</t>
    <rPh sb="2" eb="4">
      <t>ジギョウ</t>
    </rPh>
    <rPh sb="4" eb="6">
      <t>ケイカク</t>
    </rPh>
    <phoneticPr fontId="2"/>
  </si>
  <si>
    <t>平均</t>
    <rPh sb="0" eb="2">
      <t>ヘイキン</t>
    </rPh>
    <phoneticPr fontId="2"/>
  </si>
  <si>
    <t>【活性化支援】</t>
    <rPh sb="1" eb="4">
      <t>カッセイカ</t>
    </rPh>
    <rPh sb="4" eb="6">
      <t>シエン</t>
    </rPh>
    <phoneticPr fontId="2"/>
  </si>
  <si>
    <t>(22点)</t>
    <rPh sb="3" eb="4">
      <t>テン</t>
    </rPh>
    <phoneticPr fontId="2"/>
  </si>
  <si>
    <t>活性化支援</t>
    <rPh sb="0" eb="5">
      <t>カッセイカシエン</t>
    </rPh>
    <phoneticPr fontId="2"/>
  </si>
  <si>
    <t>セミナー支援</t>
    <rPh sb="4" eb="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</si>
</sst>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 "/>
    <numFmt numFmtId="178" formatCode="0_);[Red]\(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1" fontId="8" fillId="0" borderId="14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right" vertical="center"/>
    </xf>
    <xf numFmtId="1" fontId="8" fillId="0" borderId="16" xfId="0" applyNumberFormat="1" applyFont="1" applyBorder="1" applyAlignment="1">
      <alignment horizontal="right" vertical="center"/>
    </xf>
    <xf numFmtId="1" fontId="8" fillId="0" borderId="17" xfId="0" applyNumberFormat="1" applyFont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9" fontId="9" fillId="0" borderId="0" xfId="0" applyNumberFormat="1" applyFont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1" fontId="8" fillId="3" borderId="19" xfId="0" applyNumberFormat="1" applyFont="1" applyFill="1" applyBorder="1" applyAlignment="1">
      <alignment horizontal="right" vertical="center"/>
    </xf>
    <xf numFmtId="1" fontId="8" fillId="3" borderId="20" xfId="0" applyNumberFormat="1" applyFont="1" applyFill="1" applyBorder="1" applyAlignment="1">
      <alignment horizontal="right" vertical="center"/>
    </xf>
    <xf numFmtId="1" fontId="8" fillId="3" borderId="21" xfId="0" applyNumberFormat="1" applyFont="1" applyFill="1" applyBorder="1" applyAlignment="1">
      <alignment horizontal="right" vertical="center"/>
    </xf>
    <xf numFmtId="1" fontId="8" fillId="3" borderId="22" xfId="0" applyNumberFormat="1" applyFont="1" applyFill="1" applyBorder="1" applyAlignment="1">
      <alignment horizontal="right" vertical="center"/>
    </xf>
    <xf numFmtId="176" fontId="8" fillId="3" borderId="23" xfId="1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1" fontId="8" fillId="0" borderId="19" xfId="0" applyNumberFormat="1" applyFont="1" applyBorder="1" applyAlignment="1">
      <alignment horizontal="right" vertical="center"/>
    </xf>
    <xf numFmtId="1" fontId="8" fillId="0" borderId="20" xfId="0" applyNumberFormat="1" applyFont="1" applyBorder="1" applyAlignment="1">
      <alignment horizontal="right" vertical="center"/>
    </xf>
    <xf numFmtId="1" fontId="8" fillId="0" borderId="21" xfId="0" applyNumberFormat="1" applyFont="1" applyBorder="1" applyAlignment="1">
      <alignment horizontal="right" vertical="center"/>
    </xf>
    <xf numFmtId="1" fontId="8" fillId="0" borderId="22" xfId="0" applyNumberFormat="1" applyFont="1" applyBorder="1" applyAlignment="1">
      <alignment horizontal="right" vertical="center"/>
    </xf>
    <xf numFmtId="176" fontId="8" fillId="0" borderId="23" xfId="1" applyNumberFormat="1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 shrinkToFit="1"/>
    </xf>
    <xf numFmtId="1" fontId="8" fillId="3" borderId="25" xfId="0" applyNumberFormat="1" applyFont="1" applyFill="1" applyBorder="1" applyAlignment="1">
      <alignment horizontal="right" vertical="center"/>
    </xf>
    <xf numFmtId="1" fontId="8" fillId="3" borderId="26" xfId="0" applyNumberFormat="1" applyFont="1" applyFill="1" applyBorder="1" applyAlignment="1">
      <alignment horizontal="right" vertical="center"/>
    </xf>
    <xf numFmtId="1" fontId="8" fillId="3" borderId="27" xfId="0" applyNumberFormat="1" applyFont="1" applyFill="1" applyBorder="1" applyAlignment="1">
      <alignment horizontal="right" vertical="center"/>
    </xf>
    <xf numFmtId="1" fontId="8" fillId="3" borderId="28" xfId="0" applyNumberFormat="1" applyFont="1" applyFill="1" applyBorder="1" applyAlignment="1">
      <alignment horizontal="right" vertical="center"/>
    </xf>
    <xf numFmtId="176" fontId="8" fillId="3" borderId="29" xfId="1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1" fontId="8" fillId="0" borderId="25" xfId="0" applyNumberFormat="1" applyFont="1" applyBorder="1" applyAlignment="1">
      <alignment horizontal="right" vertical="center"/>
    </xf>
    <xf numFmtId="1" fontId="8" fillId="0" borderId="26" xfId="0" applyNumberFormat="1" applyFont="1" applyBorder="1" applyAlignment="1">
      <alignment horizontal="right" vertical="center"/>
    </xf>
    <xf numFmtId="1" fontId="8" fillId="0" borderId="28" xfId="0" applyNumberFormat="1" applyFont="1" applyBorder="1" applyAlignment="1">
      <alignment horizontal="right" vertical="center"/>
    </xf>
    <xf numFmtId="176" fontId="8" fillId="0" borderId="29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7" fontId="8" fillId="0" borderId="31" xfId="0" applyNumberFormat="1" applyFont="1" applyBorder="1" applyAlignment="1">
      <alignment vertical="center"/>
    </xf>
    <xf numFmtId="177" fontId="8" fillId="0" borderId="32" xfId="0" applyNumberFormat="1" applyFont="1" applyBorder="1" applyAlignment="1">
      <alignment vertical="center"/>
    </xf>
    <xf numFmtId="177" fontId="8" fillId="0" borderId="33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6" fontId="8" fillId="0" borderId="34" xfId="1" applyNumberFormat="1" applyFont="1" applyFill="1" applyBorder="1" applyAlignment="1">
      <alignment vertical="center"/>
    </xf>
    <xf numFmtId="178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35" xfId="0" applyFont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vertical="center" wrapText="1" shrinkToFit="1"/>
    </xf>
    <xf numFmtId="0" fontId="3" fillId="4" borderId="36" xfId="0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4" borderId="37" xfId="0" applyFont="1" applyFill="1" applyBorder="1" applyAlignment="1">
      <alignment vertical="center" wrapText="1" shrinkToFit="1"/>
    </xf>
    <xf numFmtId="0" fontId="3" fillId="4" borderId="38" xfId="0" applyFont="1" applyFill="1" applyBorder="1" applyAlignment="1">
      <alignment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1" fontId="8" fillId="3" borderId="39" xfId="0" applyNumberFormat="1" applyFont="1" applyFill="1" applyBorder="1" applyAlignment="1">
      <alignment horizontal="right" vertical="center"/>
    </xf>
    <xf numFmtId="1" fontId="8" fillId="3" borderId="40" xfId="0" applyNumberFormat="1" applyFont="1" applyFill="1" applyBorder="1" applyAlignment="1">
      <alignment horizontal="right" vertical="center"/>
    </xf>
    <xf numFmtId="1" fontId="8" fillId="4" borderId="40" xfId="0" applyNumberFormat="1" applyFont="1" applyFill="1" applyBorder="1" applyAlignment="1">
      <alignment horizontal="right" vertical="center"/>
    </xf>
    <xf numFmtId="1" fontId="8" fillId="4" borderId="41" xfId="0" applyNumberFormat="1" applyFont="1" applyFill="1" applyBorder="1" applyAlignment="1">
      <alignment horizontal="right" vertical="center"/>
    </xf>
    <xf numFmtId="1" fontId="8" fillId="3" borderId="18" xfId="0" applyNumberFormat="1" applyFont="1" applyFill="1" applyBorder="1" applyAlignment="1">
      <alignment horizontal="right" vertical="center"/>
    </xf>
    <xf numFmtId="176" fontId="8" fillId="3" borderId="42" xfId="1" applyNumberFormat="1" applyFont="1" applyFill="1" applyBorder="1" applyAlignment="1">
      <alignment horizontal="right" vertical="center"/>
    </xf>
    <xf numFmtId="1" fontId="8" fillId="4" borderId="20" xfId="0" applyNumberFormat="1" applyFont="1" applyFill="1" applyBorder="1" applyAlignment="1">
      <alignment horizontal="right" vertical="center"/>
    </xf>
    <xf numFmtId="1" fontId="8" fillId="4" borderId="21" xfId="0" applyNumberFormat="1" applyFont="1" applyFill="1" applyBorder="1" applyAlignment="1">
      <alignment horizontal="right" vertical="center"/>
    </xf>
    <xf numFmtId="1" fontId="8" fillId="0" borderId="23" xfId="0" applyNumberFormat="1" applyFont="1" applyBorder="1" applyAlignment="1">
      <alignment horizontal="right" vertical="center"/>
    </xf>
    <xf numFmtId="176" fontId="8" fillId="0" borderId="43" xfId="1" applyNumberFormat="1" applyFont="1" applyFill="1" applyBorder="1" applyAlignment="1">
      <alignment horizontal="right" vertical="center"/>
    </xf>
    <xf numFmtId="1" fontId="8" fillId="3" borderId="23" xfId="0" applyNumberFormat="1" applyFont="1" applyFill="1" applyBorder="1" applyAlignment="1">
      <alignment horizontal="right" vertical="center"/>
    </xf>
    <xf numFmtId="176" fontId="8" fillId="3" borderId="43" xfId="1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 shrinkToFit="1"/>
    </xf>
    <xf numFmtId="1" fontId="8" fillId="3" borderId="44" xfId="0" applyNumberFormat="1" applyFont="1" applyFill="1" applyBorder="1" applyAlignment="1">
      <alignment horizontal="right" vertical="center"/>
    </xf>
    <xf numFmtId="1" fontId="8" fillId="3" borderId="45" xfId="0" applyNumberFormat="1" applyFont="1" applyFill="1" applyBorder="1" applyAlignment="1">
      <alignment horizontal="right" vertical="center"/>
    </xf>
    <xf numFmtId="1" fontId="8" fillId="4" borderId="45" xfId="0" applyNumberFormat="1" applyFont="1" applyFill="1" applyBorder="1" applyAlignment="1">
      <alignment horizontal="right" vertical="center"/>
    </xf>
    <xf numFmtId="1" fontId="8" fillId="4" borderId="46" xfId="0" applyNumberFormat="1" applyFont="1" applyFill="1" applyBorder="1" applyAlignment="1">
      <alignment horizontal="right" vertical="center"/>
    </xf>
    <xf numFmtId="1" fontId="8" fillId="3" borderId="30" xfId="0" applyNumberFormat="1" applyFont="1" applyFill="1" applyBorder="1" applyAlignment="1">
      <alignment horizontal="right" vertical="center"/>
    </xf>
    <xf numFmtId="177" fontId="8" fillId="0" borderId="47" xfId="0" applyNumberFormat="1" applyFont="1" applyBorder="1" applyAlignment="1">
      <alignment vertical="center"/>
    </xf>
    <xf numFmtId="177" fontId="8" fillId="4" borderId="32" xfId="0" applyNumberFormat="1" applyFont="1" applyFill="1" applyBorder="1" applyAlignment="1">
      <alignment vertical="center"/>
    </xf>
    <xf numFmtId="177" fontId="8" fillId="4" borderId="33" xfId="0" applyNumberFormat="1" applyFont="1" applyFill="1" applyBorder="1" applyAlignment="1">
      <alignment vertical="center"/>
    </xf>
    <xf numFmtId="177" fontId="8" fillId="0" borderId="34" xfId="0" applyNumberFormat="1" applyFont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9" fontId="0" fillId="0" borderId="0" xfId="0" applyNumberFormat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710F5-2B02-493F-837A-FF82A3F65BAB}">
  <sheetPr>
    <pageSetUpPr fitToPage="1"/>
  </sheetPr>
  <dimension ref="B1:O26"/>
  <sheetViews>
    <sheetView tabSelected="1" workbookViewId="0">
      <selection activeCell="O11" sqref="O11"/>
    </sheetView>
  </sheetViews>
  <sheetFormatPr defaultRowHeight="18" x14ac:dyDescent="0.45"/>
  <cols>
    <col min="1" max="1" width="4" customWidth="1"/>
    <col min="2" max="2" width="4.09765625" customWidth="1"/>
    <col min="3" max="3" width="14.59765625" customWidth="1"/>
    <col min="9" max="9" width="9" customWidth="1"/>
    <col min="10" max="10" width="11.69921875" customWidth="1"/>
  </cols>
  <sheetData>
    <row r="1" spans="2:13" ht="18.600000000000001" thickBot="1" x14ac:dyDescent="0.5"/>
    <row r="2" spans="2:13" ht="27" customHeight="1" thickBot="1" x14ac:dyDescent="0.5">
      <c r="B2" s="1"/>
      <c r="C2" s="2"/>
      <c r="D2" s="2"/>
      <c r="E2" s="2"/>
      <c r="F2" s="2"/>
      <c r="G2" s="2"/>
      <c r="H2" s="2"/>
      <c r="I2" s="2"/>
      <c r="J2" s="3" t="s">
        <v>0</v>
      </c>
      <c r="K2" s="4"/>
    </row>
    <row r="3" spans="2:13" x14ac:dyDescent="0.45">
      <c r="B3" s="5" t="s">
        <v>1</v>
      </c>
      <c r="C3" s="5"/>
      <c r="D3" s="6"/>
      <c r="E3" s="6"/>
      <c r="F3" s="6"/>
      <c r="G3" s="6"/>
      <c r="H3" s="6"/>
      <c r="I3" s="6"/>
      <c r="J3" s="6"/>
      <c r="K3" s="6"/>
      <c r="L3" s="7"/>
    </row>
    <row r="4" spans="2:13" x14ac:dyDescent="0.45">
      <c r="B4" s="1"/>
      <c r="C4" s="8"/>
      <c r="D4" s="6"/>
      <c r="E4" s="6"/>
      <c r="F4" s="6"/>
      <c r="G4" s="6"/>
      <c r="H4" s="6"/>
      <c r="I4" s="6"/>
      <c r="J4" s="6"/>
      <c r="K4" s="6"/>
      <c r="L4" s="7"/>
    </row>
    <row r="5" spans="2:13" ht="18.600000000000001" thickBot="1" x14ac:dyDescent="0.5">
      <c r="B5" s="2" t="s">
        <v>2</v>
      </c>
      <c r="C5" s="8"/>
      <c r="D5" s="6"/>
      <c r="E5" s="6"/>
      <c r="F5" s="6"/>
      <c r="G5" s="6"/>
      <c r="H5" s="6"/>
      <c r="I5" s="6"/>
      <c r="J5" s="6"/>
      <c r="K5" s="6"/>
      <c r="L5" s="7"/>
    </row>
    <row r="6" spans="2:13" ht="30.75" customHeight="1" x14ac:dyDescent="0.45">
      <c r="B6" s="9"/>
      <c r="C6" s="9" t="s">
        <v>3</v>
      </c>
      <c r="D6" s="10" t="s">
        <v>4</v>
      </c>
      <c r="E6" s="11" t="s">
        <v>5</v>
      </c>
      <c r="F6" s="11" t="s">
        <v>6</v>
      </c>
      <c r="G6" s="12" t="s">
        <v>7</v>
      </c>
      <c r="H6" s="11" t="s">
        <v>8</v>
      </c>
      <c r="I6" s="13" t="s">
        <v>9</v>
      </c>
      <c r="J6" s="14" t="s">
        <v>10</v>
      </c>
      <c r="K6" s="9" t="s">
        <v>11</v>
      </c>
      <c r="L6" s="15"/>
    </row>
    <row r="7" spans="2:13" ht="18" customHeight="1" thickBot="1" x14ac:dyDescent="0.5">
      <c r="B7" s="16"/>
      <c r="C7" s="16"/>
      <c r="D7" s="17" t="s">
        <v>12</v>
      </c>
      <c r="E7" s="18" t="s">
        <v>13</v>
      </c>
      <c r="F7" s="18" t="s">
        <v>13</v>
      </c>
      <c r="G7" s="18" t="s">
        <v>13</v>
      </c>
      <c r="H7" s="18" t="s">
        <v>13</v>
      </c>
      <c r="I7" s="18" t="s">
        <v>13</v>
      </c>
      <c r="J7" s="19" t="s">
        <v>14</v>
      </c>
      <c r="K7" s="16"/>
      <c r="L7" s="15"/>
    </row>
    <row r="8" spans="2:13" ht="37.5" customHeight="1" x14ac:dyDescent="0.45">
      <c r="B8" s="20">
        <v>1</v>
      </c>
      <c r="C8" s="21" t="s">
        <v>15</v>
      </c>
      <c r="D8" s="22">
        <v>5</v>
      </c>
      <c r="E8" s="23">
        <v>3</v>
      </c>
      <c r="F8" s="23">
        <v>3</v>
      </c>
      <c r="G8" s="23">
        <v>3</v>
      </c>
      <c r="H8" s="23">
        <v>3</v>
      </c>
      <c r="I8" s="24">
        <v>4</v>
      </c>
      <c r="J8" s="25">
        <f t="shared" ref="J8:J14" si="0">SUM(D8:I8)</f>
        <v>21</v>
      </c>
      <c r="K8" s="26">
        <f t="shared" ref="K8:K14" si="1">J8/32</f>
        <v>0.65625</v>
      </c>
      <c r="L8" s="27"/>
    </row>
    <row r="9" spans="2:13" ht="37.5" customHeight="1" x14ac:dyDescent="0.45">
      <c r="B9" s="28">
        <v>2</v>
      </c>
      <c r="C9" s="29" t="str">
        <f>C8</f>
        <v>組合ビジョン</v>
      </c>
      <c r="D9" s="30">
        <v>4</v>
      </c>
      <c r="E9" s="31">
        <v>3</v>
      </c>
      <c r="F9" s="31">
        <v>3</v>
      </c>
      <c r="G9" s="31">
        <v>3</v>
      </c>
      <c r="H9" s="31">
        <v>3</v>
      </c>
      <c r="I9" s="32">
        <v>3</v>
      </c>
      <c r="J9" s="33">
        <f t="shared" si="0"/>
        <v>19</v>
      </c>
      <c r="K9" s="34">
        <f t="shared" si="1"/>
        <v>0.59375</v>
      </c>
      <c r="L9" s="27"/>
    </row>
    <row r="10" spans="2:13" ht="37.5" customHeight="1" x14ac:dyDescent="0.45">
      <c r="B10" s="35">
        <v>3</v>
      </c>
      <c r="C10" s="36" t="str">
        <f>C8</f>
        <v>組合ビジョン</v>
      </c>
      <c r="D10" s="37">
        <v>5</v>
      </c>
      <c r="E10" s="38">
        <v>3</v>
      </c>
      <c r="F10" s="38">
        <v>3</v>
      </c>
      <c r="G10" s="38">
        <v>3</v>
      </c>
      <c r="H10" s="38">
        <v>4</v>
      </c>
      <c r="I10" s="39">
        <v>3</v>
      </c>
      <c r="J10" s="40">
        <f t="shared" si="0"/>
        <v>21</v>
      </c>
      <c r="K10" s="41">
        <f t="shared" si="1"/>
        <v>0.65625</v>
      </c>
      <c r="L10" s="27"/>
    </row>
    <row r="11" spans="2:13" ht="37.5" customHeight="1" x14ac:dyDescent="0.45">
      <c r="B11" s="28">
        <v>4</v>
      </c>
      <c r="C11" s="29" t="s">
        <v>16</v>
      </c>
      <c r="D11" s="30">
        <v>3</v>
      </c>
      <c r="E11" s="31">
        <v>2</v>
      </c>
      <c r="F11" s="31">
        <v>3</v>
      </c>
      <c r="G11" s="31">
        <v>3</v>
      </c>
      <c r="H11" s="31">
        <v>2</v>
      </c>
      <c r="I11" s="32">
        <v>2</v>
      </c>
      <c r="J11" s="33">
        <f t="shared" si="0"/>
        <v>15</v>
      </c>
      <c r="K11" s="34">
        <f t="shared" si="1"/>
        <v>0.46875</v>
      </c>
      <c r="L11" s="27"/>
    </row>
    <row r="12" spans="2:13" ht="37.5" customHeight="1" x14ac:dyDescent="0.45">
      <c r="B12" s="35">
        <v>5</v>
      </c>
      <c r="C12" s="36" t="s">
        <v>16</v>
      </c>
      <c r="D12" s="37">
        <v>4</v>
      </c>
      <c r="E12" s="38">
        <v>3</v>
      </c>
      <c r="F12" s="38">
        <v>3</v>
      </c>
      <c r="G12" s="38">
        <v>3</v>
      </c>
      <c r="H12" s="38">
        <v>4</v>
      </c>
      <c r="I12" s="39">
        <v>3</v>
      </c>
      <c r="J12" s="40">
        <f t="shared" si="0"/>
        <v>20</v>
      </c>
      <c r="K12" s="41">
        <f t="shared" si="1"/>
        <v>0.625</v>
      </c>
      <c r="L12" s="27"/>
    </row>
    <row r="13" spans="2:13" ht="37.5" customHeight="1" x14ac:dyDescent="0.45">
      <c r="B13" s="42">
        <v>6</v>
      </c>
      <c r="C13" s="43" t="str">
        <f>C12</f>
        <v>組合事業計画</v>
      </c>
      <c r="D13" s="44">
        <v>5</v>
      </c>
      <c r="E13" s="45">
        <v>3</v>
      </c>
      <c r="F13" s="45">
        <v>4</v>
      </c>
      <c r="G13" s="45">
        <v>3</v>
      </c>
      <c r="H13" s="45">
        <v>3</v>
      </c>
      <c r="I13" s="46">
        <v>4</v>
      </c>
      <c r="J13" s="47">
        <f t="shared" si="0"/>
        <v>22</v>
      </c>
      <c r="K13" s="48">
        <f t="shared" si="1"/>
        <v>0.6875</v>
      </c>
      <c r="L13" s="27"/>
    </row>
    <row r="14" spans="2:13" ht="37.5" customHeight="1" thickBot="1" x14ac:dyDescent="0.5">
      <c r="B14" s="49">
        <v>7</v>
      </c>
      <c r="C14" s="50" t="str">
        <f>C13</f>
        <v>組合事業計画</v>
      </c>
      <c r="D14" s="51">
        <v>3</v>
      </c>
      <c r="E14" s="52">
        <v>2</v>
      </c>
      <c r="F14" s="52">
        <v>2</v>
      </c>
      <c r="G14" s="52">
        <v>2</v>
      </c>
      <c r="H14" s="52">
        <v>2</v>
      </c>
      <c r="I14" s="52">
        <v>2</v>
      </c>
      <c r="J14" s="53">
        <f t="shared" si="0"/>
        <v>13</v>
      </c>
      <c r="K14" s="54">
        <f t="shared" si="1"/>
        <v>0.40625</v>
      </c>
      <c r="L14" s="27"/>
    </row>
    <row r="15" spans="2:13" ht="37.5" customHeight="1" thickBot="1" x14ac:dyDescent="0.5">
      <c r="B15" s="55"/>
      <c r="C15" s="56" t="s">
        <v>17</v>
      </c>
      <c r="D15" s="57">
        <f>AVERAGE(D8:D14)</f>
        <v>4.1428571428571432</v>
      </c>
      <c r="E15" s="58">
        <f t="shared" ref="E15:K15" si="2">AVERAGE(E8:E14)</f>
        <v>2.7142857142857144</v>
      </c>
      <c r="F15" s="58">
        <f t="shared" si="2"/>
        <v>3</v>
      </c>
      <c r="G15" s="58">
        <f t="shared" si="2"/>
        <v>2.8571428571428572</v>
      </c>
      <c r="H15" s="58">
        <f t="shared" si="2"/>
        <v>3</v>
      </c>
      <c r="I15" s="59">
        <f t="shared" si="2"/>
        <v>3</v>
      </c>
      <c r="J15" s="60">
        <f>AVERAGE(J8:J14)</f>
        <v>18.714285714285715</v>
      </c>
      <c r="K15" s="61">
        <f t="shared" si="2"/>
        <v>0.5848214285714286</v>
      </c>
      <c r="L15" s="62"/>
      <c r="M15" s="15"/>
    </row>
    <row r="16" spans="2:13" ht="22.5" customHeight="1" x14ac:dyDescent="0.45">
      <c r="B16" s="1"/>
      <c r="C16" s="8"/>
      <c r="D16" s="6"/>
      <c r="E16" s="6"/>
      <c r="F16" s="6"/>
      <c r="G16" s="6"/>
      <c r="H16" s="6"/>
      <c r="I16" s="6"/>
      <c r="J16" s="6"/>
      <c r="K16" s="6"/>
      <c r="L16" s="7"/>
      <c r="M16" s="7"/>
    </row>
    <row r="17" spans="2:15" ht="22.5" customHeight="1" thickBot="1" x14ac:dyDescent="0.5">
      <c r="B17" s="2" t="s">
        <v>18</v>
      </c>
      <c r="C17" s="8"/>
      <c r="D17" s="6"/>
      <c r="E17" s="6"/>
      <c r="F17" s="6"/>
      <c r="G17" s="6"/>
      <c r="H17" s="6"/>
      <c r="I17" s="6"/>
      <c r="J17" s="6"/>
      <c r="K17" s="6"/>
      <c r="L17" s="7"/>
      <c r="M17" s="7"/>
      <c r="O17" s="63"/>
    </row>
    <row r="18" spans="2:15" ht="30" customHeight="1" x14ac:dyDescent="0.45">
      <c r="B18" s="9"/>
      <c r="C18" s="9" t="s">
        <v>3</v>
      </c>
      <c r="D18" s="64" t="s">
        <v>4</v>
      </c>
      <c r="E18" s="11" t="s">
        <v>5</v>
      </c>
      <c r="F18" s="11" t="s">
        <v>6</v>
      </c>
      <c r="G18" s="12" t="s">
        <v>7</v>
      </c>
      <c r="H18" s="65"/>
      <c r="I18" s="66"/>
      <c r="J18" s="67" t="s">
        <v>10</v>
      </c>
      <c r="K18" s="9" t="s">
        <v>11</v>
      </c>
      <c r="L18" s="15"/>
      <c r="M18" s="15"/>
    </row>
    <row r="19" spans="2:15" ht="18" customHeight="1" thickBot="1" x14ac:dyDescent="0.5">
      <c r="B19" s="16"/>
      <c r="C19" s="16"/>
      <c r="D19" s="17" t="s">
        <v>12</v>
      </c>
      <c r="E19" s="18" t="s">
        <v>13</v>
      </c>
      <c r="F19" s="18" t="s">
        <v>13</v>
      </c>
      <c r="G19" s="18" t="s">
        <v>13</v>
      </c>
      <c r="H19" s="68"/>
      <c r="I19" s="69"/>
      <c r="J19" s="70" t="s">
        <v>19</v>
      </c>
      <c r="K19" s="16"/>
      <c r="L19" s="15"/>
      <c r="M19" s="15"/>
    </row>
    <row r="20" spans="2:15" ht="37.5" customHeight="1" x14ac:dyDescent="0.45">
      <c r="B20" s="28">
        <v>8</v>
      </c>
      <c r="C20" s="29" t="s">
        <v>20</v>
      </c>
      <c r="D20" s="71">
        <v>4</v>
      </c>
      <c r="E20" s="72">
        <v>3</v>
      </c>
      <c r="F20" s="72">
        <v>3</v>
      </c>
      <c r="G20" s="72">
        <v>4</v>
      </c>
      <c r="H20" s="73"/>
      <c r="I20" s="74"/>
      <c r="J20" s="75">
        <f>SUM(D20:G20)</f>
        <v>14</v>
      </c>
      <c r="K20" s="76">
        <f>J20/22</f>
        <v>0.63636363636363635</v>
      </c>
      <c r="L20" s="27"/>
    </row>
    <row r="21" spans="2:15" ht="37.5" customHeight="1" x14ac:dyDescent="0.45">
      <c r="B21" s="35">
        <v>9</v>
      </c>
      <c r="C21" s="36" t="str">
        <f>C20</f>
        <v>活性化支援</v>
      </c>
      <c r="D21" s="37">
        <v>4</v>
      </c>
      <c r="E21" s="38">
        <v>2</v>
      </c>
      <c r="F21" s="38">
        <v>3</v>
      </c>
      <c r="G21" s="38">
        <v>2</v>
      </c>
      <c r="H21" s="77"/>
      <c r="I21" s="78"/>
      <c r="J21" s="79">
        <f>SUM(D21:G21)</f>
        <v>11</v>
      </c>
      <c r="K21" s="80">
        <f>J21/22</f>
        <v>0.5</v>
      </c>
      <c r="L21" s="27"/>
    </row>
    <row r="22" spans="2:15" ht="37.5" customHeight="1" x14ac:dyDescent="0.45">
      <c r="B22" s="28">
        <v>10</v>
      </c>
      <c r="C22" s="29" t="s">
        <v>21</v>
      </c>
      <c r="D22" s="30">
        <v>3</v>
      </c>
      <c r="E22" s="31">
        <v>2</v>
      </c>
      <c r="F22" s="31">
        <v>2</v>
      </c>
      <c r="G22" s="31">
        <v>3</v>
      </c>
      <c r="H22" s="77"/>
      <c r="I22" s="78"/>
      <c r="J22" s="81">
        <f>SUM(D22:G22)</f>
        <v>10</v>
      </c>
      <c r="K22" s="82">
        <f>J22/22</f>
        <v>0.45454545454545453</v>
      </c>
      <c r="L22" s="27"/>
    </row>
    <row r="23" spans="2:15" ht="37.5" customHeight="1" x14ac:dyDescent="0.45">
      <c r="B23" s="35">
        <v>11</v>
      </c>
      <c r="C23" s="36" t="str">
        <f>C22</f>
        <v>セミナー支援</v>
      </c>
      <c r="D23" s="37">
        <v>3</v>
      </c>
      <c r="E23" s="38">
        <v>2</v>
      </c>
      <c r="F23" s="38">
        <v>3</v>
      </c>
      <c r="G23" s="38">
        <v>2</v>
      </c>
      <c r="H23" s="77"/>
      <c r="I23" s="78"/>
      <c r="J23" s="79">
        <f>SUM(D23:G23)</f>
        <v>10</v>
      </c>
      <c r="K23" s="80">
        <f>J23/22</f>
        <v>0.45454545454545453</v>
      </c>
      <c r="L23" s="27"/>
    </row>
    <row r="24" spans="2:15" ht="37.5" customHeight="1" thickBot="1" x14ac:dyDescent="0.5">
      <c r="B24" s="83">
        <v>12</v>
      </c>
      <c r="C24" s="84" t="str">
        <f>C22</f>
        <v>セミナー支援</v>
      </c>
      <c r="D24" s="85">
        <v>4</v>
      </c>
      <c r="E24" s="86">
        <v>2</v>
      </c>
      <c r="F24" s="86">
        <v>2</v>
      </c>
      <c r="G24" s="86">
        <v>2</v>
      </c>
      <c r="H24" s="87"/>
      <c r="I24" s="88"/>
      <c r="J24" s="89">
        <f>SUM(D24:G24)</f>
        <v>10</v>
      </c>
      <c r="K24" s="82">
        <f>J24/22</f>
        <v>0.45454545454545453</v>
      </c>
      <c r="L24" s="27"/>
    </row>
    <row r="25" spans="2:15" ht="37.5" customHeight="1" thickBot="1" x14ac:dyDescent="0.5">
      <c r="B25" s="1"/>
      <c r="C25" s="56" t="s">
        <v>17</v>
      </c>
      <c r="D25" s="60">
        <f>AVERAGE(D20:D24)</f>
        <v>3.6</v>
      </c>
      <c r="E25" s="58">
        <f>AVERAGE(E20:E24)</f>
        <v>2.2000000000000002</v>
      </c>
      <c r="F25" s="58">
        <f>AVERAGE(F20:F24)</f>
        <v>2.6</v>
      </c>
      <c r="G25" s="90">
        <f>AVERAGE(G20:G24)</f>
        <v>2.6</v>
      </c>
      <c r="H25" s="91"/>
      <c r="I25" s="92"/>
      <c r="J25" s="93">
        <f>AVERAGE(J20:J24)</f>
        <v>11</v>
      </c>
      <c r="K25" s="94">
        <f>AVERAGE(K20:K24)</f>
        <v>0.5</v>
      </c>
      <c r="L25" s="95"/>
    </row>
    <row r="26" spans="2:15" x14ac:dyDescent="0.45"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8">
    <mergeCell ref="J2:K2"/>
    <mergeCell ref="B3:C3"/>
    <mergeCell ref="B6:B7"/>
    <mergeCell ref="C6:C7"/>
    <mergeCell ref="K6:K7"/>
    <mergeCell ref="B18:B19"/>
    <mergeCell ref="C18:C19"/>
    <mergeCell ref="K18:K19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 1-3</vt:lpstr>
      <vt:lpstr>'資料 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弓場　彩矢</dc:creator>
  <cp:lastModifiedBy>弓場　彩矢</cp:lastModifiedBy>
  <dcterms:created xsi:type="dcterms:W3CDTF">2024-10-15T01:42:21Z</dcterms:created>
  <dcterms:modified xsi:type="dcterms:W3CDTF">2024-10-15T01:43:10Z</dcterms:modified>
</cp:coreProperties>
</file>