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4年度版作成用\web版\excel\"/>
    </mc:Choice>
  </mc:AlternateContent>
  <xr:revisionPtr revIDLastSave="0" documentId="13_ncr:1_{F293E902-46AE-47BF-A217-6F021F171A84}" xr6:coauthVersionLast="47" xr6:coauthVersionMax="47" xr10:uidLastSave="{00000000-0000-0000-0000-000000000000}"/>
  <bookViews>
    <workbookView xWindow="28680" yWindow="-120" windowWidth="29040" windowHeight="15840" xr2:uid="{F91FAB04-2910-4B0F-99CE-25C5AFB8D511}"/>
  </bookViews>
  <sheets>
    <sheet name="第７章" sheetId="1" r:id="rId1"/>
    <sheet name="Q&amp;A" sheetId="10" r:id="rId2"/>
    <sheet name="7-1" sheetId="2" r:id="rId3"/>
    <sheet name="7-2" sheetId="3" r:id="rId4"/>
    <sheet name="7-3" sheetId="4" r:id="rId5"/>
    <sheet name="7-4" sheetId="5" r:id="rId6"/>
    <sheet name="7-5" sheetId="6" r:id="rId7"/>
    <sheet name="7-6" sheetId="7" r:id="rId8"/>
    <sheet name="7-7" sheetId="8" r:id="rId9"/>
    <sheet name="7-8" sheetId="9"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8" l="1"/>
  <c r="J4" i="8"/>
  <c r="I4" i="8"/>
  <c r="H4" i="8"/>
  <c r="G4" i="8"/>
  <c r="F4" i="8"/>
  <c r="E4" i="8"/>
  <c r="D4" i="8"/>
  <c r="J3" i="4" l="1"/>
  <c r="B3" i="4"/>
</calcChain>
</file>

<file path=xl/sharedStrings.xml><?xml version="1.0" encoding="utf-8"?>
<sst xmlns="http://schemas.openxmlformats.org/spreadsheetml/2006/main" count="393" uniqueCount="290">
  <si>
    <t>2024年度版なにわの経済データ</t>
    <rPh sb="4" eb="7">
      <t>ネンドバン</t>
    </rPh>
    <rPh sb="11" eb="13">
      <t>ケイザイ</t>
    </rPh>
    <phoneticPr fontId="1"/>
  </si>
  <si>
    <t>第７章</t>
    <rPh sb="0" eb="1">
      <t>ダイ</t>
    </rPh>
    <rPh sb="2" eb="3">
      <t>ショウ</t>
    </rPh>
    <phoneticPr fontId="1"/>
  </si>
  <si>
    <t>大阪の国際交易・交流</t>
    <rPh sb="0" eb="2">
      <t>オオサカ</t>
    </rPh>
    <rPh sb="3" eb="5">
      <t>コクサイ</t>
    </rPh>
    <rPh sb="5" eb="7">
      <t>コウエキ</t>
    </rPh>
    <rPh sb="8" eb="10">
      <t>コウリュウ</t>
    </rPh>
    <phoneticPr fontId="1"/>
  </si>
  <si>
    <t>Ｑ＆Ａ</t>
  </si>
  <si>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</si>
  <si>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</si>
  <si>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</si>
  <si>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</si>
  <si>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</si>
  <si>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</si>
  <si>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</si>
  <si>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</si>
  <si>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全国・近畿圏の輸出入通関額の推移</t>
  </si>
  <si>
    <t>全国・主要税関の輸出入相手地域別通関額【2023年】</t>
  </si>
  <si>
    <t>全国・近畿圏の輸出入品目別通関額【2023年】</t>
  </si>
  <si>
    <t>近畿圏の輸出入主要相手地域別品目別通関額【2023年】</t>
  </si>
  <si>
    <t>全国・主要都府県の外国資本比率別企業数【2021年】</t>
  </si>
  <si>
    <t>国内主要空港別国際線航空貨物取扱量の推移</t>
  </si>
  <si>
    <t>全国・主要都道府県の国際会議開催件数の推移</t>
  </si>
  <si>
    <t>全国・主要都府県の在留資格別在留外国人数【2023年】</t>
  </si>
  <si>
    <t>2023年近畿圏の輸出品ランキング・近畿圏の輸出入額の推移（1980～2023年）</t>
    <rPh sb="4" eb="5">
      <t>ネン</t>
    </rPh>
    <rPh sb="5" eb="8">
      <t>キンキケン</t>
    </rPh>
    <rPh sb="9" eb="12">
      <t>ユシュツヒン</t>
    </rPh>
    <rPh sb="18" eb="21">
      <t>キンキケン</t>
    </rPh>
    <rPh sb="22" eb="25">
      <t>ユシュツニュウ</t>
    </rPh>
    <rPh sb="25" eb="26">
      <t>ガク</t>
    </rPh>
    <rPh sb="27" eb="29">
      <t>スイイ</t>
    </rPh>
    <rPh sb="39" eb="40">
      <t>ネン</t>
    </rPh>
    <phoneticPr fontId="1"/>
  </si>
  <si>
    <t>近畿圏の輸出入額の推移【1980年～2022年】</t>
    <rPh sb="0" eb="3">
      <t>キンキケン</t>
    </rPh>
    <rPh sb="4" eb="7">
      <t>ユシュツニュウ</t>
    </rPh>
    <rPh sb="7" eb="8">
      <t>ガク</t>
    </rPh>
    <rPh sb="9" eb="11">
      <t>スイイ</t>
    </rPh>
    <rPh sb="16" eb="17">
      <t>ネン</t>
    </rPh>
    <rPh sb="22" eb="23">
      <t>ネン</t>
    </rPh>
    <phoneticPr fontId="1"/>
  </si>
  <si>
    <t>（関税番号・中分類の多い順上位10品目）</t>
    <rPh sb="1" eb="3">
      <t>カンゼイ</t>
    </rPh>
    <rPh sb="3" eb="5">
      <t>バンゴウ</t>
    </rPh>
    <rPh sb="6" eb="9">
      <t>チュウブンルイ</t>
    </rPh>
    <rPh sb="10" eb="11">
      <t>オオ</t>
    </rPh>
    <rPh sb="12" eb="13">
      <t>ジュン</t>
    </rPh>
    <rPh sb="13" eb="15">
      <t>ジョウイ</t>
    </rPh>
    <rPh sb="17" eb="19">
      <t>ヒンモク</t>
    </rPh>
    <phoneticPr fontId="1"/>
  </si>
  <si>
    <t>品目</t>
    <rPh sb="0" eb="2">
      <t>ヒンモク</t>
    </rPh>
    <phoneticPr fontId="1"/>
  </si>
  <si>
    <t>総額（百万円）</t>
    <rPh sb="0" eb="2">
      <t>ソウガク</t>
    </rPh>
    <rPh sb="3" eb="6">
      <t>ヒャクマンエン</t>
    </rPh>
    <phoneticPr fontId="1"/>
  </si>
  <si>
    <t>年</t>
    <rPh sb="0" eb="1">
      <t>ネン</t>
    </rPh>
    <phoneticPr fontId="1"/>
  </si>
  <si>
    <t>輸出額（百万円）</t>
    <rPh sb="0" eb="3">
      <t>ユシュツガク</t>
    </rPh>
    <rPh sb="4" eb="7">
      <t>ヒャクマンエン</t>
    </rPh>
    <phoneticPr fontId="1"/>
  </si>
  <si>
    <t>輸入額（百万円）</t>
    <rPh sb="0" eb="3">
      <t>ユニュウガク</t>
    </rPh>
    <rPh sb="4" eb="7">
      <t>ヒャクマンエン</t>
    </rPh>
    <phoneticPr fontId="1"/>
  </si>
  <si>
    <t>半導体等電子部品</t>
  </si>
  <si>
    <t>プラスチック</t>
  </si>
  <si>
    <t>鉄鋼</t>
  </si>
  <si>
    <t>建設用・鉱山用機械</t>
  </si>
  <si>
    <t>電気回路等の機器</t>
  </si>
  <si>
    <t>半導体等製造装置</t>
  </si>
  <si>
    <t>非鉄金属</t>
  </si>
  <si>
    <t>原動機</t>
  </si>
  <si>
    <t>科学光学機器</t>
  </si>
  <si>
    <t>（大阪税関「貿易統計」）</t>
    <rPh sb="1" eb="3">
      <t>オオサカ</t>
    </rPh>
    <rPh sb="3" eb="5">
      <t>ゼイカン</t>
    </rPh>
    <rPh sb="6" eb="8">
      <t>ボウエキ</t>
    </rPh>
    <rPh sb="8" eb="10">
      <t>トウケイ</t>
    </rPh>
    <phoneticPr fontId="1"/>
  </si>
  <si>
    <t>（注）</t>
    <rPh sb="1" eb="2">
      <t>チュウ</t>
    </rPh>
    <phoneticPr fontId="1"/>
  </si>
  <si>
    <t>2023年度輸出品ランキング</t>
    <rPh sb="4" eb="6">
      <t>ネンド</t>
    </rPh>
    <rPh sb="6" eb="9">
      <t>ユシュツヒン</t>
    </rPh>
    <phoneticPr fontId="1"/>
  </si>
  <si>
    <t>医薬品</t>
  </si>
  <si>
    <t>2022年以前は確定値、2023年は確々報値。確々報値は、修正されることがある。</t>
    <rPh sb="4" eb="5">
      <t>ネン</t>
    </rPh>
    <rPh sb="5" eb="7">
      <t>イゼン</t>
    </rPh>
    <rPh sb="8" eb="11">
      <t>カクテイチ</t>
    </rPh>
    <rPh sb="16" eb="17">
      <t>ネン</t>
    </rPh>
    <rPh sb="18" eb="19">
      <t>カク</t>
    </rPh>
    <rPh sb="20" eb="21">
      <t>ホウ</t>
    </rPh>
    <rPh sb="21" eb="22">
      <t>チ</t>
    </rPh>
    <rPh sb="29" eb="31">
      <t>シュウセイ</t>
    </rPh>
    <phoneticPr fontId="1"/>
  </si>
  <si>
    <t>（単位：億円、％）</t>
    <phoneticPr fontId="15"/>
  </si>
  <si>
    <t>近畿圏
輸出額</t>
    <rPh sb="0" eb="2">
      <t>キンキ</t>
    </rPh>
    <rPh sb="2" eb="3">
      <t>ケン</t>
    </rPh>
    <rPh sb="4" eb="6">
      <t>ユシュツ</t>
    </rPh>
    <rPh sb="6" eb="7">
      <t>ガク</t>
    </rPh>
    <phoneticPr fontId="15"/>
  </si>
  <si>
    <t>全国
輸出額</t>
    <rPh sb="0" eb="2">
      <t>ゼンコク</t>
    </rPh>
    <rPh sb="3" eb="5">
      <t>ユシュツ</t>
    </rPh>
    <rPh sb="5" eb="6">
      <t>ガク</t>
    </rPh>
    <phoneticPr fontId="15"/>
  </si>
  <si>
    <t>近畿圏
輸入額</t>
    <rPh sb="0" eb="2">
      <t>キンキ</t>
    </rPh>
    <rPh sb="2" eb="3">
      <t>ケン</t>
    </rPh>
    <rPh sb="4" eb="6">
      <t>ユニュウ</t>
    </rPh>
    <rPh sb="6" eb="7">
      <t>ガク</t>
    </rPh>
    <phoneticPr fontId="15"/>
  </si>
  <si>
    <t>全国
輸入額</t>
    <rPh sb="0" eb="2">
      <t>ゼンコク</t>
    </rPh>
    <rPh sb="3" eb="5">
      <t>ユニュウ</t>
    </rPh>
    <rPh sb="5" eb="6">
      <t>ガク</t>
    </rPh>
    <phoneticPr fontId="15"/>
  </si>
  <si>
    <t>近畿圏
入出超額</t>
    <rPh sb="0" eb="2">
      <t>キンキ</t>
    </rPh>
    <rPh sb="2" eb="3">
      <t>ケン</t>
    </rPh>
    <rPh sb="4" eb="5">
      <t>ニュウ</t>
    </rPh>
    <rPh sb="5" eb="7">
      <t>シュッチョウ</t>
    </rPh>
    <rPh sb="7" eb="8">
      <t>ガク</t>
    </rPh>
    <phoneticPr fontId="15"/>
  </si>
  <si>
    <t>前年比</t>
    <rPh sb="0" eb="2">
      <t>ゼンネン</t>
    </rPh>
    <phoneticPr fontId="15"/>
  </si>
  <si>
    <t>シェア</t>
    <phoneticPr fontId="15"/>
  </si>
  <si>
    <t>前年比</t>
    <rPh sb="0" eb="2">
      <t>ゼンネン</t>
    </rPh>
    <rPh sb="2" eb="3">
      <t>ヒ</t>
    </rPh>
    <phoneticPr fontId="15"/>
  </si>
  <si>
    <t>（財務省「貿易統計」、大阪税関「貿易統計」）</t>
    <rPh sb="5" eb="9">
      <t>ボウエキトウケイ</t>
    </rPh>
    <phoneticPr fontId="15"/>
  </si>
  <si>
    <t>（注）１．近畿圏は、大阪府、京都府、兵庫県、滋賀県、奈良県、和歌山県の２府４県。</t>
    <rPh sb="0" eb="1">
      <t>チュウ</t>
    </rPh>
    <rPh sb="5" eb="8">
      <t>キンキケン</t>
    </rPh>
    <rPh sb="6" eb="7">
      <t>ケン</t>
    </rPh>
    <rPh sb="11" eb="12">
      <t>フ</t>
    </rPh>
    <rPh sb="15" eb="16">
      <t>フ</t>
    </rPh>
    <rPh sb="19" eb="20">
      <t>ケン</t>
    </rPh>
    <rPh sb="23" eb="24">
      <t>ケン</t>
    </rPh>
    <rPh sb="27" eb="28">
      <t>ケン</t>
    </rPh>
    <rPh sb="32" eb="33">
      <t>ケン</t>
    </rPh>
    <phoneticPr fontId="15"/>
  </si>
  <si>
    <t>　　　２．2023年は確々報値、2022年以前は確定値。</t>
    <phoneticPr fontId="15"/>
  </si>
  <si>
    <t>2014年</t>
  </si>
  <si>
    <t>７－２．全国・主要税関の輸出入相手地域別通関額【2023年】</t>
    <phoneticPr fontId="1"/>
  </si>
  <si>
    <t>（単位：百万円）</t>
  </si>
  <si>
    <t xml:space="preserve"> </t>
  </si>
  <si>
    <t>近畿圏</t>
  </si>
  <si>
    <t>東京税関</t>
  </si>
  <si>
    <t>横浜税関</t>
  </si>
  <si>
    <t>名古屋税関</t>
  </si>
  <si>
    <t>全   国</t>
  </si>
  <si>
    <t>アジア</t>
  </si>
  <si>
    <t>中  国</t>
  </si>
  <si>
    <t>台  湾</t>
  </si>
  <si>
    <t>韓  国</t>
  </si>
  <si>
    <t>香  港</t>
  </si>
  <si>
    <t>タ  イ</t>
  </si>
  <si>
    <t>(アジアＮＩＥｓ)</t>
  </si>
  <si>
    <t>(ＡＳＥＡＮ)</t>
  </si>
  <si>
    <t>北   米</t>
  </si>
  <si>
    <t>アメリカ合衆国</t>
  </si>
  <si>
    <t>中南米</t>
  </si>
  <si>
    <t>西   欧</t>
  </si>
  <si>
    <t>中東欧･ﾛｼｱ等</t>
  </si>
  <si>
    <t>（ＥＵ)</t>
  </si>
  <si>
    <t>中   東</t>
  </si>
  <si>
    <t>アフリカ</t>
  </si>
  <si>
    <t>総   額</t>
  </si>
  <si>
    <t>（財務省「貿易統計」、各税関「貿易統計」）</t>
  </si>
  <si>
    <t>大洋州(オセアニア)</t>
    <phoneticPr fontId="1"/>
  </si>
  <si>
    <t>（注）１．</t>
    <phoneticPr fontId="1"/>
  </si>
  <si>
    <t>アジアについては、近畿圏で輸出の多い上位５カ国・地域を掲載。</t>
  </si>
  <si>
    <t>２．</t>
    <phoneticPr fontId="1"/>
  </si>
  <si>
    <t>３．</t>
    <phoneticPr fontId="1"/>
  </si>
  <si>
    <t>４．</t>
    <phoneticPr fontId="1"/>
  </si>
  <si>
    <t>シンガポールは、アジアＮＩＥｓ、ＡＳＥＡＮ双方に含まれる。</t>
    <phoneticPr fontId="1"/>
  </si>
  <si>
    <t>近畿圏は、大阪府、京都府、兵庫県、滋賀県、奈良県、和歌山県の２府４県。</t>
  </si>
  <si>
    <t>近畿圏は、大阪府、京都府、兵庫県、滋賀県、奈良県、和歌山県の２府４県。</t>
    <phoneticPr fontId="1"/>
  </si>
  <si>
    <t>輸入通関額の地域別の合計額と総額は、輸出の戻りや不明地域等があるため一致しない。</t>
    <phoneticPr fontId="1"/>
  </si>
  <si>
    <t>輸出通関額(2023年)</t>
    <phoneticPr fontId="15"/>
  </si>
  <si>
    <t>輸入通関額(2023年)</t>
    <phoneticPr fontId="15"/>
  </si>
  <si>
    <t>７－３．全国・近畿圏の輸出入相手地域別通関額【2023年】</t>
    <rPh sb="4" eb="6">
      <t>ゼンコク</t>
    </rPh>
    <rPh sb="7" eb="10">
      <t>キンキケン</t>
    </rPh>
    <rPh sb="11" eb="14">
      <t>ユシュツニュウ</t>
    </rPh>
    <rPh sb="14" eb="16">
      <t>アイテ</t>
    </rPh>
    <rPh sb="16" eb="19">
      <t>チイキベツ</t>
    </rPh>
    <rPh sb="19" eb="22">
      <t>ツウカンガク</t>
    </rPh>
    <rPh sb="27" eb="28">
      <t>ネン</t>
    </rPh>
    <phoneticPr fontId="15"/>
  </si>
  <si>
    <t>（単位：百万円、％）</t>
  </si>
  <si>
    <t>シェア</t>
  </si>
  <si>
    <t>構成比</t>
  </si>
  <si>
    <t>食料品</t>
  </si>
  <si>
    <t>原料品</t>
  </si>
  <si>
    <t>鉱物性燃料</t>
  </si>
  <si>
    <t>化学製品</t>
  </si>
  <si>
    <t>原油及び粗油</t>
    <phoneticPr fontId="15"/>
  </si>
  <si>
    <t>原料別製品</t>
  </si>
  <si>
    <t>鉄  鋼</t>
    <phoneticPr fontId="15"/>
  </si>
  <si>
    <t>一般機械</t>
  </si>
  <si>
    <t>電気機器</t>
  </si>
  <si>
    <t>輸送用機器</t>
  </si>
  <si>
    <t>その他</t>
  </si>
  <si>
    <t>総  額</t>
  </si>
  <si>
    <t>（財務省「貿易統計」、大阪税関「貿易統計」）</t>
  </si>
  <si>
    <t>（注）近畿圏は、大阪府、京都府、兵庫県、滋賀県、奈良県、和歌山県の２府４県。</t>
  </si>
  <si>
    <t>半導体等電子部品</t>
    <phoneticPr fontId="15"/>
  </si>
  <si>
    <t>衣類及び同付属品</t>
    <phoneticPr fontId="15"/>
  </si>
  <si>
    <t>７－４．近畿圏の輸出入主要相手地域別品目別通関額【2023年】</t>
    <rPh sb="4" eb="7">
      <t>キンキケン</t>
    </rPh>
    <rPh sb="8" eb="11">
      <t>ユシュツニュウ</t>
    </rPh>
    <rPh sb="11" eb="13">
      <t>シュヨウ</t>
    </rPh>
    <rPh sb="13" eb="15">
      <t>アイテ</t>
    </rPh>
    <rPh sb="15" eb="17">
      <t>チイキ</t>
    </rPh>
    <rPh sb="17" eb="18">
      <t>ベツ</t>
    </rPh>
    <rPh sb="18" eb="20">
      <t>ヒンモク</t>
    </rPh>
    <rPh sb="20" eb="21">
      <t>ベツ</t>
    </rPh>
    <rPh sb="21" eb="23">
      <t>ツウカン</t>
    </rPh>
    <rPh sb="23" eb="24">
      <t>ガク</t>
    </rPh>
    <rPh sb="29" eb="30">
      <t>ネン</t>
    </rPh>
    <phoneticPr fontId="15"/>
  </si>
  <si>
    <t>輸出通関額(2023年)</t>
    <rPh sb="0" eb="2">
      <t>ユシュツ</t>
    </rPh>
    <rPh sb="2" eb="4">
      <t>ツウカン</t>
    </rPh>
    <rPh sb="4" eb="5">
      <t>ガク</t>
    </rPh>
    <rPh sb="10" eb="11">
      <t>ネン</t>
    </rPh>
    <phoneticPr fontId="15"/>
  </si>
  <si>
    <t>輸入通関額(2023年)</t>
    <rPh sb="0" eb="2">
      <t>ユニュウ</t>
    </rPh>
    <rPh sb="2" eb="4">
      <t>ツウカン</t>
    </rPh>
    <rPh sb="4" eb="5">
      <t>ガク</t>
    </rPh>
    <rPh sb="10" eb="11">
      <t>ネン</t>
    </rPh>
    <phoneticPr fontId="15"/>
  </si>
  <si>
    <t>（単位：百万円、％）</t>
    <rPh sb="1" eb="3">
      <t>タンイ</t>
    </rPh>
    <rPh sb="4" eb="7">
      <t>ヒャクマンエン</t>
    </rPh>
    <phoneticPr fontId="15"/>
  </si>
  <si>
    <t xml:space="preserve"> </t>
    <phoneticPr fontId="15"/>
  </si>
  <si>
    <t>中　国</t>
    <rPh sb="0" eb="1">
      <t>ナカ</t>
    </rPh>
    <rPh sb="2" eb="3">
      <t>クニ</t>
    </rPh>
    <phoneticPr fontId="15"/>
  </si>
  <si>
    <t>ASEAN</t>
    <phoneticPr fontId="15"/>
  </si>
  <si>
    <t>アメリカ合衆国</t>
    <rPh sb="0" eb="7">
      <t>アメリカガッシュウコク</t>
    </rPh>
    <phoneticPr fontId="15"/>
  </si>
  <si>
    <t>E  U</t>
    <phoneticPr fontId="15"/>
  </si>
  <si>
    <t>食料品</t>
    <rPh sb="0" eb="3">
      <t>ショクリョウヒン</t>
    </rPh>
    <phoneticPr fontId="15"/>
  </si>
  <si>
    <t>原料品</t>
    <rPh sb="0" eb="3">
      <t>ゲンリョウヒン</t>
    </rPh>
    <phoneticPr fontId="15"/>
  </si>
  <si>
    <t>鉱物性燃料</t>
    <rPh sb="0" eb="3">
      <t>コウブツセイ</t>
    </rPh>
    <rPh sb="3" eb="5">
      <t>ネンリョウ</t>
    </rPh>
    <phoneticPr fontId="15"/>
  </si>
  <si>
    <t>化学製品</t>
    <rPh sb="0" eb="2">
      <t>カガク</t>
    </rPh>
    <rPh sb="2" eb="4">
      <t>セイヒン</t>
    </rPh>
    <phoneticPr fontId="15"/>
  </si>
  <si>
    <t xml:space="preserve"> 原油及び粗油</t>
  </si>
  <si>
    <t>－</t>
  </si>
  <si>
    <t>プラスチック</t>
    <phoneticPr fontId="15"/>
  </si>
  <si>
    <t>原料別製品</t>
    <rPh sb="0" eb="2">
      <t>ゲンリョウ</t>
    </rPh>
    <rPh sb="2" eb="3">
      <t>ベツ</t>
    </rPh>
    <rPh sb="3" eb="5">
      <t>セイヒン</t>
    </rPh>
    <phoneticPr fontId="15"/>
  </si>
  <si>
    <t>医薬品</t>
    <rPh sb="0" eb="3">
      <t>イヤクヒン</t>
    </rPh>
    <phoneticPr fontId="15"/>
  </si>
  <si>
    <t>鉄　鋼</t>
    <rPh sb="0" eb="1">
      <t>テツ</t>
    </rPh>
    <rPh sb="2" eb="3">
      <t>ハガネ</t>
    </rPh>
    <phoneticPr fontId="15"/>
  </si>
  <si>
    <t>一般機械</t>
    <rPh sb="0" eb="2">
      <t>イッパン</t>
    </rPh>
    <rPh sb="2" eb="4">
      <t>キカイ</t>
    </rPh>
    <phoneticPr fontId="15"/>
  </si>
  <si>
    <t>電気機器</t>
    <rPh sb="0" eb="2">
      <t>デンキ</t>
    </rPh>
    <rPh sb="2" eb="4">
      <t>キキ</t>
    </rPh>
    <phoneticPr fontId="15"/>
  </si>
  <si>
    <t>半導体等電子部品</t>
    <rPh sb="0" eb="4">
      <t>ハンドウタイトウ</t>
    </rPh>
    <rPh sb="4" eb="8">
      <t>デンシブヒン</t>
    </rPh>
    <phoneticPr fontId="15"/>
  </si>
  <si>
    <t>輸送用機器</t>
    <rPh sb="0" eb="3">
      <t>ユソウヨウ</t>
    </rPh>
    <rPh sb="3" eb="5">
      <t>キキ</t>
    </rPh>
    <phoneticPr fontId="15"/>
  </si>
  <si>
    <t>その他</t>
    <rPh sb="2" eb="3">
      <t>タ</t>
    </rPh>
    <phoneticPr fontId="15"/>
  </si>
  <si>
    <t>総　額</t>
    <rPh sb="0" eb="1">
      <t>ソウ</t>
    </rPh>
    <rPh sb="2" eb="3">
      <t>ガク</t>
    </rPh>
    <phoneticPr fontId="15"/>
  </si>
  <si>
    <t>（大阪税関「2023年 貿易統計（確々報値）」）</t>
    <rPh sb="1" eb="3">
      <t>オオサカ</t>
    </rPh>
    <rPh sb="2" eb="4">
      <t>ゼイカン</t>
    </rPh>
    <rPh sb="10" eb="11">
      <t>ネン</t>
    </rPh>
    <rPh sb="11" eb="13">
      <t>ボウエキ</t>
    </rPh>
    <rPh sb="13" eb="15">
      <t>トウケイ</t>
    </rPh>
    <phoneticPr fontId="15"/>
  </si>
  <si>
    <t xml:space="preserve">アジア
N I E s </t>
    <phoneticPr fontId="15"/>
  </si>
  <si>
    <t>（注）１．</t>
    <phoneticPr fontId="15"/>
  </si>
  <si>
    <t>アジアNIEsは、大韓民国、台湾、香港、シンガポール。</t>
  </si>
  <si>
    <t>　　　３．</t>
    <phoneticPr fontId="15"/>
  </si>
  <si>
    <t>シンガポールは、アジアＮＩＥｓ、ＡＳＥＡＮ双方に含んでいる。</t>
  </si>
  <si>
    <t>７－５．全国・主要都府県の外国資本比率別企業数【2021年】</t>
    <rPh sb="4" eb="6">
      <t>ゼンコク</t>
    </rPh>
    <rPh sb="7" eb="9">
      <t>シュヨウ</t>
    </rPh>
    <rPh sb="9" eb="12">
      <t>トフケン</t>
    </rPh>
    <rPh sb="13" eb="15">
      <t>ガイコク</t>
    </rPh>
    <rPh sb="15" eb="17">
      <t>シホン</t>
    </rPh>
    <rPh sb="17" eb="19">
      <t>ヒリツ</t>
    </rPh>
    <rPh sb="19" eb="20">
      <t>ベツ</t>
    </rPh>
    <rPh sb="20" eb="22">
      <t>キギョウ</t>
    </rPh>
    <rPh sb="22" eb="23">
      <t>スウ</t>
    </rPh>
    <rPh sb="28" eb="29">
      <t>ネン</t>
    </rPh>
    <phoneticPr fontId="1"/>
  </si>
  <si>
    <t>全国・主要都府県の外国資本比率別企業数【2021年】</t>
    <rPh sb="0" eb="2">
      <t>ゼンコク</t>
    </rPh>
    <rPh sb="3" eb="5">
      <t>シュヨウ</t>
    </rPh>
    <rPh sb="5" eb="8">
      <t>トフケン</t>
    </rPh>
    <rPh sb="9" eb="11">
      <t>ガイコク</t>
    </rPh>
    <rPh sb="11" eb="13">
      <t>シホン</t>
    </rPh>
    <rPh sb="13" eb="15">
      <t>ヒリツ</t>
    </rPh>
    <rPh sb="15" eb="16">
      <t>ベツ</t>
    </rPh>
    <rPh sb="16" eb="18">
      <t>キギョウ</t>
    </rPh>
    <rPh sb="18" eb="19">
      <t>スウ</t>
    </rPh>
    <rPh sb="24" eb="25">
      <t>ネン</t>
    </rPh>
    <phoneticPr fontId="1"/>
  </si>
  <si>
    <t>（単位：社 ％）</t>
    <rPh sb="1" eb="3">
      <t>タンイ</t>
    </rPh>
    <rPh sb="4" eb="5">
      <t>シャ</t>
    </rPh>
    <phoneticPr fontId="1"/>
  </si>
  <si>
    <t>大阪府</t>
    <rPh sb="0" eb="3">
      <t>オオサカフ</t>
    </rPh>
    <phoneticPr fontId="1"/>
  </si>
  <si>
    <t>東京都</t>
    <rPh sb="0" eb="3">
      <t>トウキョウト</t>
    </rPh>
    <phoneticPr fontId="1"/>
  </si>
  <si>
    <t>神奈川県</t>
    <rPh sb="0" eb="4">
      <t>カナガワケン</t>
    </rPh>
    <phoneticPr fontId="1"/>
  </si>
  <si>
    <t>愛知県</t>
    <rPh sb="0" eb="3">
      <t>アイチケン</t>
    </rPh>
    <phoneticPr fontId="1"/>
  </si>
  <si>
    <t>全国</t>
    <rPh sb="0" eb="2">
      <t>ゼンコク</t>
    </rPh>
    <phoneticPr fontId="1"/>
  </si>
  <si>
    <t>シェア</t>
    <phoneticPr fontId="1"/>
  </si>
  <si>
    <t>０％</t>
    <phoneticPr fontId="1"/>
  </si>
  <si>
    <t>外国資本比率</t>
    <rPh sb="0" eb="2">
      <t>ガイコク</t>
    </rPh>
    <rPh sb="2" eb="4">
      <t>シホン</t>
    </rPh>
    <rPh sb="4" eb="6">
      <t>ヒリツ</t>
    </rPh>
    <phoneticPr fontId="1"/>
  </si>
  <si>
    <t>10％未満</t>
    <rPh sb="3" eb="5">
      <t>ミマン</t>
    </rPh>
    <phoneticPr fontId="1"/>
  </si>
  <si>
    <t>10％～50％未満</t>
    <rPh sb="7" eb="9">
      <t>ミマン</t>
    </rPh>
    <phoneticPr fontId="1"/>
  </si>
  <si>
    <t>50％～100％未満</t>
    <rPh sb="8" eb="10">
      <t>ミマン</t>
    </rPh>
    <phoneticPr fontId="1"/>
  </si>
  <si>
    <t>100％</t>
    <phoneticPr fontId="1"/>
  </si>
  <si>
    <t>合計</t>
    <rPh sb="0" eb="2">
      <t>ゴウケイ</t>
    </rPh>
    <phoneticPr fontId="1"/>
  </si>
  <si>
    <t>（再掲）33.4％以上</t>
    <rPh sb="1" eb="3">
      <t>サイケイ</t>
    </rPh>
    <rPh sb="9" eb="11">
      <t>イジョウ</t>
    </rPh>
    <phoneticPr fontId="1"/>
  </si>
  <si>
    <t>（総務省「令和３年経済センサス活動調査 産業横断別集計」）</t>
    <rPh sb="1" eb="4">
      <t>ソウムショウ</t>
    </rPh>
    <rPh sb="5" eb="7">
      <t>レイワ</t>
    </rPh>
    <rPh sb="8" eb="9">
      <t>ネン</t>
    </rPh>
    <rPh sb="9" eb="11">
      <t>ケイザイ</t>
    </rPh>
    <rPh sb="15" eb="17">
      <t>カツドウ</t>
    </rPh>
    <rPh sb="17" eb="19">
      <t>チョウサ</t>
    </rPh>
    <rPh sb="20" eb="22">
      <t>サンギョウ</t>
    </rPh>
    <rPh sb="22" eb="24">
      <t>オウダン</t>
    </rPh>
    <rPh sb="24" eb="25">
      <t>ベツ</t>
    </rPh>
    <rPh sb="25" eb="27">
      <t>シュウケイ</t>
    </rPh>
    <phoneticPr fontId="1"/>
  </si>
  <si>
    <t>１．</t>
    <phoneticPr fontId="1"/>
  </si>
  <si>
    <t>外国資本比率に回答のあった企業数とそのシェア。</t>
    <rPh sb="0" eb="2">
      <t>ガイコク</t>
    </rPh>
    <rPh sb="2" eb="4">
      <t>シホン</t>
    </rPh>
    <rPh sb="4" eb="6">
      <t>ヒリツ</t>
    </rPh>
    <rPh sb="7" eb="9">
      <t>カイトウ</t>
    </rPh>
    <rPh sb="13" eb="15">
      <t>キギョウ</t>
    </rPh>
    <rPh sb="15" eb="16">
      <t>スウ</t>
    </rPh>
    <phoneticPr fontId="1"/>
  </si>
  <si>
    <t>外国資本比率とは、発行株式総数または出資金総額に占める外国投資家による所有株式総数又は出資金額の割合。</t>
    <rPh sb="0" eb="2">
      <t>ガイコク</t>
    </rPh>
    <rPh sb="2" eb="4">
      <t>シホン</t>
    </rPh>
    <rPh sb="4" eb="6">
      <t>ヒリツ</t>
    </rPh>
    <phoneticPr fontId="1"/>
  </si>
  <si>
    <t>対象は、株式、有限、相互会社、合名、合資、合同会社。</t>
    <rPh sb="0" eb="2">
      <t>タイショウ</t>
    </rPh>
    <rPh sb="4" eb="6">
      <t>カブシキ</t>
    </rPh>
    <rPh sb="7" eb="9">
      <t>ユウゲン</t>
    </rPh>
    <rPh sb="10" eb="14">
      <t>ソウゴカイシャ</t>
    </rPh>
    <rPh sb="15" eb="17">
      <t>ゴウメイ</t>
    </rPh>
    <rPh sb="18" eb="20">
      <t>ゴウシ</t>
    </rPh>
    <rPh sb="21" eb="23">
      <t>ゴウドウ</t>
    </rPh>
    <rPh sb="23" eb="25">
      <t>カイシャ</t>
    </rPh>
    <phoneticPr fontId="1"/>
  </si>
  <si>
    <t>大阪府内の外国資本比率別資本金別企業数の推移</t>
    <rPh sb="0" eb="4">
      <t>オオサカフナイ</t>
    </rPh>
    <rPh sb="5" eb="7">
      <t>ガイコク</t>
    </rPh>
    <rPh sb="7" eb="9">
      <t>シホン</t>
    </rPh>
    <rPh sb="9" eb="11">
      <t>ヒリツ</t>
    </rPh>
    <rPh sb="11" eb="12">
      <t>ベツ</t>
    </rPh>
    <rPh sb="12" eb="15">
      <t>シホンキン</t>
    </rPh>
    <rPh sb="15" eb="16">
      <t>ベツ</t>
    </rPh>
    <rPh sb="16" eb="18">
      <t>キギョウ</t>
    </rPh>
    <rPh sb="18" eb="19">
      <t>スウ</t>
    </rPh>
    <rPh sb="20" eb="22">
      <t>スイイ</t>
    </rPh>
    <phoneticPr fontId="1"/>
  </si>
  <si>
    <t>2012年</t>
    <rPh sb="4" eb="5">
      <t>ネン</t>
    </rPh>
    <phoneticPr fontId="1"/>
  </si>
  <si>
    <t>2016年</t>
    <rPh sb="4" eb="5">
      <t>ネン</t>
    </rPh>
    <phoneticPr fontId="1"/>
  </si>
  <si>
    <t>2021年</t>
    <rPh sb="4" eb="5">
      <t>ネン</t>
    </rPh>
    <phoneticPr fontId="1"/>
  </si>
  <si>
    <t>33.4％未満</t>
    <rPh sb="5" eb="7">
      <t>ミマン</t>
    </rPh>
    <phoneticPr fontId="1"/>
  </si>
  <si>
    <t>33.4％以上</t>
    <rPh sb="5" eb="7">
      <t>イジョウ</t>
    </rPh>
    <phoneticPr fontId="1"/>
  </si>
  <si>
    <t>資本金</t>
    <rPh sb="0" eb="3">
      <t>シホンキン</t>
    </rPh>
    <phoneticPr fontId="1"/>
  </si>
  <si>
    <t>1,000万円未満</t>
    <rPh sb="5" eb="7">
      <t>マンエン</t>
    </rPh>
    <rPh sb="7" eb="9">
      <t>ミマン</t>
    </rPh>
    <phoneticPr fontId="1"/>
  </si>
  <si>
    <t>1,000万円～
   １億円未満</t>
    <rPh sb="5" eb="6">
      <t>マン</t>
    </rPh>
    <rPh sb="6" eb="7">
      <t>エン</t>
    </rPh>
    <rPh sb="13" eb="15">
      <t>オクエン</t>
    </rPh>
    <rPh sb="15" eb="17">
      <t>ミマン</t>
    </rPh>
    <phoneticPr fontId="1"/>
  </si>
  <si>
    <t>１億円以上</t>
    <rPh sb="1" eb="2">
      <t>オク</t>
    </rPh>
    <rPh sb="2" eb="3">
      <t>エン</t>
    </rPh>
    <rPh sb="3" eb="5">
      <t>イジョウ</t>
    </rPh>
    <phoneticPr fontId="1"/>
  </si>
  <si>
    <t>（再掲）</t>
    <rPh sb="1" eb="3">
      <t>サイケイ</t>
    </rPh>
    <phoneticPr fontId="1"/>
  </si>
  <si>
    <t>1,000万円以下</t>
    <rPh sb="5" eb="7">
      <t>マンエン</t>
    </rPh>
    <rPh sb="7" eb="9">
      <t>イカ</t>
    </rPh>
    <phoneticPr fontId="1"/>
  </si>
  <si>
    <t>７－６．国内主要空港別国際線航空貨物取扱量の推移</t>
    <phoneticPr fontId="15"/>
  </si>
  <si>
    <t>（単位：トン、％）</t>
  </si>
  <si>
    <t>関西国際</t>
  </si>
  <si>
    <t>成田国際</t>
  </si>
  <si>
    <t>東京国際</t>
  </si>
  <si>
    <t>中部国際</t>
  </si>
  <si>
    <t>全空港計</t>
  </si>
  <si>
    <t>（国土交通省「空港管理状況調書」）</t>
  </si>
  <si>
    <t>（注）積込量（貨物を積み込んだ量）と取卸量（貨物を卸した量）を合わせた取扱量。</t>
    <rPh sb="3" eb="5">
      <t>ツミコミ</t>
    </rPh>
    <rPh sb="5" eb="6">
      <t>リョウ</t>
    </rPh>
    <rPh sb="7" eb="9">
      <t>カモツ</t>
    </rPh>
    <rPh sb="10" eb="11">
      <t>ツ</t>
    </rPh>
    <rPh sb="12" eb="13">
      <t>コ</t>
    </rPh>
    <rPh sb="15" eb="16">
      <t>リョウ</t>
    </rPh>
    <rPh sb="18" eb="19">
      <t>ト</t>
    </rPh>
    <rPh sb="19" eb="20">
      <t>オロ</t>
    </rPh>
    <rPh sb="20" eb="21">
      <t>リョウ</t>
    </rPh>
    <rPh sb="22" eb="24">
      <t>カモツ</t>
    </rPh>
    <rPh sb="25" eb="26">
      <t>オロ</t>
    </rPh>
    <rPh sb="28" eb="29">
      <t>リョウ</t>
    </rPh>
    <rPh sb="31" eb="32">
      <t>ア</t>
    </rPh>
    <rPh sb="35" eb="37">
      <t>トリアツカ</t>
    </rPh>
    <rPh sb="37" eb="38">
      <t>リョウ</t>
    </rPh>
    <phoneticPr fontId="15"/>
  </si>
  <si>
    <t>７－７．全国・主要都道府県の国際会議開催件数の推移</t>
    <rPh sb="4" eb="6">
      <t>ゼンコク</t>
    </rPh>
    <rPh sb="7" eb="9">
      <t>シュヨウ</t>
    </rPh>
    <rPh sb="9" eb="13">
      <t>トドウフケン</t>
    </rPh>
    <rPh sb="14" eb="16">
      <t>コクサイ</t>
    </rPh>
    <rPh sb="16" eb="18">
      <t>カイギ</t>
    </rPh>
    <rPh sb="18" eb="20">
      <t>カイサイ</t>
    </rPh>
    <rPh sb="20" eb="22">
      <t>ケンスウ</t>
    </rPh>
    <rPh sb="23" eb="25">
      <t>スイイ</t>
    </rPh>
    <phoneticPr fontId="15"/>
  </si>
  <si>
    <t>（単位：件）</t>
  </si>
  <si>
    <t>大阪府</t>
    <rPh sb="0" eb="2">
      <t>オオサカ</t>
    </rPh>
    <rPh sb="2" eb="3">
      <t>フ</t>
    </rPh>
    <phoneticPr fontId="15"/>
  </si>
  <si>
    <t>　</t>
    <phoneticPr fontId="15"/>
  </si>
  <si>
    <t>大阪市</t>
    <rPh sb="0" eb="3">
      <t>オオサカシ</t>
    </rPh>
    <phoneticPr fontId="15"/>
  </si>
  <si>
    <t>*172</t>
  </si>
  <si>
    <t>*130</t>
  </si>
  <si>
    <t>*139</t>
  </si>
  <si>
    <t>*9</t>
  </si>
  <si>
    <t>千里地区</t>
    <rPh sb="0" eb="2">
      <t>センリ</t>
    </rPh>
    <rPh sb="2" eb="4">
      <t>チク</t>
    </rPh>
    <phoneticPr fontId="15"/>
  </si>
  <si>
    <t>*113</t>
  </si>
  <si>
    <t>*104</t>
  </si>
  <si>
    <t>*94</t>
  </si>
  <si>
    <t>堺市</t>
    <rPh sb="0" eb="1">
      <t>サカイシ</t>
    </rPh>
    <phoneticPr fontId="15"/>
  </si>
  <si>
    <t>*4</t>
  </si>
  <si>
    <t>東京都</t>
    <rPh sb="0" eb="1">
      <t>トウキョウ</t>
    </rPh>
    <rPh sb="1" eb="2">
      <t>ト</t>
    </rPh>
    <phoneticPr fontId="15"/>
  </si>
  <si>
    <t>東京(23区)</t>
    <rPh sb="0" eb="2">
      <t>トウキョウ</t>
    </rPh>
    <rPh sb="5" eb="6">
      <t>ク</t>
    </rPh>
    <phoneticPr fontId="15"/>
  </si>
  <si>
    <t>*531</t>
  </si>
  <si>
    <t>*574</t>
  </si>
  <si>
    <t>*645</t>
  </si>
  <si>
    <t>*561</t>
  </si>
  <si>
    <t>神奈川県</t>
    <rPh sb="0" eb="3">
      <t>カナガワケン</t>
    </rPh>
    <phoneticPr fontId="15"/>
  </si>
  <si>
    <t>横浜市</t>
    <rPh sb="0" eb="3">
      <t>ヨコハマシ</t>
    </rPh>
    <phoneticPr fontId="15"/>
  </si>
  <si>
    <t>愛知県</t>
    <rPh sb="0" eb="2">
      <t>アイチケン</t>
    </rPh>
    <phoneticPr fontId="15"/>
  </si>
  <si>
    <t>名古屋市</t>
    <rPh sb="0" eb="4">
      <t>ナゴヤシ</t>
    </rPh>
    <phoneticPr fontId="15"/>
  </si>
  <si>
    <t>*143</t>
  </si>
  <si>
    <t>*183</t>
  </si>
  <si>
    <t>*202</t>
  </si>
  <si>
    <t>北海道</t>
    <rPh sb="0" eb="2">
      <t>ホッカイドウ</t>
    </rPh>
    <phoneticPr fontId="15"/>
  </si>
  <si>
    <t>札幌市</t>
    <rPh sb="0" eb="3">
      <t>サッポロシ</t>
    </rPh>
    <phoneticPr fontId="15"/>
  </si>
  <si>
    <t>*89</t>
  </si>
  <si>
    <t>*101</t>
  </si>
  <si>
    <t>*115</t>
  </si>
  <si>
    <t>*116</t>
  </si>
  <si>
    <t>京都府</t>
    <rPh sb="0" eb="2">
      <t>キョウトフ</t>
    </rPh>
    <phoneticPr fontId="15"/>
  </si>
  <si>
    <t>京都市</t>
    <rPh sb="0" eb="3">
      <t>キョウトシ</t>
    </rPh>
    <phoneticPr fontId="15"/>
  </si>
  <si>
    <t>*218</t>
  </si>
  <si>
    <t>*278</t>
  </si>
  <si>
    <t>*306</t>
  </si>
  <si>
    <t>*383</t>
  </si>
  <si>
    <t>兵庫県</t>
    <rPh sb="0" eb="2">
      <t>ヒョウゴケン</t>
    </rPh>
    <phoneticPr fontId="15"/>
  </si>
  <si>
    <t>神戸市</t>
    <rPh sb="0" eb="3">
      <t>コウベシ</t>
    </rPh>
    <phoneticPr fontId="15"/>
  </si>
  <si>
    <t>*82</t>
  </si>
  <si>
    <t>*419</t>
  </si>
  <si>
    <t>*23</t>
  </si>
  <si>
    <t>福岡県</t>
    <rPh sb="0" eb="2">
      <t>フクオカケン</t>
    </rPh>
    <phoneticPr fontId="15"/>
  </si>
  <si>
    <t>福岡市</t>
    <rPh sb="0" eb="3">
      <t>フクオカシ</t>
    </rPh>
    <phoneticPr fontId="15"/>
  </si>
  <si>
    <t>*253</t>
  </si>
  <si>
    <t>*336</t>
  </si>
  <si>
    <t>*363</t>
  </si>
  <si>
    <t>全   国</t>
    <rPh sb="0" eb="1">
      <t>ゼンコク</t>
    </rPh>
    <phoneticPr fontId="15"/>
  </si>
  <si>
    <t>（日本政府観光局（JNTO) 国際会議統計）</t>
    <phoneticPr fontId="15"/>
  </si>
  <si>
    <t>国際会議は、①主催者が「国際機関・国際団体（各国支部を含む）」又は「国家機関・国内団体（各々の定義が明確で  はないため「特定企業の利益を追求することを目的とした会議」の主催者を除く全てが対象）」、②参加者総数が50名以上、③参加国が日本を含む３カ国・地域以上、④開催期間が１日以上、という４つの基準を全て満たす会議。</t>
    <rPh sb="126" eb="128">
      <t>チイキ</t>
    </rPh>
    <phoneticPr fontId="15"/>
  </si>
  <si>
    <t>２．</t>
    <phoneticPr fontId="15"/>
  </si>
  <si>
    <t>東京は23特別区、大阪は大阪市、千里地区（豊中市・吹田市・茨木市・高槻市・箕面市）、堺市、その他の合計。</t>
    <phoneticPr fontId="15"/>
  </si>
  <si>
    <t>３．</t>
    <phoneticPr fontId="15"/>
  </si>
  <si>
    <t>１つの会議が複数の都市にまたがって開催された場合、それぞれの都市で１件として計上されるため、都市別開催件数は実際の会議開催件数よりも多くなる。</t>
    <phoneticPr fontId="15"/>
  </si>
  <si>
    <t>４．</t>
    <phoneticPr fontId="15"/>
  </si>
  <si>
    <t>＊印は、同じ都道府県内の複数都市で開催された国際会議が含まれることを示している。</t>
    <phoneticPr fontId="15"/>
  </si>
  <si>
    <t>*11</t>
  </si>
  <si>
    <t>*3</t>
  </si>
  <si>
    <t>*21</t>
  </si>
  <si>
    <t>（注）１．</t>
    <rPh sb="1" eb="3">
      <t>コクサイ</t>
    </rPh>
    <phoneticPr fontId="15"/>
  </si>
  <si>
    <t>７－８．全国主要都道府県の在留資格別在留外国人数【2023年】</t>
    <rPh sb="4" eb="6">
      <t>ゼンコク</t>
    </rPh>
    <rPh sb="6" eb="8">
      <t>シュヨウ</t>
    </rPh>
    <rPh sb="8" eb="12">
      <t>トドウフケン</t>
    </rPh>
    <rPh sb="13" eb="15">
      <t>ザイリュウ</t>
    </rPh>
    <rPh sb="15" eb="17">
      <t>シカク</t>
    </rPh>
    <rPh sb="17" eb="18">
      <t>ベツ</t>
    </rPh>
    <rPh sb="18" eb="20">
      <t>ザイリュウ</t>
    </rPh>
    <rPh sb="20" eb="22">
      <t>ガイコク</t>
    </rPh>
    <rPh sb="22" eb="23">
      <t>ジン</t>
    </rPh>
    <rPh sb="23" eb="24">
      <t>スウ</t>
    </rPh>
    <rPh sb="29" eb="30">
      <t>ネン</t>
    </rPh>
    <phoneticPr fontId="15"/>
  </si>
  <si>
    <t>（単位：人、％）</t>
    <rPh sb="1" eb="3">
      <t>タンイ</t>
    </rPh>
    <rPh sb="4" eb="5">
      <t>ニン</t>
    </rPh>
    <phoneticPr fontId="29"/>
  </si>
  <si>
    <t>在留資格</t>
    <rPh sb="0" eb="2">
      <t>ザイリュウ</t>
    </rPh>
    <rPh sb="2" eb="4">
      <t>シカク</t>
    </rPh>
    <phoneticPr fontId="15"/>
  </si>
  <si>
    <t>大阪府</t>
    <rPh sb="0" eb="3">
      <t>オオサカフ</t>
    </rPh>
    <phoneticPr fontId="15"/>
  </si>
  <si>
    <t>東京都</t>
    <rPh sb="0" eb="3">
      <t>トウキョウト</t>
    </rPh>
    <phoneticPr fontId="15"/>
  </si>
  <si>
    <t>神奈川県</t>
    <rPh sb="0" eb="4">
      <t>カナガワケン</t>
    </rPh>
    <phoneticPr fontId="15"/>
  </si>
  <si>
    <t>愛知県</t>
    <rPh sb="0" eb="3">
      <t>アイチケン</t>
    </rPh>
    <phoneticPr fontId="15"/>
  </si>
  <si>
    <t>全  国</t>
    <rPh sb="0" eb="1">
      <t>ゼン</t>
    </rPh>
    <rPh sb="3" eb="4">
      <t>クニ</t>
    </rPh>
    <phoneticPr fontId="15"/>
  </si>
  <si>
    <t>総　数</t>
    <rPh sb="0" eb="1">
      <t>ソウ</t>
    </rPh>
    <rPh sb="2" eb="3">
      <t>スウ</t>
    </rPh>
    <phoneticPr fontId="30"/>
  </si>
  <si>
    <t>教　授</t>
    <phoneticPr fontId="15"/>
  </si>
  <si>
    <t>芸　術</t>
    <phoneticPr fontId="15"/>
  </si>
  <si>
    <t>宗　教</t>
    <phoneticPr fontId="15"/>
  </si>
  <si>
    <t>報　道</t>
    <phoneticPr fontId="15"/>
  </si>
  <si>
    <t>高度専門職</t>
    <phoneticPr fontId="15"/>
  </si>
  <si>
    <t>経営・
管理</t>
  </si>
  <si>
    <t>法律・
会計業務</t>
  </si>
  <si>
    <t>医　療</t>
    <phoneticPr fontId="15"/>
  </si>
  <si>
    <t>研　究</t>
    <phoneticPr fontId="15"/>
  </si>
  <si>
    <t>教　育</t>
    <phoneticPr fontId="15"/>
  </si>
  <si>
    <t>技術・人文知識・国際業務</t>
  </si>
  <si>
    <t>企業内
転勤</t>
  </si>
  <si>
    <t>介　護</t>
    <phoneticPr fontId="15"/>
  </si>
  <si>
    <t>興　行</t>
    <phoneticPr fontId="15"/>
  </si>
  <si>
    <t>技　能</t>
    <phoneticPr fontId="15"/>
  </si>
  <si>
    <t>特定技能</t>
    <rPh sb="0" eb="4">
      <t>トクテイギノウ</t>
    </rPh>
    <phoneticPr fontId="15"/>
  </si>
  <si>
    <t>技能実習</t>
    <rPh sb="0" eb="4">
      <t>ギノウジッシュウ</t>
    </rPh>
    <phoneticPr fontId="15"/>
  </si>
  <si>
    <t>文化活動</t>
  </si>
  <si>
    <t>留　学</t>
    <phoneticPr fontId="15"/>
  </si>
  <si>
    <t>研　修</t>
    <phoneticPr fontId="15"/>
  </si>
  <si>
    <t>家族滞在</t>
  </si>
  <si>
    <t>特定活動</t>
  </si>
  <si>
    <t>永住者</t>
  </si>
  <si>
    <t>日本人の配偶者等</t>
  </si>
  <si>
    <t>永住者の配偶者等</t>
  </si>
  <si>
    <t>定住者</t>
  </si>
  <si>
    <t>特別
永住者</t>
  </si>
  <si>
    <t>（法務省「在留外国人統計]）</t>
    <rPh sb="1" eb="4">
      <t>ホウムショウ</t>
    </rPh>
    <rPh sb="5" eb="7">
      <t>ザイリュウ</t>
    </rPh>
    <rPh sb="7" eb="9">
      <t>ガイコク</t>
    </rPh>
    <rPh sb="9" eb="10">
      <t>ジン</t>
    </rPh>
    <rPh sb="10" eb="12">
      <t>トウケイ</t>
    </rPh>
    <phoneticPr fontId="15"/>
  </si>
  <si>
    <t>（注）１．2023年12月末現在。</t>
    <rPh sb="1" eb="2">
      <t>チュウ</t>
    </rPh>
    <rPh sb="9" eb="10">
      <t>ネン</t>
    </rPh>
    <rPh sb="12" eb="13">
      <t>ガツ</t>
    </rPh>
    <rPh sb="13" eb="14">
      <t>マツ</t>
    </rPh>
    <rPh sb="14" eb="16">
      <t>ゲンザイ</t>
    </rPh>
    <phoneticPr fontId="15"/>
  </si>
  <si>
    <t>（注）２．在留資格の内容については、出入国在留管理庁のサイト（https://www.moj.go.jp/isa/applications/status/qaq5.html）を参照。</t>
    <rPh sb="1" eb="2">
      <t>チュウ</t>
    </rPh>
    <rPh sb="5" eb="7">
      <t>ザイリュウ</t>
    </rPh>
    <rPh sb="7" eb="9">
      <t>シカク</t>
    </rPh>
    <rPh sb="10" eb="12">
      <t>ナイヨウ</t>
    </rPh>
    <rPh sb="18" eb="21">
      <t>シュツニュウコク</t>
    </rPh>
    <rPh sb="21" eb="23">
      <t>ザイリュウ</t>
    </rPh>
    <rPh sb="23" eb="26">
      <t>カンリチョウサンショウ</t>
    </rPh>
    <phoneticPr fontId="15"/>
  </si>
  <si>
    <t>７－１．全国・近畿圏の輸出入通関額の推移</t>
    <rPh sb="4" eb="6">
      <t>ゼンコク</t>
    </rPh>
    <rPh sb="7" eb="10">
      <t>キンキケン</t>
    </rPh>
    <rPh sb="11" eb="14">
      <t>ユシュツニュウ</t>
    </rPh>
    <rPh sb="14" eb="17">
      <t>ツウカンガク</t>
    </rPh>
    <rPh sb="18" eb="20">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</si>
</sst>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_ "/>
    <numFmt numFmtId="179" formatCode="#,##0;[Red]#,##0"/>
    <numFmt numFmtId="180" formatCode="0.0"/>
    <numFmt numFmtId="181" formatCode="#,##0.0;[Red]#,##0.0"/>
    <numFmt numFmtId="182" formatCode="#,##0_ ;[Red]\-#,##0\ "/>
  </numFmts>
  <fonts count="31">
    <font>
      <sz val="10"/>
      <color theme="1"/>
      <name val="BIZ UDゴシック"/>
      <family val="2"/>
      <charset val="128"/>
    </font>
    <font>
      <sz val="6"/>
      <name val="BIZ UDゴシック"/>
      <family val="2"/>
      <charset val="128"/>
    </font>
    <font>
      <sz val="16"/>
      <color theme="1"/>
      <name val="BIZ UDゴシック"/>
      <family val="2"/>
      <charset val="128"/>
    </font>
    <font>
      <sz val="16"/>
      <color theme="1"/>
      <name val="BIZ UD明朝 Medium"/>
      <family val="1"/>
      <charset val="128"/>
    </font>
    <font>
      <u/>
      <sz val="10"/>
      <color theme="10"/>
      <name val="BIZ UDゴシック"/>
      <family val="2"/>
      <charset val="128"/>
    </font>
    <font>
      <u/>
      <sz val="16"/>
      <color theme="10"/>
      <name val="BIZ UD明朝 Medium"/>
      <family val="1"/>
      <charset val="128"/>
    </font>
    <font>
      <sz val="10"/>
      <color theme="1"/>
      <name val="BIZ UDゴシック"/>
      <family val="2"/>
      <charset val="128"/>
    </font>
    <font>
      <sz val="11"/>
      <color theme="1"/>
      <name val="BIZ UD明朝 Medium"/>
      <family val="1"/>
      <charset val="128"/>
    </font>
    <font>
      <sz val="12"/>
      <color theme="1"/>
      <name val="BIZ UD明朝 Medium"/>
      <family val="1"/>
      <charset val="128"/>
    </font>
    <font>
      <sz val="12"/>
      <color theme="1"/>
      <name val="BIZ UDゴシック"/>
      <family val="2"/>
      <charset val="128"/>
    </font>
    <font>
      <sz val="12"/>
      <color theme="0"/>
      <name val="UD デジタル 教科書体 N-B"/>
      <family val="1"/>
      <charset val="128"/>
    </font>
    <font>
      <sz val="12"/>
      <color theme="1"/>
      <name val="UD デジタル 教科書体 N-B"/>
      <family val="1"/>
      <charset val="128"/>
    </font>
    <font>
      <sz val="12"/>
      <name val="BIZ UD明朝 Medium"/>
      <family val="1"/>
      <charset val="128"/>
    </font>
    <font>
      <sz val="14"/>
      <name val="BIZ UD明朝 Medium"/>
      <family val="1"/>
      <charset val="128"/>
    </font>
    <font>
      <sz val="10"/>
      <name val="BIZ UD明朝 Medium"/>
      <family val="1"/>
      <charset val="128"/>
    </font>
    <font>
      <sz val="6"/>
      <name val="ＭＳ Ｐゴシック"/>
      <family val="3"/>
      <charset val="128"/>
    </font>
    <font>
      <sz val="11"/>
      <name val="UD デジタル 教科書体 N-B"/>
      <family val="1"/>
      <charset val="128"/>
    </font>
    <font>
      <sz val="13"/>
      <name val="UD デジタル 教科書体 N-B"/>
      <family val="1"/>
      <charset val="128"/>
    </font>
    <font>
      <sz val="12"/>
      <name val="UD デジタル 教科書体 N-B"/>
      <family val="1"/>
      <charset val="128"/>
    </font>
    <font>
      <sz val="16"/>
      <name val="UD デジタル 教科書体 N-B"/>
      <family val="1"/>
      <charset val="128"/>
    </font>
    <font>
      <sz val="16"/>
      <name val="BIZ UD明朝 Medium"/>
      <family val="1"/>
      <charset val="128"/>
    </font>
    <font>
      <sz val="12"/>
      <name val="BIZ UDP明朝 Medium"/>
      <family val="1"/>
      <charset val="128"/>
    </font>
    <font>
      <sz val="12"/>
      <color theme="1"/>
      <name val="BIZ UDP明朝 Medium"/>
      <family val="1"/>
      <charset val="128"/>
    </font>
    <font>
      <sz val="12"/>
      <color theme="1"/>
      <name val="BIZ UDゴシック"/>
      <family val="3"/>
      <charset val="128"/>
    </font>
    <font>
      <b/>
      <sz val="12"/>
      <name val="ＭＳ ゴシック"/>
      <family val="3"/>
      <charset val="128"/>
    </font>
    <font>
      <sz val="12"/>
      <name val="ＭＳ 明朝"/>
      <family val="1"/>
      <charset val="128"/>
    </font>
    <font>
      <sz val="12"/>
      <name val="BIZ UDゴシック"/>
      <family val="3"/>
      <charset val="128"/>
    </font>
    <font>
      <sz val="14"/>
      <name val="Terminal"/>
      <charset val="128"/>
    </font>
    <font>
      <sz val="13"/>
      <name val="BIZ UDP明朝 Medium"/>
      <family val="1"/>
      <charset val="128"/>
    </font>
    <font>
      <sz val="6"/>
      <name val="ＭＳ 明朝"/>
      <family val="1"/>
      <charset val="128"/>
    </font>
    <font>
      <b/>
      <sz val="8"/>
      <color indexed="63"/>
      <name val="Andale WT"/>
      <family val="2"/>
    </font>
  </fonts>
  <fills count="7">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s>
  <borders count="31">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7" fillId="0" borderId="0"/>
  </cellStyleXfs>
  <cellXfs count="313">
    <xf numFmtId="0" fontId="0" fillId="0" borderId="0" xfId="0">
      <alignment vertical="center"/>
    </xf>
    <xf numFmtId="0" fontId="2" fillId="0" borderId="0" xfId="0" applyFont="1">
      <alignment vertical="center"/>
    </xf>
    <xf numFmtId="49" fontId="3" fillId="0" borderId="0" xfId="0" applyNumberFormat="1" applyFont="1">
      <alignment vertical="center"/>
    </xf>
    <xf numFmtId="0" fontId="3" fillId="0" borderId="0" xfId="0" applyFont="1">
      <alignment vertical="center"/>
    </xf>
    <xf numFmtId="0" fontId="9" fillId="0" borderId="0" xfId="0" applyFont="1">
      <alignment vertical="center"/>
    </xf>
    <xf numFmtId="0" fontId="10" fillId="2" borderId="0" xfId="0" applyFont="1" applyFill="1">
      <alignment vertical="center"/>
    </xf>
    <xf numFmtId="0" fontId="11" fillId="2" borderId="0" xfId="0" applyFont="1" applyFill="1" applyAlignment="1">
      <alignment horizontal="center" vertical="center"/>
    </xf>
    <xf numFmtId="0" fontId="9" fillId="0" borderId="0" xfId="0" applyFont="1" applyAlignment="1">
      <alignment horizontal="center" vertical="center"/>
    </xf>
    <xf numFmtId="0" fontId="10" fillId="3" borderId="0" xfId="0" applyFont="1" applyFill="1" applyAlignment="1">
      <alignment horizontal="center" vertical="center"/>
    </xf>
    <xf numFmtId="0" fontId="11" fillId="2" borderId="0" xfId="0" applyFont="1" applyFill="1">
      <alignment vertical="center"/>
    </xf>
    <xf numFmtId="176" fontId="8" fillId="2" borderId="0" xfId="0" applyNumberFormat="1" applyFont="1" applyFill="1">
      <alignmen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top"/>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right"/>
    </xf>
    <xf numFmtId="0" fontId="13" fillId="0" borderId="0" xfId="0" quotePrefix="1" applyFont="1" applyAlignment="1">
      <alignment horizontal="left" vertical="center"/>
    </xf>
    <xf numFmtId="0" fontId="14" fillId="0" borderId="0" xfId="0" applyFont="1" applyAlignment="1"/>
    <xf numFmtId="0" fontId="16" fillId="4" borderId="0" xfId="0" applyFont="1" applyFill="1">
      <alignment vertical="center"/>
    </xf>
    <xf numFmtId="0" fontId="18" fillId="4" borderId="0" xfId="0" applyFont="1" applyFill="1" applyAlignment="1">
      <alignment horizontal="center" vertical="center"/>
    </xf>
    <xf numFmtId="0" fontId="18" fillId="4" borderId="0" xfId="0" applyFont="1" applyFill="1" applyAlignment="1">
      <alignment horizontal="center" vertical="center" wrapText="1"/>
    </xf>
    <xf numFmtId="0" fontId="18" fillId="0" borderId="0" xfId="0" applyFont="1" applyAlignment="1">
      <alignment horizontal="center" vertical="center" wrapText="1"/>
    </xf>
    <xf numFmtId="0" fontId="18" fillId="4" borderId="0" xfId="0" quotePrefix="1" applyFont="1" applyFill="1" applyAlignment="1">
      <alignment horizontal="center" vertical="center" wrapText="1" shrinkToFit="1"/>
    </xf>
    <xf numFmtId="0" fontId="18" fillId="0" borderId="0" xfId="0" quotePrefix="1" applyFont="1" applyAlignment="1">
      <alignment horizontal="center" vertical="center" wrapText="1" shrinkToFit="1"/>
    </xf>
    <xf numFmtId="0" fontId="17" fillId="4" borderId="1" xfId="0" quotePrefix="1" applyFont="1" applyFill="1" applyBorder="1" applyAlignment="1">
      <alignment horizontal="left" vertical="center" shrinkToFit="1"/>
    </xf>
    <xf numFmtId="177" fontId="7" fillId="0" borderId="0" xfId="0" applyNumberFormat="1" applyFont="1">
      <alignment vertical="center"/>
    </xf>
    <xf numFmtId="176" fontId="7" fillId="0" borderId="0" xfId="0" applyNumberFormat="1" applyFont="1">
      <alignment vertical="center"/>
    </xf>
    <xf numFmtId="177" fontId="7" fillId="0" borderId="0" xfId="2" applyNumberFormat="1" applyFont="1" applyFill="1" applyBorder="1" applyAlignment="1">
      <alignment vertical="center"/>
    </xf>
    <xf numFmtId="177" fontId="7" fillId="0" borderId="0" xfId="2" applyNumberFormat="1" applyFont="1" applyBorder="1" applyAlignment="1">
      <alignment vertical="center"/>
    </xf>
    <xf numFmtId="176" fontId="7" fillId="0" borderId="0" xfId="2" applyNumberFormat="1" applyFont="1" applyBorder="1" applyAlignment="1">
      <alignment horizontal="right" vertical="center"/>
    </xf>
    <xf numFmtId="176" fontId="7" fillId="0" borderId="0" xfId="0" applyNumberFormat="1" applyFont="1" applyAlignment="1">
      <alignment vertical="center" shrinkToFit="1"/>
    </xf>
    <xf numFmtId="178" fontId="12" fillId="0" borderId="0" xfId="0" applyNumberFormat="1" applyFont="1">
      <alignment vertical="center"/>
    </xf>
    <xf numFmtId="0" fontId="12" fillId="0" borderId="0" xfId="0" applyFont="1" applyAlignment="1">
      <alignment horizontal="right" vertical="top"/>
    </xf>
    <xf numFmtId="0" fontId="12" fillId="0" borderId="0" xfId="0" quotePrefix="1" applyFont="1" applyAlignment="1">
      <alignment horizontal="left" vertical="center"/>
    </xf>
    <xf numFmtId="0" fontId="12" fillId="0" borderId="0" xfId="0" quotePrefix="1" applyFont="1" applyAlignment="1">
      <alignment horizontal="right" vertical="center"/>
    </xf>
    <xf numFmtId="176" fontId="12" fillId="0" borderId="0" xfId="0" applyNumberFormat="1" applyFont="1">
      <alignment vertical="center"/>
    </xf>
    <xf numFmtId="0" fontId="12" fillId="0" borderId="0" xfId="0" applyFont="1" applyAlignment="1">
      <alignment horizontal="right" vertical="center"/>
    </xf>
    <xf numFmtId="0" fontId="18" fillId="0" borderId="0" xfId="0" applyFont="1" applyAlignment="1">
      <alignment vertical="center" shrinkToFit="1"/>
    </xf>
    <xf numFmtId="0" fontId="18" fillId="4" borderId="0" xfId="0" applyFont="1" applyFill="1" applyAlignment="1">
      <alignment vertical="center" shrinkToFit="1"/>
    </xf>
    <xf numFmtId="179" fontId="12" fillId="0" borderId="5" xfId="2" applyNumberFormat="1" applyFont="1" applyBorder="1" applyAlignment="1">
      <alignment horizontal="right" vertical="center" shrinkToFit="1"/>
    </xf>
    <xf numFmtId="179" fontId="12" fillId="0" borderId="0" xfId="2" applyNumberFormat="1" applyFont="1" applyBorder="1" applyAlignment="1">
      <alignment horizontal="right" vertical="center" shrinkToFit="1"/>
    </xf>
    <xf numFmtId="0" fontId="18" fillId="4" borderId="2" xfId="0" applyFont="1" applyFill="1" applyBorder="1" applyAlignment="1">
      <alignment vertical="center" shrinkToFit="1"/>
    </xf>
    <xf numFmtId="179" fontId="12" fillId="0" borderId="2" xfId="2" applyNumberFormat="1" applyFont="1" applyBorder="1" applyAlignment="1">
      <alignment horizontal="right" vertical="center" shrinkToFit="1"/>
    </xf>
    <xf numFmtId="179" fontId="12" fillId="0" borderId="6" xfId="2" applyNumberFormat="1" applyFont="1" applyBorder="1" applyAlignment="1">
      <alignment horizontal="right" vertical="center" shrinkToFit="1"/>
    </xf>
    <xf numFmtId="0" fontId="18" fillId="4" borderId="2" xfId="0" applyFont="1" applyFill="1" applyBorder="1" applyAlignment="1">
      <alignment horizontal="left" vertical="center" shrinkToFit="1"/>
    </xf>
    <xf numFmtId="179" fontId="12" fillId="0" borderId="6" xfId="2" applyNumberFormat="1" applyFont="1" applyBorder="1" applyAlignment="1">
      <alignment vertical="center" shrinkToFit="1"/>
    </xf>
    <xf numFmtId="179" fontId="12" fillId="0" borderId="3" xfId="2" applyNumberFormat="1" applyFont="1" applyBorder="1" applyAlignment="1">
      <alignment horizontal="right" vertical="center" shrinkToFit="1"/>
    </xf>
    <xf numFmtId="179" fontId="12" fillId="0" borderId="6" xfId="0" applyNumberFormat="1" applyFont="1" applyBorder="1" applyAlignment="1">
      <alignment vertical="center" shrinkToFit="1"/>
    </xf>
    <xf numFmtId="179" fontId="12" fillId="0" borderId="8" xfId="0" applyNumberFormat="1" applyFont="1" applyBorder="1" applyAlignment="1">
      <alignment vertical="center" shrinkToFit="1"/>
    </xf>
    <xf numFmtId="0" fontId="12" fillId="0" borderId="0" xfId="0" quotePrefix="1" applyFont="1" applyAlignment="1">
      <alignment horizontal="right" vertical="top"/>
    </xf>
    <xf numFmtId="0" fontId="18" fillId="4" borderId="2" xfId="0" quotePrefix="1"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0" xfId="0" applyFont="1" applyFill="1" applyAlignment="1">
      <alignment horizontal="center" vertical="center" shrinkToFit="1"/>
    </xf>
    <xf numFmtId="0" fontId="12" fillId="0" borderId="0" xfId="0" applyFont="1" applyAlignment="1">
      <alignment vertical="center" shrinkToFit="1"/>
    </xf>
    <xf numFmtId="0" fontId="18" fillId="4" borderId="2" xfId="0" applyFont="1" applyFill="1" applyBorder="1" applyAlignment="1">
      <alignment horizontal="left" vertical="center" shrinkToFit="1"/>
    </xf>
    <xf numFmtId="49" fontId="12" fillId="0" borderId="0" xfId="0" applyNumberFormat="1" applyFont="1" applyAlignment="1">
      <alignment horizontal="right" vertical="center"/>
    </xf>
    <xf numFmtId="0" fontId="0" fillId="0" borderId="0" xfId="0" applyAlignment="1">
      <alignment vertical="center"/>
    </xf>
    <xf numFmtId="0" fontId="18" fillId="0" borderId="0" xfId="0" applyFont="1" applyAlignment="1"/>
    <xf numFmtId="0" fontId="21" fillId="0" borderId="0" xfId="0" applyFont="1">
      <alignment vertical="center"/>
    </xf>
    <xf numFmtId="0" fontId="21" fillId="0" borderId="0" xfId="0" applyFont="1" applyAlignment="1">
      <alignment horizontal="left" vertical="center"/>
    </xf>
    <xf numFmtId="0" fontId="11" fillId="4" borderId="6" xfId="0" applyFont="1" applyFill="1" applyBorder="1">
      <alignment vertical="center"/>
    </xf>
    <xf numFmtId="178" fontId="21" fillId="0" borderId="0" xfId="0" applyNumberFormat="1" applyFont="1">
      <alignment vertical="center"/>
    </xf>
    <xf numFmtId="0" fontId="18" fillId="0" borderId="0" xfId="0" quotePrefix="1" applyFont="1" applyAlignment="1">
      <alignment horizontal="left"/>
    </xf>
    <xf numFmtId="0" fontId="18" fillId="0" borderId="0" xfId="0" applyFont="1" applyAlignment="1">
      <alignment horizontal="left"/>
    </xf>
    <xf numFmtId="0" fontId="21" fillId="0" borderId="0" xfId="0" applyFont="1" applyAlignment="1">
      <alignment horizontal="right"/>
    </xf>
    <xf numFmtId="0" fontId="11" fillId="0" borderId="0" xfId="0" applyFont="1">
      <alignment vertical="center"/>
    </xf>
    <xf numFmtId="0" fontId="11" fillId="4" borderId="12" xfId="0" applyFont="1" applyFill="1" applyBorder="1">
      <alignment vertical="center"/>
    </xf>
    <xf numFmtId="0" fontId="11" fillId="4" borderId="13" xfId="0" applyFont="1" applyFill="1" applyBorder="1" applyAlignment="1">
      <alignment horizontal="center" vertical="center" wrapText="1"/>
    </xf>
    <xf numFmtId="0" fontId="11" fillId="4" borderId="0" xfId="0" applyFont="1" applyFill="1">
      <alignment vertical="center"/>
    </xf>
    <xf numFmtId="179" fontId="8" fillId="0" borderId="12" xfId="2" applyNumberFormat="1" applyFont="1" applyBorder="1" applyAlignment="1">
      <alignment horizontal="right" vertical="center" shrinkToFit="1"/>
    </xf>
    <xf numFmtId="180" fontId="8" fillId="0" borderId="13" xfId="0" applyNumberFormat="1" applyFont="1" applyBorder="1" applyAlignment="1">
      <alignment horizontal="right" vertical="center"/>
    </xf>
    <xf numFmtId="179" fontId="8" fillId="0" borderId="0" xfId="2" applyNumberFormat="1" applyFont="1" applyBorder="1" applyAlignment="1">
      <alignment horizontal="right" vertical="center" shrinkToFit="1"/>
    </xf>
    <xf numFmtId="0" fontId="22" fillId="0" borderId="0" xfId="0" applyFont="1">
      <alignment vertical="center"/>
    </xf>
    <xf numFmtId="0" fontId="18" fillId="4" borderId="7" xfId="0" applyFont="1" applyFill="1" applyBorder="1">
      <alignment vertical="center"/>
    </xf>
    <xf numFmtId="0" fontId="18" fillId="4" borderId="6" xfId="0" applyFont="1" applyFill="1" applyBorder="1">
      <alignment vertical="center"/>
    </xf>
    <xf numFmtId="179" fontId="8" fillId="0" borderId="14" xfId="2" applyNumberFormat="1" applyFont="1" applyBorder="1" applyAlignment="1">
      <alignment horizontal="right" vertical="center" shrinkToFit="1"/>
    </xf>
    <xf numFmtId="180" fontId="8" fillId="0" borderId="15" xfId="0" applyNumberFormat="1" applyFont="1" applyBorder="1" applyAlignment="1">
      <alignment horizontal="right" vertical="center"/>
    </xf>
    <xf numFmtId="179" fontId="8" fillId="0" borderId="6" xfId="2" applyNumberFormat="1" applyFont="1" applyBorder="1" applyAlignment="1">
      <alignment horizontal="right" vertical="center" shrinkToFit="1"/>
    </xf>
    <xf numFmtId="0" fontId="11" fillId="4" borderId="7" xfId="0" applyFont="1" applyFill="1" applyBorder="1">
      <alignment vertical="center"/>
    </xf>
    <xf numFmtId="0" fontId="21" fillId="0" borderId="0" xfId="0" quotePrefix="1" applyFont="1" applyAlignment="1">
      <alignment horizontal="right" vertical="top"/>
    </xf>
    <xf numFmtId="0" fontId="21" fillId="0" borderId="0" xfId="0" applyFont="1" applyAlignment="1">
      <alignment horizontal="right" vertical="center"/>
    </xf>
    <xf numFmtId="0" fontId="18" fillId="4" borderId="0" xfId="0" quotePrefix="1" applyFont="1" applyFill="1" applyAlignment="1">
      <alignment horizontal="center" vertical="center" wrapText="1"/>
    </xf>
    <xf numFmtId="0" fontId="18" fillId="0" borderId="0" xfId="0" applyFont="1">
      <alignment vertical="center"/>
    </xf>
    <xf numFmtId="0" fontId="21" fillId="0" borderId="0" xfId="0" applyFont="1" applyAlignment="1">
      <alignment vertical="center"/>
    </xf>
    <xf numFmtId="0" fontId="21" fillId="0" borderId="0" xfId="0" quotePrefix="1" applyFont="1" applyAlignment="1">
      <alignment vertical="center"/>
    </xf>
    <xf numFmtId="49" fontId="21" fillId="0" borderId="0" xfId="0" applyNumberFormat="1" applyFont="1" applyAlignment="1">
      <alignment horizontal="right" vertical="center"/>
    </xf>
    <xf numFmtId="49" fontId="21" fillId="0" borderId="0" xfId="0" quotePrefix="1" applyNumberFormat="1" applyFont="1" applyAlignment="1">
      <alignment horizontal="right" vertical="center"/>
    </xf>
    <xf numFmtId="179" fontId="8" fillId="0" borderId="0" xfId="2" applyNumberFormat="1" applyFont="1" applyBorder="1" applyAlignment="1">
      <alignment vertical="center" shrinkToFit="1"/>
    </xf>
    <xf numFmtId="179" fontId="8" fillId="0" borderId="6" xfId="2" applyNumberFormat="1" applyFont="1" applyBorder="1" applyAlignment="1">
      <alignment vertical="center" shrinkToFit="1"/>
    </xf>
    <xf numFmtId="179" fontId="8" fillId="0" borderId="8" xfId="2" applyNumberFormat="1" applyFont="1" applyBorder="1" applyAlignment="1">
      <alignment vertical="center" shrinkToFit="1"/>
    </xf>
    <xf numFmtId="179" fontId="8" fillId="0" borderId="0" xfId="0" applyNumberFormat="1" applyFont="1" applyAlignment="1">
      <alignment vertical="center" shrinkToFit="1"/>
    </xf>
    <xf numFmtId="179" fontId="8" fillId="0" borderId="0" xfId="2" applyNumberFormat="1" applyFont="1" applyBorder="1" applyAlignment="1">
      <alignment horizontal="center" vertical="center" shrinkToFit="1"/>
    </xf>
    <xf numFmtId="179" fontId="8" fillId="0" borderId="0" xfId="0" applyNumberFormat="1" applyFont="1" applyAlignment="1">
      <alignment horizontal="center" vertical="center" shrinkToFit="1"/>
    </xf>
    <xf numFmtId="179" fontId="8" fillId="0" borderId="6" xfId="0" applyNumberFormat="1" applyFont="1" applyBorder="1" applyAlignment="1">
      <alignment vertical="center" shrinkToFit="1"/>
    </xf>
    <xf numFmtId="179" fontId="8" fillId="0" borderId="8" xfId="0" applyNumberFormat="1" applyFont="1" applyBorder="1" applyAlignment="1">
      <alignment vertical="center" shrinkToFit="1"/>
    </xf>
    <xf numFmtId="49" fontId="9" fillId="5" borderId="0" xfId="0" applyNumberFormat="1" applyFont="1" applyFill="1">
      <alignment vertical="center"/>
    </xf>
    <xf numFmtId="0" fontId="9" fillId="5" borderId="0" xfId="0" applyFont="1" applyFill="1">
      <alignment vertical="center"/>
    </xf>
    <xf numFmtId="0" fontId="11" fillId="5" borderId="0" xfId="0" applyFont="1" applyFill="1">
      <alignment vertical="center"/>
    </xf>
    <xf numFmtId="0" fontId="11" fillId="5" borderId="0" xfId="0" applyFont="1" applyFill="1" applyAlignment="1">
      <alignment horizontal="center" vertical="center"/>
    </xf>
    <xf numFmtId="49" fontId="11" fillId="5" borderId="0" xfId="0" applyNumberFormat="1" applyFont="1" applyFill="1">
      <alignment vertical="center"/>
    </xf>
    <xf numFmtId="0" fontId="11" fillId="5" borderId="1" xfId="0" applyFont="1" applyFill="1" applyBorder="1" applyAlignment="1">
      <alignment vertical="center" wrapText="1"/>
    </xf>
    <xf numFmtId="0" fontId="11" fillId="5" borderId="0" xfId="0" applyFont="1" applyFill="1" applyAlignment="1">
      <alignment horizontal="center" vertical="center" textRotation="255"/>
    </xf>
    <xf numFmtId="49" fontId="8" fillId="0" borderId="0" xfId="0" applyNumberFormat="1" applyFont="1" applyAlignment="1">
      <alignment horizontal="center" vertical="center"/>
    </xf>
    <xf numFmtId="49" fontId="9" fillId="0" borderId="0" xfId="0" applyNumberFormat="1" applyFont="1" applyAlignment="1">
      <alignment horizontal="center" vertical="center"/>
    </xf>
    <xf numFmtId="176" fontId="8" fillId="0" borderId="0" xfId="0" applyNumberFormat="1" applyFont="1" applyAlignment="1">
      <alignment horizontal="right" vertical="center"/>
    </xf>
    <xf numFmtId="176" fontId="8" fillId="0" borderId="6" xfId="0" applyNumberFormat="1" applyFont="1" applyBorder="1" applyAlignment="1">
      <alignment horizontal="right" vertical="center"/>
    </xf>
    <xf numFmtId="176" fontId="8" fillId="0" borderId="3" xfId="0" applyNumberFormat="1" applyFont="1" applyBorder="1" applyAlignment="1">
      <alignment horizontal="right" vertical="center"/>
    </xf>
    <xf numFmtId="3" fontId="8" fillId="0" borderId="0" xfId="0" applyNumberFormat="1" applyFont="1">
      <alignment vertical="center"/>
    </xf>
    <xf numFmtId="3" fontId="8" fillId="0" borderId="6" xfId="0" applyNumberFormat="1" applyFont="1" applyBorder="1">
      <alignment vertical="center"/>
    </xf>
    <xf numFmtId="0" fontId="12" fillId="0" borderId="0" xfId="0" applyFont="1" applyAlignment="1">
      <alignment horizontal="right"/>
    </xf>
    <xf numFmtId="0" fontId="18" fillId="4" borderId="12" xfId="0" applyFont="1" applyFill="1" applyBorder="1" applyAlignment="1">
      <alignment horizontal="center" vertical="center" shrinkToFit="1"/>
    </xf>
    <xf numFmtId="0" fontId="18" fillId="4" borderId="0" xfId="0" applyFont="1" applyFill="1" applyAlignment="1">
      <alignment horizontal="left" vertical="center" indent="1"/>
    </xf>
    <xf numFmtId="0" fontId="24" fillId="0" borderId="0" xfId="0" applyFont="1" applyAlignment="1">
      <alignment vertical="top"/>
    </xf>
    <xf numFmtId="0" fontId="25" fillId="0" borderId="0" xfId="0" applyFont="1">
      <alignment vertical="center"/>
    </xf>
    <xf numFmtId="0" fontId="26" fillId="0" borderId="10" xfId="0" applyFont="1" applyBorder="1" applyAlignment="1">
      <alignment horizontal="right" vertical="center" indent="1"/>
    </xf>
    <xf numFmtId="0" fontId="26" fillId="0" borderId="10" xfId="4" applyFont="1" applyBorder="1" applyAlignment="1">
      <alignment horizontal="right" vertical="center" indent="1"/>
    </xf>
    <xf numFmtId="38" fontId="26" fillId="0" borderId="10" xfId="4" applyNumberFormat="1" applyFont="1" applyBorder="1" applyAlignment="1">
      <alignment horizontal="right" vertical="center" indent="1"/>
    </xf>
    <xf numFmtId="38" fontId="26" fillId="0" borderId="11" xfId="4" applyNumberFormat="1" applyFont="1" applyBorder="1" applyAlignment="1">
      <alignment horizontal="right" vertical="center" indent="1"/>
    </xf>
    <xf numFmtId="38" fontId="26" fillId="0" borderId="13" xfId="4" applyNumberFormat="1" applyFont="1" applyBorder="1" applyAlignment="1">
      <alignment horizontal="right" vertical="center" indent="1"/>
    </xf>
    <xf numFmtId="0" fontId="26" fillId="0" borderId="20" xfId="0" applyFont="1" applyBorder="1" applyAlignment="1">
      <alignment horizontal="right" vertical="center" indent="1"/>
    </xf>
    <xf numFmtId="0" fontId="26" fillId="0" borderId="20" xfId="4" applyFont="1" applyBorder="1" applyAlignment="1">
      <alignment horizontal="right" vertical="center" indent="1"/>
    </xf>
    <xf numFmtId="38" fontId="26" fillId="0" borderId="20" xfId="4" applyNumberFormat="1" applyFont="1" applyBorder="1" applyAlignment="1">
      <alignment horizontal="right" vertical="center" indent="1"/>
    </xf>
    <xf numFmtId="38" fontId="26" fillId="0" borderId="21" xfId="4" applyNumberFormat="1" applyFont="1" applyBorder="1" applyAlignment="1">
      <alignment horizontal="right" vertical="center" indent="1"/>
    </xf>
    <xf numFmtId="0" fontId="26" fillId="0" borderId="0" xfId="2" applyNumberFormat="1" applyFont="1" applyBorder="1" applyAlignment="1">
      <alignment horizontal="right" vertical="center" indent="1"/>
    </xf>
    <xf numFmtId="0" fontId="26" fillId="0" borderId="0" xfId="2" applyNumberFormat="1" applyFont="1" applyFill="1" applyBorder="1" applyAlignment="1" applyProtection="1">
      <alignment horizontal="right" vertical="center" indent="1"/>
    </xf>
    <xf numFmtId="38" fontId="26" fillId="0" borderId="0" xfId="2" applyFont="1" applyFill="1" applyBorder="1" applyAlignment="1" applyProtection="1">
      <alignment horizontal="right" vertical="center" indent="1"/>
    </xf>
    <xf numFmtId="3" fontId="26" fillId="0" borderId="0" xfId="2" applyNumberFormat="1" applyFont="1" applyBorder="1" applyAlignment="1">
      <alignment horizontal="center" vertical="center" shrinkToFit="1"/>
    </xf>
    <xf numFmtId="3" fontId="26" fillId="0" borderId="0" xfId="2" quotePrefix="1" applyNumberFormat="1" applyFont="1" applyFill="1" applyBorder="1" applyAlignment="1" applyProtection="1">
      <alignment horizontal="center" vertical="center" shrinkToFit="1"/>
    </xf>
    <xf numFmtId="38" fontId="26" fillId="0" borderId="0" xfId="2" quotePrefix="1" applyFont="1" applyFill="1" applyBorder="1" applyAlignment="1" applyProtection="1">
      <alignment horizontal="center" vertical="center" shrinkToFit="1"/>
    </xf>
    <xf numFmtId="38" fontId="26" fillId="0" borderId="0" xfId="2" quotePrefix="1" applyFont="1" applyFill="1" applyBorder="1" applyAlignment="1" applyProtection="1">
      <alignment horizontal="right" vertical="center" indent="1" shrinkToFit="1"/>
    </xf>
    <xf numFmtId="49" fontId="28" fillId="0" borderId="0" xfId="0" quotePrefix="1" applyNumberFormat="1" applyFont="1" applyAlignment="1">
      <alignment vertical="top" wrapText="1"/>
    </xf>
    <xf numFmtId="0" fontId="28" fillId="0" borderId="0" xfId="0" applyFont="1" applyAlignment="1">
      <alignment vertical="top"/>
    </xf>
    <xf numFmtId="49" fontId="28" fillId="0" borderId="0" xfId="0" applyNumberFormat="1" applyFont="1" applyAlignment="1">
      <alignment vertical="top" wrapText="1"/>
    </xf>
    <xf numFmtId="49" fontId="28" fillId="0" borderId="0" xfId="0" applyNumberFormat="1" applyFont="1" applyAlignment="1">
      <alignment vertical="top"/>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49" fontId="21" fillId="0" borderId="0" xfId="0" quotePrefix="1" applyNumberFormat="1" applyFont="1" applyAlignment="1">
      <alignment horizontal="right" vertical="top" wrapText="1"/>
    </xf>
    <xf numFmtId="0" fontId="22" fillId="0" borderId="0" xfId="0" applyFont="1" applyAlignment="1">
      <alignment horizontal="right" vertical="top"/>
    </xf>
    <xf numFmtId="179" fontId="8" fillId="0" borderId="22" xfId="2" applyNumberFormat="1" applyFont="1" applyFill="1" applyBorder="1" applyAlignment="1">
      <alignment horizontal="right" vertical="center" shrinkToFit="1"/>
    </xf>
    <xf numFmtId="179" fontId="8" fillId="0" borderId="6" xfId="0" applyNumberFormat="1" applyFont="1" applyBorder="1" applyAlignment="1">
      <alignment horizontal="right" vertical="center" shrinkToFit="1"/>
    </xf>
    <xf numFmtId="179" fontId="8" fillId="0" borderId="8" xfId="0" applyNumberFormat="1" applyFont="1" applyBorder="1" applyAlignment="1">
      <alignment horizontal="right" vertical="center" shrinkToFit="1"/>
    </xf>
    <xf numFmtId="179" fontId="8" fillId="0" borderId="12" xfId="3" applyNumberFormat="1" applyFont="1" applyBorder="1" applyAlignment="1">
      <alignment horizontal="right" vertical="center" shrinkToFit="1"/>
    </xf>
    <xf numFmtId="179" fontId="8" fillId="0" borderId="0" xfId="3" applyNumberFormat="1" applyFont="1" applyBorder="1" applyAlignment="1">
      <alignment horizontal="right" vertical="center" shrinkToFit="1"/>
    </xf>
    <xf numFmtId="179" fontId="8" fillId="0" borderId="12" xfId="2" applyNumberFormat="1" applyFont="1" applyFill="1" applyBorder="1" applyAlignment="1">
      <alignment horizontal="right" vertical="center" shrinkToFit="1"/>
    </xf>
    <xf numFmtId="179" fontId="8" fillId="0" borderId="0" xfId="0" applyNumberFormat="1" applyFont="1" applyAlignment="1">
      <alignment horizontal="right" vertical="center" shrinkToFit="1"/>
    </xf>
    <xf numFmtId="179" fontId="8" fillId="0" borderId="19" xfId="3" applyNumberFormat="1" applyFont="1" applyBorder="1" applyAlignment="1">
      <alignment horizontal="right" vertical="center" shrinkToFit="1"/>
    </xf>
    <xf numFmtId="182" fontId="22" fillId="0" borderId="0" xfId="3" applyNumberFormat="1" applyFont="1" applyBorder="1" applyAlignment="1">
      <alignment vertical="center"/>
    </xf>
    <xf numFmtId="178" fontId="22" fillId="0" borderId="0" xfId="3" applyNumberFormat="1" applyFont="1" applyBorder="1" applyAlignment="1">
      <alignment vertical="center"/>
    </xf>
    <xf numFmtId="0" fontId="22" fillId="0" borderId="0" xfId="0" applyFont="1" applyAlignment="1">
      <alignment horizontal="right" vertical="center"/>
    </xf>
    <xf numFmtId="0" fontId="11" fillId="4" borderId="11" xfId="0" applyFont="1" applyFill="1" applyBorder="1" applyAlignment="1">
      <alignment horizontal="center" vertical="center"/>
    </xf>
    <xf numFmtId="0" fontId="11" fillId="5" borderId="7" xfId="0" applyFont="1" applyFill="1" applyBorder="1" applyAlignment="1">
      <alignment vertical="center" wrapText="1"/>
    </xf>
    <xf numFmtId="0" fontId="11" fillId="5" borderId="4" xfId="0" quotePrefix="1" applyFont="1" applyFill="1" applyBorder="1">
      <alignment vertical="center"/>
    </xf>
    <xf numFmtId="0" fontId="11" fillId="5" borderId="1" xfId="0" quotePrefix="1" applyFont="1" applyFill="1" applyBorder="1">
      <alignment vertical="center"/>
    </xf>
    <xf numFmtId="0" fontId="11" fillId="5" borderId="1" xfId="0" quotePrefix="1" applyFont="1" applyFill="1" applyBorder="1" applyAlignment="1">
      <alignment vertical="center" wrapText="1"/>
    </xf>
    <xf numFmtId="0" fontId="11" fillId="5" borderId="1" xfId="0" quotePrefix="1" applyFont="1" applyFill="1" applyBorder="1" applyAlignment="1">
      <alignment vertical="center" shrinkToFit="1"/>
    </xf>
    <xf numFmtId="0" fontId="11" fillId="4" borderId="5" xfId="0" quotePrefix="1" applyFont="1" applyFill="1" applyBorder="1">
      <alignment vertical="center"/>
    </xf>
    <xf numFmtId="0" fontId="22" fillId="0" borderId="0" xfId="0" applyFont="1" applyAlignment="1"/>
    <xf numFmtId="0" fontId="18" fillId="4" borderId="0" xfId="0" quotePrefix="1" applyFont="1" applyFill="1" applyBorder="1" applyAlignment="1">
      <alignment horizontal="center" vertical="center" wrapText="1" shrinkToFit="1"/>
    </xf>
    <xf numFmtId="177" fontId="7" fillId="0" borderId="0" xfId="0" applyNumberFormat="1" applyFont="1" applyBorder="1">
      <alignment vertical="center"/>
    </xf>
    <xf numFmtId="0" fontId="17" fillId="4" borderId="5" xfId="0" quotePrefix="1" applyFont="1" applyFill="1" applyBorder="1" applyAlignment="1">
      <alignment horizontal="left" vertical="center" shrinkToFit="1"/>
    </xf>
    <xf numFmtId="0" fontId="18" fillId="4" borderId="3"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26" xfId="0" quotePrefix="1" applyFont="1" applyFill="1" applyBorder="1" applyAlignment="1">
      <alignment horizontal="center" vertical="center" wrapText="1" shrinkToFit="1"/>
    </xf>
    <xf numFmtId="176" fontId="7" fillId="0" borderId="25" xfId="2" applyNumberFormat="1" applyFont="1" applyBorder="1" applyAlignment="1">
      <alignment horizontal="right" vertical="center"/>
    </xf>
    <xf numFmtId="177" fontId="7" fillId="6" borderId="26" xfId="0" applyNumberFormat="1" applyFont="1" applyFill="1" applyBorder="1">
      <alignment vertical="center"/>
    </xf>
    <xf numFmtId="176" fontId="7" fillId="0" borderId="27" xfId="2" applyNumberFormat="1" applyFont="1" applyBorder="1" applyAlignment="1">
      <alignment horizontal="right" vertical="center"/>
    </xf>
    <xf numFmtId="177" fontId="7" fillId="0" borderId="2" xfId="0" applyNumberFormat="1" applyFont="1" applyBorder="1">
      <alignment vertical="center"/>
    </xf>
    <xf numFmtId="177" fontId="7" fillId="6" borderId="28" xfId="0" applyNumberFormat="1" applyFont="1" applyFill="1" applyBorder="1">
      <alignment vertical="center"/>
    </xf>
    <xf numFmtId="177" fontId="7" fillId="6" borderId="26" xfId="2" applyNumberFormat="1" applyFont="1" applyFill="1" applyBorder="1" applyAlignment="1">
      <alignment vertical="center"/>
    </xf>
    <xf numFmtId="177" fontId="7" fillId="0" borderId="2" xfId="2" applyNumberFormat="1" applyFont="1" applyBorder="1" applyAlignment="1">
      <alignment vertical="center"/>
    </xf>
    <xf numFmtId="177" fontId="7" fillId="6" borderId="28" xfId="2" applyNumberFormat="1" applyFont="1" applyFill="1" applyBorder="1" applyAlignment="1">
      <alignment vertical="center"/>
    </xf>
    <xf numFmtId="0" fontId="18" fillId="4" borderId="24" xfId="0" quotePrefix="1" applyFont="1" applyFill="1" applyBorder="1" applyAlignment="1">
      <alignment vertical="center" wrapText="1"/>
    </xf>
    <xf numFmtId="177" fontId="7" fillId="0" borderId="26" xfId="2" applyNumberFormat="1" applyFont="1" applyBorder="1" applyAlignment="1">
      <alignment horizontal="right" vertical="center" shrinkToFit="1"/>
    </xf>
    <xf numFmtId="177" fontId="7" fillId="0" borderId="28" xfId="2" applyNumberFormat="1" applyFont="1" applyBorder="1" applyAlignment="1">
      <alignment horizontal="right" vertical="center" shrinkToFit="1"/>
    </xf>
    <xf numFmtId="0" fontId="18" fillId="4" borderId="0" xfId="0" applyFont="1" applyFill="1" applyBorder="1" applyAlignment="1">
      <alignment horizontal="left" vertical="center" shrinkToFit="1"/>
    </xf>
    <xf numFmtId="0" fontId="18" fillId="4" borderId="2" xfId="0" quotePrefix="1" applyFont="1" applyFill="1" applyBorder="1" applyAlignment="1">
      <alignment horizontal="left" vertical="center" shrinkToFit="1"/>
    </xf>
    <xf numFmtId="0" fontId="18" fillId="4" borderId="0" xfId="0" applyFont="1" applyFill="1" applyBorder="1" applyAlignment="1">
      <alignment horizontal="center" vertical="center" shrinkToFit="1"/>
    </xf>
    <xf numFmtId="0" fontId="11" fillId="4" borderId="0" xfId="0" quotePrefix="1" applyFont="1" applyFill="1" applyBorder="1" applyAlignment="1">
      <alignment horizontal="center" vertical="center" wrapText="1" shrinkToFit="1"/>
    </xf>
    <xf numFmtId="180" fontId="8" fillId="0" borderId="0" xfId="0" applyNumberFormat="1" applyFont="1" applyBorder="1" applyAlignment="1">
      <alignment horizontal="right" vertical="center"/>
    </xf>
    <xf numFmtId="180" fontId="8" fillId="0" borderId="29" xfId="0" applyNumberFormat="1" applyFont="1" applyBorder="1" applyAlignment="1">
      <alignment horizontal="right" vertical="center" shrinkToFit="1"/>
    </xf>
    <xf numFmtId="180" fontId="8" fillId="0" borderId="6" xfId="0" applyNumberFormat="1" applyFont="1" applyBorder="1" applyAlignment="1">
      <alignment horizontal="right" vertical="center" shrinkToFit="1"/>
    </xf>
    <xf numFmtId="0" fontId="18" fillId="4" borderId="0" xfId="0" applyFont="1" applyFill="1" applyBorder="1">
      <alignment vertical="center"/>
    </xf>
    <xf numFmtId="0" fontId="18" fillId="4" borderId="13" xfId="0" applyFont="1" applyFill="1" applyBorder="1">
      <alignment vertical="center"/>
    </xf>
    <xf numFmtId="0" fontId="18" fillId="4" borderId="13" xfId="0" applyFont="1" applyFill="1" applyBorder="1" applyAlignment="1">
      <alignment horizontal="left" vertical="center" wrapText="1"/>
    </xf>
    <xf numFmtId="0" fontId="11" fillId="4" borderId="0" xfId="0" applyFont="1" applyFill="1" applyBorder="1">
      <alignment vertical="center"/>
    </xf>
    <xf numFmtId="0" fontId="11" fillId="4" borderId="0" xfId="0" applyFont="1" applyFill="1" applyBorder="1" applyAlignment="1">
      <alignment horizontal="left" vertical="center" wrapText="1"/>
    </xf>
    <xf numFmtId="0" fontId="11" fillId="4" borderId="13" xfId="0" applyFont="1" applyFill="1" applyBorder="1">
      <alignment vertical="center"/>
    </xf>
    <xf numFmtId="0" fontId="11" fillId="4" borderId="13" xfId="0" applyFont="1" applyFill="1" applyBorder="1" applyAlignment="1">
      <alignment horizontal="left" vertical="center" shrinkToFit="1"/>
    </xf>
    <xf numFmtId="0" fontId="11" fillId="4" borderId="13" xfId="0" applyFont="1" applyFill="1" applyBorder="1" applyAlignment="1">
      <alignment vertical="center" shrinkToFit="1"/>
    </xf>
    <xf numFmtId="0" fontId="18" fillId="4" borderId="0" xfId="0" applyFont="1" applyFill="1" applyBorder="1" applyAlignment="1">
      <alignment vertical="center" shrinkToFit="1"/>
    </xf>
    <xf numFmtId="0" fontId="11" fillId="4" borderId="0" xfId="0" applyFont="1" applyFill="1" applyBorder="1" applyAlignment="1">
      <alignment vertical="center" shrinkToFit="1"/>
    </xf>
    <xf numFmtId="0" fontId="11" fillId="5" borderId="4" xfId="0" applyFont="1" applyFill="1" applyBorder="1">
      <alignment vertical="center"/>
    </xf>
    <xf numFmtId="0" fontId="11" fillId="5" borderId="0" xfId="0" applyFont="1" applyFill="1" applyBorder="1" applyAlignment="1">
      <alignment vertical="center" wrapText="1"/>
    </xf>
    <xf numFmtId="0" fontId="18" fillId="4" borderId="13" xfId="0" quotePrefix="1" applyFont="1" applyFill="1" applyBorder="1" applyAlignment="1">
      <alignment horizontal="left" vertical="center" indent="1"/>
    </xf>
    <xf numFmtId="0" fontId="18" fillId="4" borderId="13" xfId="0" applyFont="1" applyFill="1" applyBorder="1" applyAlignment="1">
      <alignment horizontal="left" vertical="center" indent="1"/>
    </xf>
    <xf numFmtId="0" fontId="18" fillId="4" borderId="0" xfId="0" applyFont="1" applyFill="1" applyBorder="1" applyAlignment="1">
      <alignment horizontal="center" vertical="center"/>
    </xf>
    <xf numFmtId="0" fontId="18" fillId="4" borderId="13" xfId="0" applyFont="1" applyFill="1" applyBorder="1" applyAlignment="1">
      <alignment horizontal="center" vertical="center"/>
    </xf>
    <xf numFmtId="179" fontId="23" fillId="0" borderId="12" xfId="2" applyNumberFormat="1" applyFont="1" applyBorder="1" applyAlignment="1">
      <alignment horizontal="right" vertical="center" indent="1" shrinkToFit="1"/>
    </xf>
    <xf numFmtId="181" fontId="23" fillId="6" borderId="13" xfId="3" applyNumberFormat="1" applyFont="1" applyFill="1" applyBorder="1" applyAlignment="1">
      <alignment horizontal="right" vertical="center" indent="1" shrinkToFit="1"/>
    </xf>
    <xf numFmtId="179" fontId="23" fillId="0" borderId="0" xfId="2" applyNumberFormat="1" applyFont="1" applyBorder="1" applyAlignment="1">
      <alignment horizontal="right" vertical="center" indent="1" shrinkToFit="1"/>
    </xf>
    <xf numFmtId="181" fontId="23" fillId="6" borderId="0" xfId="3" applyNumberFormat="1" applyFont="1" applyFill="1" applyBorder="1" applyAlignment="1">
      <alignment horizontal="right" vertical="center" indent="1" shrinkToFit="1"/>
    </xf>
    <xf numFmtId="179" fontId="23" fillId="0" borderId="19" xfId="2" applyNumberFormat="1" applyFont="1" applyBorder="1" applyAlignment="1">
      <alignment horizontal="right" vertical="center" indent="1" shrinkToFit="1"/>
    </xf>
    <xf numFmtId="181" fontId="23" fillId="6" borderId="21" xfId="3" applyNumberFormat="1" applyFont="1" applyFill="1" applyBorder="1" applyAlignment="1">
      <alignment horizontal="right" vertical="center" indent="1" shrinkToFit="1"/>
    </xf>
    <xf numFmtId="0" fontId="26" fillId="0" borderId="0" xfId="0" applyFont="1" applyBorder="1" applyAlignment="1">
      <alignment horizontal="right" vertical="center" indent="1"/>
    </xf>
    <xf numFmtId="0" fontId="26" fillId="0" borderId="0" xfId="4" applyFont="1" applyBorder="1" applyAlignment="1">
      <alignment horizontal="right" vertical="center" indent="1"/>
    </xf>
    <xf numFmtId="38" fontId="26" fillId="0" borderId="0" xfId="4" applyNumberFormat="1" applyFont="1" applyBorder="1" applyAlignment="1">
      <alignment horizontal="right" vertical="center" indent="1"/>
    </xf>
    <xf numFmtId="0" fontId="26" fillId="0" borderId="6" xfId="2" applyNumberFormat="1" applyFont="1" applyBorder="1" applyAlignment="1">
      <alignment horizontal="right" vertical="center" indent="1"/>
    </xf>
    <xf numFmtId="0" fontId="26" fillId="0" borderId="6" xfId="2" applyNumberFormat="1" applyFont="1" applyFill="1" applyBorder="1" applyAlignment="1" applyProtection="1">
      <alignment horizontal="right" vertical="center" indent="1"/>
    </xf>
    <xf numFmtId="38" fontId="26" fillId="0" borderId="6" xfId="2" applyFont="1" applyFill="1" applyBorder="1" applyAlignment="1" applyProtection="1">
      <alignment horizontal="right" vertical="center" indent="1"/>
    </xf>
    <xf numFmtId="38" fontId="26" fillId="0" borderId="8" xfId="2" applyFont="1" applyFill="1" applyBorder="1" applyAlignment="1" applyProtection="1">
      <alignment horizontal="right" vertical="center" indent="1"/>
    </xf>
    <xf numFmtId="0" fontId="18" fillId="4" borderId="0" xfId="0" quotePrefix="1" applyFont="1" applyFill="1" applyBorder="1" applyAlignment="1">
      <alignment vertical="center"/>
    </xf>
    <xf numFmtId="0" fontId="18" fillId="4" borderId="19" xfId="0" quotePrefix="1" applyFont="1" applyFill="1" applyBorder="1" applyAlignment="1">
      <alignment vertical="center"/>
    </xf>
    <xf numFmtId="0" fontId="18" fillId="4" borderId="20" xfId="0" quotePrefix="1" applyFont="1" applyFill="1" applyBorder="1" applyAlignment="1">
      <alignment vertical="center"/>
    </xf>
    <xf numFmtId="0" fontId="18" fillId="4" borderId="0" xfId="0" quotePrefix="1" applyFont="1" applyFill="1" applyAlignment="1">
      <alignment vertical="center"/>
    </xf>
    <xf numFmtId="0" fontId="18" fillId="4" borderId="7" xfId="0" quotePrefix="1" applyFont="1" applyFill="1" applyBorder="1" applyAlignment="1">
      <alignment vertical="center"/>
    </xf>
    <xf numFmtId="0" fontId="11"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179" fontId="8" fillId="0" borderId="0" xfId="0" applyNumberFormat="1" applyFont="1" applyBorder="1" applyAlignment="1">
      <alignment horizontal="right" vertical="center" shrinkToFit="1"/>
    </xf>
    <xf numFmtId="180" fontId="8" fillId="6" borderId="30" xfId="0" applyNumberFormat="1" applyFont="1" applyFill="1" applyBorder="1" applyAlignment="1">
      <alignment horizontal="right" vertical="center"/>
    </xf>
    <xf numFmtId="180" fontId="8" fillId="6" borderId="13" xfId="0" applyNumberFormat="1" applyFont="1" applyFill="1" applyBorder="1" applyAlignment="1">
      <alignment horizontal="right" vertical="center"/>
    </xf>
    <xf numFmtId="180" fontId="8" fillId="6" borderId="21" xfId="0" applyNumberFormat="1" applyFont="1" applyFill="1" applyBorder="1" applyAlignment="1">
      <alignment horizontal="right" vertical="center"/>
    </xf>
    <xf numFmtId="180" fontId="8" fillId="6" borderId="6" xfId="0" applyNumberFormat="1" applyFont="1" applyFill="1" applyBorder="1">
      <alignment vertical="center"/>
    </xf>
    <xf numFmtId="180" fontId="8" fillId="6" borderId="0" xfId="3" applyNumberFormat="1" applyFont="1" applyFill="1" applyBorder="1" applyAlignment="1">
      <alignment vertical="center"/>
    </xf>
    <xf numFmtId="180" fontId="8" fillId="6" borderId="0" xfId="0" applyNumberFormat="1" applyFont="1" applyFill="1" applyBorder="1">
      <alignment vertical="center"/>
    </xf>
    <xf numFmtId="180" fontId="8" fillId="6" borderId="6" xfId="0" applyNumberFormat="1" applyFont="1" applyFill="1" applyBorder="1" applyAlignment="1">
      <alignment horizontal="right" vertical="center"/>
    </xf>
    <xf numFmtId="180" fontId="8" fillId="6" borderId="0" xfId="0" applyNumberFormat="1" applyFont="1" applyFill="1" applyBorder="1" applyAlignment="1">
      <alignment horizontal="right" vertical="center"/>
    </xf>
    <xf numFmtId="49" fontId="2" fillId="0" borderId="0" xfId="0" applyNumberFormat="1" applyFont="1" applyAlignment="1">
      <alignment horizontal="left" vertical="center"/>
    </xf>
    <xf numFmtId="0" fontId="5" fillId="0" borderId="0" xfId="1"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top" wrapText="1"/>
    </xf>
    <xf numFmtId="0" fontId="12" fillId="0" borderId="0" xfId="0" applyFont="1" applyAlignment="1">
      <alignment horizontal="right" vertical="center"/>
    </xf>
    <xf numFmtId="0" fontId="17" fillId="4" borderId="23" xfId="0" quotePrefix="1" applyFont="1" applyFill="1" applyBorder="1" applyAlignment="1">
      <alignment horizontal="center" vertical="center" wrapText="1"/>
    </xf>
    <xf numFmtId="0" fontId="17" fillId="4" borderId="25" xfId="0" quotePrefix="1"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23" xfId="0" applyFont="1" applyFill="1" applyBorder="1" applyAlignment="1">
      <alignment horizontal="center" vertical="center" wrapText="1"/>
    </xf>
    <xf numFmtId="0" fontId="17" fillId="4" borderId="25"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quotePrefix="1" applyFont="1" applyFill="1" applyBorder="1" applyAlignment="1">
      <alignment horizontal="left" vertical="center" shrinkToFit="1"/>
    </xf>
    <xf numFmtId="0" fontId="18" fillId="4" borderId="3" xfId="0" applyFont="1" applyFill="1" applyBorder="1" applyAlignment="1">
      <alignment horizontal="left" vertical="center" shrinkToFit="1"/>
    </xf>
    <xf numFmtId="0" fontId="18" fillId="4" borderId="6"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6" xfId="0" quotePrefix="1" applyFont="1" applyFill="1" applyBorder="1" applyAlignment="1">
      <alignment horizontal="left" vertical="center" wrapText="1" shrinkToFit="1"/>
    </xf>
    <xf numFmtId="0" fontId="18" fillId="4" borderId="6" xfId="0" applyFont="1" applyFill="1" applyBorder="1" applyAlignment="1">
      <alignment horizontal="left" vertical="center" shrinkToFit="1"/>
    </xf>
    <xf numFmtId="0" fontId="18" fillId="4" borderId="6" xfId="0" quotePrefix="1" applyFont="1" applyFill="1" applyBorder="1" applyAlignment="1">
      <alignment horizontal="left" vertical="center" shrinkToFit="1"/>
    </xf>
    <xf numFmtId="0" fontId="18" fillId="4" borderId="2" xfId="0" applyFont="1" applyFill="1" applyBorder="1" applyAlignment="1">
      <alignment horizontal="left" vertical="center" shrinkToFit="1"/>
    </xf>
    <xf numFmtId="0" fontId="19" fillId="0" borderId="0" xfId="0" quotePrefix="1" applyFont="1" applyAlignment="1">
      <alignment horizontal="left" vertical="center"/>
    </xf>
    <xf numFmtId="0" fontId="19"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8" fillId="4" borderId="7" xfId="0" applyFont="1" applyFill="1" applyBorder="1" applyAlignment="1">
      <alignment horizontal="left" vertical="center" shrinkToFit="1"/>
    </xf>
    <xf numFmtId="0" fontId="11" fillId="4" borderId="11" xfId="0" quotePrefix="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0" xfId="0" applyFont="1" applyFill="1" applyAlignment="1">
      <alignment horizontal="center" vertical="center"/>
    </xf>
    <xf numFmtId="0" fontId="21" fillId="0" borderId="0" xfId="0" applyFont="1" applyAlignment="1">
      <alignment horizontal="left" vertical="center"/>
    </xf>
    <xf numFmtId="0" fontId="20" fillId="0" borderId="0" xfId="0" quotePrefix="1" applyFont="1" applyAlignment="1">
      <alignment horizontal="left" vertical="center"/>
    </xf>
    <xf numFmtId="0" fontId="18" fillId="4" borderId="0" xfId="0" applyFont="1" applyFill="1" applyAlignment="1">
      <alignment horizontal="center" vertical="center"/>
    </xf>
    <xf numFmtId="0" fontId="11" fillId="4" borderId="9" xfId="0" quotePrefix="1" applyFont="1" applyFill="1" applyBorder="1" applyAlignment="1">
      <alignment horizontal="center" vertical="center"/>
    </xf>
    <xf numFmtId="0" fontId="11" fillId="4" borderId="10" xfId="0" applyFont="1" applyFill="1" applyBorder="1" applyAlignment="1">
      <alignment horizontal="center" vertical="center"/>
    </xf>
    <xf numFmtId="0" fontId="11" fillId="4" borderId="0" xfId="0" applyFont="1" applyFill="1" applyBorder="1" applyAlignment="1">
      <alignment horizontal="left" vertical="center"/>
    </xf>
    <xf numFmtId="0" fontId="21" fillId="0" borderId="0" xfId="0" quotePrefix="1" applyFont="1" applyAlignment="1">
      <alignment horizontal="left" vertical="center"/>
    </xf>
    <xf numFmtId="0" fontId="18" fillId="4" borderId="0" xfId="0" applyFont="1" applyFill="1" applyBorder="1" applyAlignment="1">
      <alignment horizontal="left" vertical="center"/>
    </xf>
    <xf numFmtId="0" fontId="18" fillId="4" borderId="7" xfId="0" applyFont="1" applyFill="1" applyBorder="1" applyAlignment="1">
      <alignment horizontal="left" vertical="center"/>
    </xf>
    <xf numFmtId="0" fontId="18"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6" xfId="0" applyFont="1" applyFill="1" applyBorder="1" applyAlignment="1">
      <alignment horizontal="left" vertical="center"/>
    </xf>
    <xf numFmtId="0" fontId="18" fillId="4" borderId="0" xfId="0" applyFont="1" applyFill="1" applyBorder="1">
      <alignment vertical="center"/>
    </xf>
    <xf numFmtId="0" fontId="11" fillId="4" borderId="0" xfId="0" applyFont="1" applyFill="1" applyBorder="1">
      <alignment vertical="center"/>
    </xf>
    <xf numFmtId="0" fontId="11" fillId="5" borderId="0" xfId="0" applyFont="1" applyFill="1" applyAlignment="1">
      <alignment horizontal="center" vertical="center"/>
    </xf>
    <xf numFmtId="0" fontId="11" fillId="0" borderId="0" xfId="0" applyFont="1" applyAlignment="1">
      <alignment horizontal="left" vertical="center"/>
    </xf>
    <xf numFmtId="49" fontId="11" fillId="5" borderId="0" xfId="0" applyNumberFormat="1" applyFont="1" applyFill="1" applyAlignment="1">
      <alignment horizontal="center" vertical="center" textRotation="255"/>
    </xf>
    <xf numFmtId="49" fontId="11" fillId="5" borderId="0" xfId="0" applyNumberFormat="1" applyFont="1" applyFill="1" applyBorder="1" applyAlignment="1">
      <alignment horizontal="center" vertical="center"/>
    </xf>
    <xf numFmtId="49" fontId="11" fillId="5" borderId="7"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xf>
    <xf numFmtId="49" fontId="11" fillId="5" borderId="3" xfId="0" applyNumberFormat="1"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0" xfId="0" applyFont="1" applyFill="1" applyAlignment="1">
      <alignment horizontal="center" vertical="center" textRotation="255"/>
    </xf>
    <xf numFmtId="0" fontId="11" fillId="5" borderId="0" xfId="0" applyFont="1" applyFill="1" applyAlignment="1">
      <alignment horizontal="left" vertical="center"/>
    </xf>
    <xf numFmtId="0" fontId="11" fillId="5" borderId="16" xfId="0" applyFont="1" applyFill="1" applyBorder="1" applyAlignment="1">
      <alignment horizontal="left" vertical="center"/>
    </xf>
    <xf numFmtId="0" fontId="11" fillId="5" borderId="17" xfId="0" applyFont="1" applyFill="1" applyBorder="1" applyAlignment="1">
      <alignment horizontal="left" vertical="center"/>
    </xf>
    <xf numFmtId="0" fontId="11" fillId="5" borderId="18" xfId="0" applyFont="1" applyFill="1" applyBorder="1" applyAlignment="1">
      <alignment horizontal="center" vertical="center"/>
    </xf>
    <xf numFmtId="49" fontId="8" fillId="0" borderId="0" xfId="0" applyNumberFormat="1" applyFont="1" applyAlignment="1">
      <alignment horizontal="left" vertical="center"/>
    </xf>
    <xf numFmtId="0" fontId="12" fillId="0" borderId="0" xfId="0" quotePrefix="1" applyFont="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left" vertical="center" wrapText="1"/>
    </xf>
    <xf numFmtId="0" fontId="20" fillId="0" borderId="0" xfId="0" applyFont="1" applyAlignment="1">
      <alignment horizontal="left"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49" fontId="21" fillId="0" borderId="0" xfId="0" quotePrefix="1" applyNumberFormat="1" applyFont="1" applyAlignment="1">
      <alignment horizontal="left" vertical="top" wrapText="1"/>
    </xf>
    <xf numFmtId="49" fontId="21" fillId="0" borderId="0" xfId="0" applyNumberFormat="1" applyFont="1" applyAlignment="1">
      <alignment horizontal="left" vertical="center" wrapText="1"/>
    </xf>
    <xf numFmtId="49" fontId="21" fillId="0" borderId="0" xfId="0" applyNumberFormat="1" applyFont="1" applyAlignment="1">
      <alignment horizontal="left" vertical="top" wrapText="1"/>
    </xf>
    <xf numFmtId="49" fontId="21" fillId="0" borderId="0" xfId="0" applyNumberFormat="1" applyFont="1" applyAlignment="1">
      <alignment horizontal="left" vertical="center"/>
    </xf>
    <xf numFmtId="0" fontId="21" fillId="0" borderId="0" xfId="0" applyFont="1" applyAlignment="1">
      <alignment horizontal="right" vertical="top"/>
    </xf>
    <xf numFmtId="0" fontId="18" fillId="4" borderId="0" xfId="0" quotePrefix="1" applyFont="1" applyFill="1" applyAlignment="1">
      <alignment vertical="center"/>
    </xf>
    <xf numFmtId="0" fontId="18" fillId="4" borderId="9" xfId="0" applyFont="1" applyFill="1" applyBorder="1" applyAlignment="1">
      <alignment vertical="center"/>
    </xf>
    <xf numFmtId="0" fontId="18" fillId="4" borderId="10" xfId="0" applyFont="1" applyFill="1" applyBorder="1" applyAlignment="1">
      <alignment vertical="center"/>
    </xf>
    <xf numFmtId="0" fontId="18" fillId="4" borderId="12" xfId="0" quotePrefix="1" applyFont="1" applyFill="1" applyBorder="1" applyAlignment="1">
      <alignment vertical="center"/>
    </xf>
    <xf numFmtId="0" fontId="3" fillId="0" borderId="0" xfId="0" quotePrefix="1" applyFont="1" applyAlignment="1">
      <alignment horizontal="left" vertical="center"/>
    </xf>
    <xf numFmtId="0" fontId="11" fillId="4" borderId="0" xfId="0" applyFont="1" applyFill="1" applyAlignment="1">
      <alignment horizontal="left" wrapText="1"/>
    </xf>
    <xf numFmtId="0" fontId="11" fillId="0" borderId="0" xfId="0" applyFont="1" applyAlignment="1">
      <alignment horizontal="left" wrapText="1"/>
    </xf>
    <xf numFmtId="0" fontId="11" fillId="4" borderId="9"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178" fontId="8" fillId="6" borderId="0" xfId="0" applyNumberFormat="1" applyFont="1" applyFill="1" applyAlignment="1">
      <alignment horizontal="right" vertical="center"/>
    </xf>
    <xf numFmtId="178" fontId="8" fillId="6" borderId="6" xfId="0" applyNumberFormat="1" applyFont="1" applyFill="1" applyBorder="1" applyAlignment="1">
      <alignment horizontal="right" vertical="center"/>
    </xf>
    <xf numFmtId="178" fontId="8" fillId="6" borderId="3" xfId="0" applyNumberFormat="1" applyFont="1" applyFill="1" applyBorder="1" applyAlignment="1">
      <alignment horizontal="right" vertical="center"/>
    </xf>
    <xf numFmtId="178" fontId="8" fillId="6" borderId="8" xfId="0" applyNumberFormat="1" applyFont="1" applyFill="1" applyBorder="1" applyAlignment="1">
      <alignment horizontal="right" vertical="center"/>
    </xf>
    <xf numFmtId="177" fontId="8" fillId="6" borderId="0" xfId="0" applyNumberFormat="1" applyFont="1" applyFill="1">
      <alignment vertical="center"/>
    </xf>
    <xf numFmtId="177" fontId="8" fillId="6" borderId="6" xfId="0" applyNumberFormat="1" applyFont="1" applyFill="1" applyBorder="1">
      <alignment vertical="center"/>
    </xf>
    <xf numFmtId="177" fontId="8" fillId="6" borderId="8" xfId="0" applyNumberFormat="1" applyFont="1" applyFill="1" applyBorder="1">
      <alignment vertical="center"/>
    </xf>
  </cellXfs>
  <cellStyles count="5">
    <cellStyle name="パーセント" xfId="3" builtinId="5"/>
    <cellStyle name="ハイパーリンク" xfId="1" builtinId="8"/>
    <cellStyle name="桁区切り" xfId="2" builtinId="6"/>
    <cellStyle name="標準" xfId="0" builtinId="0"/>
    <cellStyle name="標準_国際会議_1" xfId="4" xr:uid="{A7900700-1A74-4C10-9A8B-2FA86C6DD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4&#24180;&#24230;&#29256;&#20316;&#25104;&#29992;/&#20316;&#25104;&#28168;/&#31532;&#65303;&#31456;/N2024_07_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4&#24180;&#24230;&#29256;&#20316;&#25104;&#29992;/&#20316;&#25104;&#28168;/&#31532;&#65303;&#31456;/N2024_07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マスター"/>
      <sheetName val="Data"/>
      <sheetName val="輸出品別表"/>
      <sheetName val="輸入品別表"/>
      <sheetName val="元データ・輸入"/>
      <sheetName val="元データ・輸出"/>
      <sheetName val="更新方法"/>
      <sheetName val="備考"/>
    </sheetNames>
    <sheetDataSet>
      <sheetData sheetId="0" refreshError="1"/>
      <sheetData sheetId="1" refreshError="1"/>
      <sheetData sheetId="2">
        <row r="5">
          <cell r="A5" t="str">
            <v>輸出通関額(2023年)</v>
          </cell>
          <cell r="I5" t="str">
            <v>輸入通関額(2023年)</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マスター"/>
      <sheetName val="Data"/>
      <sheetName val="past data"/>
      <sheetName val="更新方法"/>
      <sheetName val="備考"/>
    </sheetNames>
    <sheetDataSet>
      <sheetData sheetId="0" refreshError="1"/>
      <sheetData sheetId="1" refreshError="1"/>
      <sheetData sheetId="2">
        <row r="3">
          <cell r="E3" t="str">
            <v>2013年</v>
          </cell>
          <cell r="F3">
            <v>2014</v>
          </cell>
          <cell r="G3">
            <v>2015</v>
          </cell>
          <cell r="H3">
            <v>2016</v>
          </cell>
          <cell r="I3">
            <v>2017</v>
          </cell>
          <cell r="J3">
            <v>2018</v>
          </cell>
          <cell r="K3">
            <v>2019</v>
          </cell>
          <cell r="L3">
            <v>2020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A8F6-4F81-4A18-99F1-7D7A1C3B4BBF}">
  <dimension ref="A1:Q13"/>
  <sheetViews>
    <sheetView showGridLines="0" tabSelected="1" workbookViewId="0">
      <selection sqref="A1:G1"/>
    </sheetView>
  </sheetViews>
  <sheetFormatPr defaultRowHeight="25.05" customHeight="1"/>
  <sheetData>
    <row r="1" spans="1:17" s="1" customFormat="1" ht="30" customHeight="1">
      <c r="A1" s="228" t="s">
        <v>0</v>
      </c>
      <c r="B1" s="228"/>
      <c r="C1" s="228"/>
      <c r="D1" s="228"/>
      <c r="E1" s="228"/>
      <c r="F1" s="228"/>
      <c r="G1" s="228"/>
    </row>
    <row r="2" spans="1:17" s="1" customFormat="1" ht="30" customHeight="1"/>
    <row r="3" spans="1:17" s="2" customFormat="1" ht="30" customHeight="1">
      <c r="B3" s="2" t="s">
        <v>1</v>
      </c>
      <c r="C3" s="2" t="s">
        <v>2</v>
      </c>
    </row>
    <row r="4" spans="1:17" s="1" customFormat="1" ht="30" customHeight="1"/>
    <row r="5" spans="1:17" s="3" customFormat="1" ht="30" customHeight="1">
      <c r="C5" s="2" t="s">
        <v>3</v>
      </c>
      <c r="E5" s="229" t="s">
        <v>20</v>
      </c>
      <c r="F5" s="229"/>
      <c r="G5" s="229"/>
      <c r="H5" s="229"/>
      <c r="I5" s="229"/>
      <c r="J5" s="229"/>
      <c r="K5" s="229"/>
      <c r="L5" s="229"/>
      <c r="M5" s="229"/>
      <c r="N5" s="229"/>
      <c r="O5" s="229"/>
      <c r="P5" s="229"/>
      <c r="Q5" s="229"/>
    </row>
    <row r="6" spans="1:17" s="3" customFormat="1" ht="30" customHeight="1">
      <c r="C6" s="2" t="s">
        <v>4</v>
      </c>
      <c r="E6" s="229" t="s">
        <v>12</v>
      </c>
      <c r="F6" s="229"/>
      <c r="G6" s="229"/>
      <c r="H6" s="229"/>
      <c r="I6" s="229"/>
      <c r="J6" s="229"/>
      <c r="K6" s="229"/>
      <c r="L6" s="229"/>
      <c r="M6" s="229"/>
      <c r="N6" s="229"/>
      <c r="O6" s="229"/>
      <c r="P6" s="229"/>
      <c r="Q6" s="229"/>
    </row>
    <row r="7" spans="1:17" s="3" customFormat="1" ht="30" customHeight="1">
      <c r="C7" s="2" t="s">
        <v>5</v>
      </c>
      <c r="E7" s="229" t="s">
        <v>13</v>
      </c>
      <c r="F7" s="229"/>
      <c r="G7" s="229"/>
      <c r="H7" s="229"/>
      <c r="I7" s="229"/>
      <c r="J7" s="229"/>
      <c r="K7" s="229"/>
      <c r="L7" s="229"/>
      <c r="M7" s="229"/>
      <c r="N7" s="229"/>
      <c r="O7" s="229"/>
      <c r="P7" s="229"/>
      <c r="Q7" s="229"/>
    </row>
    <row r="8" spans="1:17" s="3" customFormat="1" ht="30" customHeight="1">
      <c r="C8" s="2" t="s">
        <v>6</v>
      </c>
      <c r="E8" s="229" t="s">
        <v>14</v>
      </c>
      <c r="F8" s="229"/>
      <c r="G8" s="229"/>
      <c r="H8" s="229"/>
      <c r="I8" s="229"/>
      <c r="J8" s="229"/>
      <c r="K8" s="229"/>
      <c r="L8" s="229"/>
      <c r="M8" s="229"/>
      <c r="N8" s="229"/>
      <c r="O8" s="229"/>
      <c r="P8" s="229"/>
      <c r="Q8" s="229"/>
    </row>
    <row r="9" spans="1:17" s="3" customFormat="1" ht="30" customHeight="1">
      <c r="C9" s="2" t="s">
        <v>7</v>
      </c>
      <c r="E9" s="229" t="s">
        <v>15</v>
      </c>
      <c r="F9" s="229"/>
      <c r="G9" s="229"/>
      <c r="H9" s="229"/>
      <c r="I9" s="229"/>
      <c r="J9" s="229"/>
      <c r="K9" s="229"/>
      <c r="L9" s="229"/>
      <c r="M9" s="229"/>
      <c r="N9" s="229"/>
      <c r="O9" s="229"/>
      <c r="P9" s="229"/>
      <c r="Q9" s="229"/>
    </row>
    <row r="10" spans="1:17" s="3" customFormat="1" ht="30" customHeight="1">
      <c r="C10" s="2" t="s">
        <v>8</v>
      </c>
      <c r="E10" s="229" t="s">
        <v>16</v>
      </c>
      <c r="F10" s="229"/>
      <c r="G10" s="229"/>
      <c r="H10" s="229"/>
      <c r="I10" s="229"/>
      <c r="J10" s="229"/>
      <c r="K10" s="229"/>
      <c r="L10" s="229"/>
      <c r="M10" s="229"/>
      <c r="N10" s="229"/>
      <c r="O10" s="229"/>
      <c r="P10" s="229"/>
      <c r="Q10" s="229"/>
    </row>
    <row r="11" spans="1:17" s="3" customFormat="1" ht="30" customHeight="1">
      <c r="C11" s="2" t="s">
        <v>9</v>
      </c>
      <c r="E11" s="229" t="s">
        <v>17</v>
      </c>
      <c r="F11" s="229"/>
      <c r="G11" s="229"/>
      <c r="H11" s="229"/>
      <c r="I11" s="229"/>
      <c r="J11" s="229"/>
      <c r="K11" s="229"/>
      <c r="L11" s="229"/>
      <c r="M11" s="229"/>
      <c r="N11" s="229"/>
      <c r="O11" s="229"/>
      <c r="P11" s="229"/>
      <c r="Q11" s="229"/>
    </row>
    <row r="12" spans="1:17" s="3" customFormat="1" ht="30" customHeight="1">
      <c r="C12" s="2" t="s">
        <v>10</v>
      </c>
      <c r="E12" s="229" t="s">
        <v>18</v>
      </c>
      <c r="F12" s="229"/>
      <c r="G12" s="229"/>
      <c r="H12" s="229"/>
      <c r="I12" s="229"/>
      <c r="J12" s="229"/>
      <c r="K12" s="229"/>
      <c r="L12" s="229"/>
      <c r="M12" s="229"/>
      <c r="N12" s="229"/>
      <c r="O12" s="229"/>
      <c r="P12" s="229"/>
      <c r="Q12" s="229"/>
    </row>
    <row r="13" spans="1:17" s="3" customFormat="1" ht="30" customHeight="1">
      <c r="C13" s="2" t="s">
        <v>11</v>
      </c>
      <c r="E13" s="229" t="s">
        <v>19</v>
      </c>
      <c r="F13" s="229"/>
      <c r="G13" s="229"/>
      <c r="H13" s="229"/>
      <c r="I13" s="229"/>
      <c r="J13" s="229"/>
      <c r="K13" s="229"/>
      <c r="L13" s="229"/>
      <c r="M13" s="229"/>
      <c r="N13" s="229"/>
      <c r="O13" s="229"/>
      <c r="P13" s="229"/>
      <c r="Q13" s="229"/>
    </row>
  </sheetData>
  <mergeCells count="10">
    <mergeCell ref="E9:Q9"/>
    <mergeCell ref="E10:Q10"/>
    <mergeCell ref="E11:Q11"/>
    <mergeCell ref="E12:Q12"/>
    <mergeCell ref="E13:Q13"/>
    <mergeCell ref="A1:G1"/>
    <mergeCell ref="E5:Q5"/>
    <mergeCell ref="E6:Q6"/>
    <mergeCell ref="E7:Q7"/>
    <mergeCell ref="E8:Q8"/>
  </mergeCells>
  <phoneticPr fontId="1"/>
  <hyperlinks>
    <hyperlink ref="E5:Q5" location="'Q&amp;A'!A1" display="2023年近畿圏の輸出品ランキング・近畿圏の輸出入額の推移（1980～2023年）" xr:uid="{E0C2C62F-D886-48E4-9E31-92C002CC0B54}"/>
    <hyperlink ref="E6:Q6" location="'7-1'!A1" display="全国・近畿圏の輸出入通関額の推移" xr:uid="{A595E6BB-BEB2-4410-ACAC-5B1591428B72}"/>
    <hyperlink ref="E7:Q7" location="'7-2'!A1" display="全国・主要税関の輸出入相手地域別通関額【2023年】" xr:uid="{CF21AEB2-403B-41F6-B746-1A9BE2CF04B5}"/>
    <hyperlink ref="E8:Q8" location="'7-3'!A1" display="全国・近畿圏の輸出入品目別通関額【2023年】" xr:uid="{3AEA8575-0BC5-40E2-A956-A8DEB65B734E}"/>
    <hyperlink ref="E9:Q9" location="'7-4'!A1" display="近畿圏の輸出入主要相手地域別品目別通関額【2023年】" xr:uid="{E75CE7B9-959E-4A62-AFBE-D030C65887F7}"/>
    <hyperlink ref="E10:Q10" location="'7-5'!A1" display="全国・主要都府県の外国資本比率別企業数【2021年】" xr:uid="{2C7AFB4E-E31A-4941-B1EC-670FC72EC4A8}"/>
    <hyperlink ref="E11:Q11" location="'7-6'!A1" display="国内主要空港別国際線航空貨物取扱量の推移" xr:uid="{8A1B152F-6764-468C-B8B9-9F991EC6F93E}"/>
    <hyperlink ref="E12:Q12" location="'7-7'!A1" display="全国・主要都道府県の国際会議開催件数の推移" xr:uid="{98607454-6CAF-4F3F-8565-2BC0685C1EE6}"/>
    <hyperlink ref="E13:Q13" location="'7-8'!A1" display="全国・主要都府県の在留資格別在留外国人数【2023年】" xr:uid="{7ABD151D-2879-4C53-BF92-2FF24F5C37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37643-1184-46D3-A45F-52E71CB440BA}">
  <dimension ref="B1:K50"/>
  <sheetViews>
    <sheetView showGridLines="0" workbookViewId="0">
      <selection activeCell="B1" sqref="B1:D1"/>
    </sheetView>
  </sheetViews>
  <sheetFormatPr defaultRowHeight="12"/>
  <cols>
    <col min="1" max="1" width="0.88671875" customWidth="1"/>
    <col min="3" max="3" width="26.6640625" customWidth="1"/>
    <col min="4" max="4" width="20.77734375" customWidth="1"/>
    <col min="7" max="7" width="10.77734375" customWidth="1"/>
    <col min="8" max="9" width="22.77734375" customWidth="1"/>
    <col min="10" max="10" width="0.88671875" customWidth="1"/>
  </cols>
  <sheetData>
    <row r="1" spans="2:11" s="1" customFormat="1" ht="25.05" customHeight="1">
      <c r="B1" s="230" t="s">
        <v>39</v>
      </c>
      <c r="C1" s="230"/>
      <c r="D1" s="230"/>
      <c r="G1" s="230" t="s">
        <v>21</v>
      </c>
      <c r="H1" s="230"/>
      <c r="I1" s="230"/>
      <c r="J1" s="230"/>
      <c r="K1" s="230"/>
    </row>
    <row r="2" spans="2:11" s="4" customFormat="1" ht="25.05" customHeight="1">
      <c r="B2" s="231" t="s">
        <v>22</v>
      </c>
      <c r="C2" s="231"/>
      <c r="D2" s="231"/>
    </row>
    <row r="3" spans="2:11" s="4" customFormat="1" ht="25.05" customHeight="1"/>
    <row r="4" spans="2:11" s="4" customFormat="1" ht="25.05" customHeight="1">
      <c r="B4" s="5"/>
      <c r="C4" s="6" t="s">
        <v>23</v>
      </c>
      <c r="D4" s="6" t="s">
        <v>24</v>
      </c>
      <c r="G4" s="6" t="s">
        <v>25</v>
      </c>
      <c r="H4" s="6" t="s">
        <v>26</v>
      </c>
      <c r="I4" s="6" t="s">
        <v>27</v>
      </c>
      <c r="J4" s="7"/>
    </row>
    <row r="5" spans="2:11" s="4" customFormat="1" ht="25.05" customHeight="1">
      <c r="B5" s="8">
        <v>1</v>
      </c>
      <c r="C5" s="9" t="s">
        <v>28</v>
      </c>
      <c r="D5" s="10">
        <v>2277.8380000000002</v>
      </c>
      <c r="G5" s="6">
        <v>1980</v>
      </c>
      <c r="H5" s="10">
        <v>7811932</v>
      </c>
      <c r="I5" s="10">
        <v>6088433</v>
      </c>
    </row>
    <row r="6" spans="2:11" s="4" customFormat="1" ht="25.05" customHeight="1">
      <c r="B6" s="8">
        <v>2</v>
      </c>
      <c r="C6" s="9" t="s">
        <v>30</v>
      </c>
      <c r="D6" s="10">
        <v>923.07299999999998</v>
      </c>
      <c r="G6" s="6">
        <v>1981</v>
      </c>
      <c r="H6" s="10">
        <v>8852136</v>
      </c>
      <c r="I6" s="10">
        <v>6071073</v>
      </c>
    </row>
    <row r="7" spans="2:11" s="4" customFormat="1" ht="25.05" customHeight="1">
      <c r="B7" s="8">
        <v>3</v>
      </c>
      <c r="C7" s="9" t="s">
        <v>31</v>
      </c>
      <c r="D7" s="10">
        <v>903.94899999999996</v>
      </c>
      <c r="G7" s="6">
        <v>1982</v>
      </c>
      <c r="H7" s="10">
        <v>8946907</v>
      </c>
      <c r="I7" s="10">
        <v>6408315</v>
      </c>
    </row>
    <row r="8" spans="2:11" s="4" customFormat="1" ht="25.05" customHeight="1">
      <c r="B8" s="8">
        <v>4</v>
      </c>
      <c r="C8" s="9" t="s">
        <v>29</v>
      </c>
      <c r="D8" s="10">
        <v>892.94899999999996</v>
      </c>
      <c r="G8" s="6">
        <v>1983</v>
      </c>
      <c r="H8" s="10">
        <v>8627055</v>
      </c>
      <c r="I8" s="10">
        <v>5828482</v>
      </c>
    </row>
    <row r="9" spans="2:11" s="4" customFormat="1" ht="25.05" customHeight="1">
      <c r="B9" s="8">
        <v>5</v>
      </c>
      <c r="C9" s="9" t="s">
        <v>32</v>
      </c>
      <c r="D9" s="10">
        <v>722.17</v>
      </c>
      <c r="G9" s="6">
        <v>1984</v>
      </c>
      <c r="H9" s="10">
        <v>9647828</v>
      </c>
      <c r="I9" s="10">
        <v>6377473</v>
      </c>
    </row>
    <row r="10" spans="2:11" s="4" customFormat="1" ht="25.05" customHeight="1">
      <c r="B10" s="8">
        <v>6</v>
      </c>
      <c r="C10" s="9" t="s">
        <v>33</v>
      </c>
      <c r="D10" s="10">
        <v>689.76400000000001</v>
      </c>
      <c r="G10" s="6">
        <v>1985</v>
      </c>
      <c r="H10" s="10">
        <v>9802207</v>
      </c>
      <c r="I10" s="10">
        <v>6090404</v>
      </c>
    </row>
    <row r="11" spans="2:11" s="4" customFormat="1" ht="25.05" customHeight="1">
      <c r="B11" s="8">
        <v>7</v>
      </c>
      <c r="C11" s="9" t="s">
        <v>34</v>
      </c>
      <c r="D11" s="10">
        <v>668.93799999999999</v>
      </c>
      <c r="G11" s="6">
        <v>1986</v>
      </c>
      <c r="H11" s="10">
        <v>7804808</v>
      </c>
      <c r="I11" s="10">
        <v>5031144</v>
      </c>
    </row>
    <row r="12" spans="2:11" s="4" customFormat="1" ht="25.05" customHeight="1">
      <c r="B12" s="8">
        <v>8</v>
      </c>
      <c r="C12" s="9" t="s">
        <v>35</v>
      </c>
      <c r="D12" s="10">
        <v>629.75400000000002</v>
      </c>
      <c r="G12" s="6">
        <v>1987</v>
      </c>
      <c r="H12" s="10">
        <v>7282658</v>
      </c>
      <c r="I12" s="10">
        <v>4741254</v>
      </c>
    </row>
    <row r="13" spans="2:11" s="4" customFormat="1" ht="25.05" customHeight="1">
      <c r="B13" s="8">
        <v>9</v>
      </c>
      <c r="C13" s="9" t="s">
        <v>40</v>
      </c>
      <c r="D13" s="10">
        <v>574.34500000000003</v>
      </c>
      <c r="G13" s="6">
        <v>1988</v>
      </c>
      <c r="H13" s="10">
        <v>7346481</v>
      </c>
      <c r="I13" s="10">
        <v>5337345</v>
      </c>
    </row>
    <row r="14" spans="2:11" s="4" customFormat="1" ht="25.05" customHeight="1">
      <c r="B14" s="8">
        <v>10</v>
      </c>
      <c r="C14" s="9" t="s">
        <v>36</v>
      </c>
      <c r="D14" s="10">
        <v>539.94000000000005</v>
      </c>
      <c r="G14" s="6">
        <v>1989</v>
      </c>
      <c r="H14" s="10">
        <v>8194412</v>
      </c>
      <c r="I14" s="10">
        <v>6465383</v>
      </c>
    </row>
    <row r="15" spans="2:11" s="4" customFormat="1" ht="25.05" customHeight="1">
      <c r="D15" s="11" t="s">
        <v>37</v>
      </c>
      <c r="G15" s="6">
        <v>1990</v>
      </c>
      <c r="H15" s="10">
        <v>9104233</v>
      </c>
      <c r="I15" s="10">
        <v>7176288</v>
      </c>
    </row>
    <row r="16" spans="2:11" s="4" customFormat="1" ht="25.05" customHeight="1">
      <c r="G16" s="6">
        <v>1991</v>
      </c>
      <c r="H16" s="10">
        <v>9293452</v>
      </c>
      <c r="I16" s="10">
        <v>6788782</v>
      </c>
    </row>
    <row r="17" spans="7:9" s="4" customFormat="1" ht="25.05" customHeight="1">
      <c r="G17" s="6">
        <v>1992</v>
      </c>
      <c r="H17" s="10">
        <v>9449299</v>
      </c>
      <c r="I17" s="10">
        <v>6363129</v>
      </c>
    </row>
    <row r="18" spans="7:9" s="4" customFormat="1" ht="25.05" customHeight="1">
      <c r="G18" s="6">
        <v>1993</v>
      </c>
      <c r="H18" s="10">
        <v>8531008</v>
      </c>
      <c r="I18" s="10">
        <v>5856232</v>
      </c>
    </row>
    <row r="19" spans="7:9" s="4" customFormat="1" ht="25.05" customHeight="1">
      <c r="G19" s="6">
        <v>1994</v>
      </c>
      <c r="H19" s="10">
        <v>8537544</v>
      </c>
      <c r="I19" s="10">
        <v>6127685</v>
      </c>
    </row>
    <row r="20" spans="7:9" s="4" customFormat="1" ht="25.05" customHeight="1">
      <c r="G20" s="6">
        <v>1995</v>
      </c>
      <c r="H20" s="10">
        <v>7665218</v>
      </c>
      <c r="I20" s="10">
        <v>6075641</v>
      </c>
    </row>
    <row r="21" spans="7:9" s="4" customFormat="1" ht="25.05" customHeight="1">
      <c r="G21" s="6">
        <v>1996</v>
      </c>
      <c r="H21" s="10">
        <v>8986997</v>
      </c>
      <c r="I21" s="10">
        <v>7639024</v>
      </c>
    </row>
    <row r="22" spans="7:9" s="4" customFormat="1" ht="25.05" customHeight="1">
      <c r="G22" s="6">
        <v>1997</v>
      </c>
      <c r="H22" s="10">
        <v>10423665</v>
      </c>
      <c r="I22" s="10">
        <v>8205493</v>
      </c>
    </row>
    <row r="23" spans="7:9" s="4" customFormat="1" ht="25.05" customHeight="1">
      <c r="G23" s="6">
        <v>1998</v>
      </c>
      <c r="H23" s="10">
        <v>10152631</v>
      </c>
      <c r="I23" s="10">
        <v>7334233</v>
      </c>
    </row>
    <row r="24" spans="7:9" s="4" customFormat="1" ht="25.05" customHeight="1">
      <c r="G24" s="6">
        <v>1999</v>
      </c>
      <c r="H24" s="10">
        <v>9697764</v>
      </c>
      <c r="I24" s="10">
        <v>6845028</v>
      </c>
    </row>
    <row r="25" spans="7:9" s="4" customFormat="1" ht="25.05" customHeight="1">
      <c r="G25" s="6">
        <v>2000</v>
      </c>
      <c r="H25" s="10">
        <v>10534600</v>
      </c>
      <c r="I25" s="10">
        <v>7906232</v>
      </c>
    </row>
    <row r="26" spans="7:9" s="4" customFormat="1" ht="25.05" customHeight="1">
      <c r="G26" s="6">
        <v>2001</v>
      </c>
      <c r="H26" s="10">
        <v>9666349</v>
      </c>
      <c r="I26" s="10">
        <v>8237760</v>
      </c>
    </row>
    <row r="27" spans="7:9" s="4" customFormat="1" ht="25.05" customHeight="1">
      <c r="G27" s="6">
        <v>2002</v>
      </c>
      <c r="H27" s="10">
        <v>10379395</v>
      </c>
      <c r="I27" s="10">
        <v>8159068</v>
      </c>
    </row>
    <row r="28" spans="7:9" s="4" customFormat="1" ht="25.05" customHeight="1">
      <c r="G28" s="6">
        <v>2003</v>
      </c>
      <c r="H28" s="10">
        <v>11182850</v>
      </c>
      <c r="I28" s="10">
        <v>8360287</v>
      </c>
    </row>
    <row r="29" spans="7:9" s="4" customFormat="1" ht="25.05" customHeight="1">
      <c r="G29" s="6">
        <v>2004</v>
      </c>
      <c r="H29" s="10">
        <v>12685159</v>
      </c>
      <c r="I29" s="10">
        <v>9313269</v>
      </c>
    </row>
    <row r="30" spans="7:9" s="4" customFormat="1" ht="25.05" customHeight="1">
      <c r="G30" s="6">
        <v>2005</v>
      </c>
      <c r="H30" s="10">
        <v>13528011</v>
      </c>
      <c r="I30" s="10">
        <v>10638349</v>
      </c>
    </row>
    <row r="31" spans="7:9" s="4" customFormat="1" ht="25.05" customHeight="1">
      <c r="G31" s="6">
        <v>2006</v>
      </c>
      <c r="H31" s="10">
        <v>15243597</v>
      </c>
      <c r="I31" s="10">
        <v>12112153</v>
      </c>
    </row>
    <row r="32" spans="7:9" s="4" customFormat="1" ht="25.05" customHeight="1">
      <c r="G32" s="6">
        <v>2007</v>
      </c>
      <c r="H32" s="10">
        <v>16668001</v>
      </c>
      <c r="I32" s="10">
        <v>13062750</v>
      </c>
    </row>
    <row r="33" spans="7:9" s="4" customFormat="1" ht="25.05" customHeight="1">
      <c r="G33" s="6">
        <v>2008</v>
      </c>
      <c r="H33" s="10">
        <v>16553249</v>
      </c>
      <c r="I33" s="10">
        <v>13683809</v>
      </c>
    </row>
    <row r="34" spans="7:9" s="4" customFormat="1" ht="25.05" customHeight="1">
      <c r="G34" s="6">
        <v>2009</v>
      </c>
      <c r="H34" s="10">
        <v>12031254</v>
      </c>
      <c r="I34" s="10">
        <v>9841307</v>
      </c>
    </row>
    <row r="35" spans="7:9" s="4" customFormat="1" ht="25.05" customHeight="1">
      <c r="G35" s="6">
        <v>2010</v>
      </c>
      <c r="H35" s="10">
        <v>14422043</v>
      </c>
      <c r="I35" s="10">
        <v>11427217</v>
      </c>
    </row>
    <row r="36" spans="7:9" s="4" customFormat="1" ht="25.05" customHeight="1">
      <c r="G36" s="6">
        <v>2011</v>
      </c>
      <c r="H36" s="10">
        <v>14564941</v>
      </c>
      <c r="I36" s="10">
        <v>13239153</v>
      </c>
    </row>
    <row r="37" spans="7:9" s="4" customFormat="1" ht="25.05" customHeight="1">
      <c r="G37" s="6">
        <v>2012</v>
      </c>
      <c r="H37" s="10">
        <v>13575588</v>
      </c>
      <c r="I37" s="10">
        <v>13538690</v>
      </c>
    </row>
    <row r="38" spans="7:9" s="4" customFormat="1" ht="25.05" customHeight="1">
      <c r="G38" s="6">
        <v>2013</v>
      </c>
      <c r="H38" s="10">
        <v>14637446</v>
      </c>
      <c r="I38" s="10">
        <v>15254185</v>
      </c>
    </row>
    <row r="39" spans="7:9" s="4" customFormat="1" ht="25.05" customHeight="1">
      <c r="G39" s="6">
        <v>2014</v>
      </c>
      <c r="H39" s="10">
        <v>15665715</v>
      </c>
      <c r="I39" s="10">
        <v>16307844</v>
      </c>
    </row>
    <row r="40" spans="7:9" s="4" customFormat="1" ht="25.05" customHeight="1">
      <c r="G40" s="6">
        <v>2015</v>
      </c>
      <c r="H40" s="10">
        <v>16069739</v>
      </c>
      <c r="I40" s="10">
        <v>15188072</v>
      </c>
    </row>
    <row r="41" spans="7:9" s="4" customFormat="1" ht="25.05" customHeight="1">
      <c r="G41" s="6">
        <v>2016</v>
      </c>
      <c r="H41" s="10">
        <v>14849841</v>
      </c>
      <c r="I41" s="10">
        <v>13031122</v>
      </c>
    </row>
    <row r="42" spans="7:9" s="4" customFormat="1" ht="25.05" customHeight="1">
      <c r="G42" s="6">
        <v>2017</v>
      </c>
      <c r="H42" s="10">
        <v>16609232</v>
      </c>
      <c r="I42" s="10">
        <v>14659720</v>
      </c>
    </row>
    <row r="43" spans="7:9" s="4" customFormat="1" ht="25.05" customHeight="1">
      <c r="G43" s="6">
        <v>2018</v>
      </c>
      <c r="H43" s="10">
        <v>17147570</v>
      </c>
      <c r="I43" s="10">
        <v>15434884</v>
      </c>
    </row>
    <row r="44" spans="7:9" s="4" customFormat="1" ht="25.05" customHeight="1">
      <c r="G44" s="6">
        <v>2019</v>
      </c>
      <c r="H44" s="10">
        <v>16264729</v>
      </c>
      <c r="I44" s="10">
        <v>14719031</v>
      </c>
    </row>
    <row r="45" spans="7:9" s="4" customFormat="1" ht="25.05" customHeight="1">
      <c r="G45" s="6">
        <v>2020</v>
      </c>
      <c r="H45" s="10">
        <v>15370158</v>
      </c>
      <c r="I45" s="10">
        <v>13127322</v>
      </c>
    </row>
    <row r="46" spans="7:9" s="4" customFormat="1" ht="25.05" customHeight="1">
      <c r="G46" s="6">
        <v>2021</v>
      </c>
      <c r="H46" s="10">
        <v>18600211</v>
      </c>
      <c r="I46" s="10">
        <v>15507978</v>
      </c>
    </row>
    <row r="47" spans="7:9" s="4" customFormat="1" ht="25.05" customHeight="1">
      <c r="G47" s="6">
        <v>2022</v>
      </c>
      <c r="H47" s="10">
        <v>21626575</v>
      </c>
      <c r="I47" s="10">
        <v>20825799</v>
      </c>
    </row>
    <row r="48" spans="7:9" s="4" customFormat="1" ht="25.05" customHeight="1">
      <c r="G48" s="6">
        <v>2023</v>
      </c>
      <c r="H48" s="10">
        <v>20943908</v>
      </c>
      <c r="I48" s="10">
        <v>18799162</v>
      </c>
    </row>
    <row r="49" spans="7:9" s="4" customFormat="1" ht="25.05" customHeight="1">
      <c r="G49" s="12"/>
      <c r="H49" s="12"/>
      <c r="I49" s="11" t="s">
        <v>37</v>
      </c>
    </row>
    <row r="50" spans="7:9" s="4" customFormat="1" ht="30" customHeight="1">
      <c r="G50" s="13" t="s">
        <v>38</v>
      </c>
      <c r="H50" s="232" t="s">
        <v>41</v>
      </c>
      <c r="I50" s="232"/>
    </row>
  </sheetData>
  <mergeCells count="4">
    <mergeCell ref="B1:D1"/>
    <mergeCell ref="G1:K1"/>
    <mergeCell ref="B2:D2"/>
    <mergeCell ref="H50:I50"/>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6C97-6A02-4287-B3BA-50C1129ACD6F}">
  <dimension ref="B1:P18"/>
  <sheetViews>
    <sheetView showGridLines="0" workbookViewId="0">
      <selection activeCell="B1" sqref="B1:P1"/>
    </sheetView>
  </sheetViews>
  <sheetFormatPr defaultRowHeight="12"/>
  <cols>
    <col min="1" max="1" width="0.88671875" customWidth="1"/>
    <col min="2" max="7" width="12.77734375" customWidth="1"/>
    <col min="8" max="8" width="2.77734375" customWidth="1"/>
    <col min="9" max="13" width="12.77734375" customWidth="1"/>
    <col min="14" max="14" width="2.77734375" customWidth="1"/>
    <col min="15" max="16" width="12.77734375" customWidth="1"/>
  </cols>
  <sheetData>
    <row r="1" spans="2:16" ht="25.05" customHeight="1">
      <c r="B1" s="230" t="s">
        <v>289</v>
      </c>
      <c r="C1" s="230"/>
      <c r="D1" s="230"/>
      <c r="E1" s="230"/>
      <c r="F1" s="230"/>
      <c r="G1" s="230"/>
      <c r="H1" s="230"/>
      <c r="I1" s="230"/>
      <c r="J1" s="230"/>
      <c r="K1" s="230"/>
      <c r="L1" s="230"/>
      <c r="M1" s="230"/>
      <c r="N1" s="230"/>
      <c r="O1" s="230"/>
      <c r="P1" s="230"/>
    </row>
    <row r="2" spans="2:16" ht="30" customHeight="1"/>
    <row r="3" spans="2:16" ht="25.05" customHeight="1">
      <c r="B3" s="14"/>
      <c r="C3" s="15"/>
      <c r="D3" s="15"/>
      <c r="E3" s="16"/>
      <c r="F3" s="14"/>
      <c r="G3" s="14"/>
      <c r="H3" s="14"/>
      <c r="I3" s="17"/>
      <c r="J3" s="14"/>
      <c r="K3" s="18"/>
      <c r="L3" s="19"/>
      <c r="M3" s="233" t="s">
        <v>42</v>
      </c>
      <c r="N3" s="233"/>
      <c r="O3" s="233"/>
      <c r="P3" s="233"/>
    </row>
    <row r="4" spans="2:16" ht="25.05" customHeight="1">
      <c r="B4" s="20"/>
      <c r="C4" s="234" t="s">
        <v>43</v>
      </c>
      <c r="D4" s="162"/>
      <c r="E4" s="163"/>
      <c r="F4" s="236" t="s">
        <v>44</v>
      </c>
      <c r="G4" s="22"/>
      <c r="H4" s="23"/>
      <c r="I4" s="234" t="s">
        <v>45</v>
      </c>
      <c r="J4" s="162"/>
      <c r="K4" s="163"/>
      <c r="L4" s="236" t="s">
        <v>46</v>
      </c>
      <c r="M4" s="22"/>
      <c r="N4" s="23"/>
      <c r="O4" s="237" t="s">
        <v>47</v>
      </c>
      <c r="P4" s="173"/>
    </row>
    <row r="5" spans="2:16" ht="25.05" customHeight="1">
      <c r="B5" s="20"/>
      <c r="C5" s="235"/>
      <c r="D5" s="159" t="s">
        <v>48</v>
      </c>
      <c r="E5" s="164" t="s">
        <v>49</v>
      </c>
      <c r="F5" s="236"/>
      <c r="G5" s="24" t="s">
        <v>48</v>
      </c>
      <c r="H5" s="25"/>
      <c r="I5" s="235"/>
      <c r="J5" s="159" t="s">
        <v>48</v>
      </c>
      <c r="K5" s="164" t="s">
        <v>49</v>
      </c>
      <c r="L5" s="236"/>
      <c r="M5" s="24" t="s">
        <v>48</v>
      </c>
      <c r="N5" s="25"/>
      <c r="O5" s="238"/>
      <c r="P5" s="164" t="s">
        <v>50</v>
      </c>
    </row>
    <row r="6" spans="2:16" ht="25.05" customHeight="1">
      <c r="B6" s="26" t="s">
        <v>54</v>
      </c>
      <c r="C6" s="165">
        <v>156657.15</v>
      </c>
      <c r="D6" s="160">
        <v>7</v>
      </c>
      <c r="E6" s="166">
        <v>21.4</v>
      </c>
      <c r="F6" s="28">
        <v>730930.28</v>
      </c>
      <c r="G6" s="27">
        <v>4.756536560730984</v>
      </c>
      <c r="H6" s="29"/>
      <c r="I6" s="165">
        <v>163078.44</v>
      </c>
      <c r="J6" s="30">
        <v>6.9000000000000057</v>
      </c>
      <c r="K6" s="170">
        <v>19</v>
      </c>
      <c r="L6" s="31">
        <v>859091.13</v>
      </c>
      <c r="M6" s="30">
        <v>5.7439953413571665</v>
      </c>
      <c r="N6" s="29"/>
      <c r="O6" s="165">
        <v>-6421.3</v>
      </c>
      <c r="P6" s="174">
        <v>4.1169765492371946</v>
      </c>
    </row>
    <row r="7" spans="2:16" ht="25.05" customHeight="1">
      <c r="B7" s="26">
        <v>2015</v>
      </c>
      <c r="C7" s="165">
        <v>160697.39000000001</v>
      </c>
      <c r="D7" s="160">
        <v>2.5999999999999943</v>
      </c>
      <c r="E7" s="166">
        <v>21.3</v>
      </c>
      <c r="F7" s="32">
        <v>756139.29</v>
      </c>
      <c r="G7" s="27">
        <v>3.4488939218662473</v>
      </c>
      <c r="H7" s="29"/>
      <c r="I7" s="165">
        <v>151880.72</v>
      </c>
      <c r="J7" s="30">
        <v>-6.9000000000000057</v>
      </c>
      <c r="K7" s="170">
        <v>19.399999999999999</v>
      </c>
      <c r="L7" s="31">
        <v>784055.36</v>
      </c>
      <c r="M7" s="30">
        <v>-8.7343201878943848</v>
      </c>
      <c r="N7" s="29"/>
      <c r="O7" s="165">
        <v>8816.67</v>
      </c>
      <c r="P7" s="174">
        <v>-237.30350552068896</v>
      </c>
    </row>
    <row r="8" spans="2:16" ht="25.05" customHeight="1">
      <c r="B8" s="26">
        <v>2016</v>
      </c>
      <c r="C8" s="165">
        <v>148498.41</v>
      </c>
      <c r="D8" s="160">
        <v>-7.5999999999999943</v>
      </c>
      <c r="E8" s="166">
        <v>21.2</v>
      </c>
      <c r="F8" s="32">
        <v>700357.7</v>
      </c>
      <c r="G8" s="27">
        <v>-7.3771579836831354</v>
      </c>
      <c r="H8" s="29"/>
      <c r="I8" s="165">
        <v>130311.22</v>
      </c>
      <c r="J8" s="30">
        <v>-14.200000000000003</v>
      </c>
      <c r="K8" s="170">
        <v>19.7</v>
      </c>
      <c r="L8" s="31">
        <v>660419.74</v>
      </c>
      <c r="M8" s="30">
        <v>-15.768736023946062</v>
      </c>
      <c r="N8" s="29"/>
      <c r="O8" s="165">
        <v>18187.189999999999</v>
      </c>
      <c r="P8" s="174">
        <v>106.28185017699425</v>
      </c>
    </row>
    <row r="9" spans="2:16" ht="25.05" customHeight="1">
      <c r="B9" s="26">
        <v>2017</v>
      </c>
      <c r="C9" s="165">
        <v>166092.32</v>
      </c>
      <c r="D9" s="160">
        <v>11.799999999999997</v>
      </c>
      <c r="E9" s="166">
        <v>21.2</v>
      </c>
      <c r="F9" s="32">
        <v>782864.57</v>
      </c>
      <c r="G9" s="27">
        <v>11.780675788957563</v>
      </c>
      <c r="H9" s="29"/>
      <c r="I9" s="165">
        <v>146597.20000000001</v>
      </c>
      <c r="J9" s="30">
        <v>12.5</v>
      </c>
      <c r="K9" s="170">
        <v>19.399999999999999</v>
      </c>
      <c r="L9" s="31">
        <v>753792.31</v>
      </c>
      <c r="M9" s="30">
        <v>14.138367517603267</v>
      </c>
      <c r="N9" s="29"/>
      <c r="O9" s="165">
        <v>19495.13</v>
      </c>
      <c r="P9" s="174">
        <v>7.1915452579535355</v>
      </c>
    </row>
    <row r="10" spans="2:16" ht="25.05" customHeight="1">
      <c r="B10" s="26">
        <v>2018</v>
      </c>
      <c r="C10" s="165">
        <v>171475.7</v>
      </c>
      <c r="D10" s="160">
        <v>3.2000000000000028</v>
      </c>
      <c r="E10" s="166">
        <v>21</v>
      </c>
      <c r="F10" s="32">
        <v>814787.53</v>
      </c>
      <c r="G10" s="27">
        <v>4.0777116787901191</v>
      </c>
      <c r="H10" s="29"/>
      <c r="I10" s="165">
        <v>154348.84</v>
      </c>
      <c r="J10" s="30">
        <v>5.2999999999999972</v>
      </c>
      <c r="K10" s="170">
        <v>18.7</v>
      </c>
      <c r="L10" s="31">
        <v>827033.04</v>
      </c>
      <c r="M10" s="30">
        <v>9.7163010325748811</v>
      </c>
      <c r="N10" s="29"/>
      <c r="O10" s="165">
        <v>17126.86</v>
      </c>
      <c r="P10" s="174">
        <v>-12.148008246161989</v>
      </c>
    </row>
    <row r="11" spans="2:16" ht="25.05" customHeight="1">
      <c r="B11" s="26">
        <v>2019</v>
      </c>
      <c r="C11" s="165">
        <v>162647.29</v>
      </c>
      <c r="D11" s="160">
        <v>-5.0999999999999943</v>
      </c>
      <c r="E11" s="166">
        <v>21.1</v>
      </c>
      <c r="F11" s="32">
        <v>769316.65</v>
      </c>
      <c r="G11" s="27">
        <v>-5.5807039658547497</v>
      </c>
      <c r="H11" s="29"/>
      <c r="I11" s="165">
        <v>147190.31</v>
      </c>
      <c r="J11" s="30">
        <v>-4.5999999999999943</v>
      </c>
      <c r="K11" s="170">
        <v>18.7</v>
      </c>
      <c r="L11" s="31">
        <v>785995.1</v>
      </c>
      <c r="M11" s="30">
        <v>-4.9620677790575325</v>
      </c>
      <c r="N11" s="29"/>
      <c r="O11" s="165">
        <v>15456.99</v>
      </c>
      <c r="P11" s="174">
        <v>-9.7500067145991682</v>
      </c>
    </row>
    <row r="12" spans="2:16" ht="25.05" customHeight="1">
      <c r="B12" s="26">
        <v>2020</v>
      </c>
      <c r="C12" s="165">
        <v>153701.57999999999</v>
      </c>
      <c r="D12" s="160">
        <v>-5.5</v>
      </c>
      <c r="E12" s="166">
        <v>22.5</v>
      </c>
      <c r="F12" s="32">
        <v>683991.21</v>
      </c>
      <c r="G12" s="27">
        <v>-11.091068937608462</v>
      </c>
      <c r="H12" s="29"/>
      <c r="I12" s="165">
        <v>131273.22</v>
      </c>
      <c r="J12" s="30">
        <v>-10.799999999999997</v>
      </c>
      <c r="K12" s="170">
        <v>19.3</v>
      </c>
      <c r="L12" s="31">
        <v>680108.32</v>
      </c>
      <c r="M12" s="30">
        <v>-13.471684492689583</v>
      </c>
      <c r="N12" s="29"/>
      <c r="O12" s="165">
        <v>22428.36</v>
      </c>
      <c r="P12" s="174">
        <v>45.101730673307031</v>
      </c>
    </row>
    <row r="13" spans="2:16" ht="25.05" customHeight="1">
      <c r="B13" s="26">
        <v>2021</v>
      </c>
      <c r="C13" s="165">
        <v>186002.11</v>
      </c>
      <c r="D13" s="160">
        <v>21</v>
      </c>
      <c r="E13" s="166">
        <v>22.4</v>
      </c>
      <c r="F13" s="32">
        <v>830914.2</v>
      </c>
      <c r="G13" s="27">
        <v>21.480245338240533</v>
      </c>
      <c r="H13" s="29"/>
      <c r="I13" s="165">
        <v>155079.78</v>
      </c>
      <c r="J13" s="30">
        <v>18.099999999999994</v>
      </c>
      <c r="K13" s="170">
        <v>18.3</v>
      </c>
      <c r="L13" s="31">
        <v>848750.45</v>
      </c>
      <c r="M13" s="30">
        <v>24.796363320478122</v>
      </c>
      <c r="N13" s="29"/>
      <c r="O13" s="165">
        <v>30922.33</v>
      </c>
      <c r="P13" s="174">
        <v>37.871560827452377</v>
      </c>
    </row>
    <row r="14" spans="2:16" ht="25.05" customHeight="1">
      <c r="B14" s="26">
        <v>2022</v>
      </c>
      <c r="C14" s="165">
        <v>216265.75</v>
      </c>
      <c r="D14" s="160">
        <v>16.299999999999997</v>
      </c>
      <c r="E14" s="166">
        <v>22</v>
      </c>
      <c r="F14" s="32">
        <v>981736.12</v>
      </c>
      <c r="G14" s="27">
        <v>18.151322964513071</v>
      </c>
      <c r="H14" s="29"/>
      <c r="I14" s="165">
        <v>208257.99</v>
      </c>
      <c r="J14" s="30">
        <v>34.300000000000011</v>
      </c>
      <c r="K14" s="170">
        <v>17.600000000000001</v>
      </c>
      <c r="L14" s="31">
        <v>1185031.53</v>
      </c>
      <c r="M14" s="30">
        <v>39.62072479608112</v>
      </c>
      <c r="N14" s="29"/>
      <c r="O14" s="165">
        <v>8007.77</v>
      </c>
      <c r="P14" s="174">
        <v>-74.103600860607855</v>
      </c>
    </row>
    <row r="15" spans="2:16" ht="25.05" customHeight="1">
      <c r="B15" s="161">
        <v>2023</v>
      </c>
      <c r="C15" s="167">
        <v>209439.08</v>
      </c>
      <c r="D15" s="168">
        <v>-3.2000000000000028</v>
      </c>
      <c r="E15" s="169">
        <v>20.8</v>
      </c>
      <c r="F15" s="32">
        <v>1008738.33</v>
      </c>
      <c r="G15" s="27">
        <v>2.7504549796945499</v>
      </c>
      <c r="H15" s="29"/>
      <c r="I15" s="167">
        <v>187991.62</v>
      </c>
      <c r="J15" s="171">
        <v>-9.7000000000000028</v>
      </c>
      <c r="K15" s="172">
        <v>17.100000000000001</v>
      </c>
      <c r="L15" s="31">
        <v>1101956.3899999999</v>
      </c>
      <c r="M15" s="30">
        <v>-7.0103738083660989</v>
      </c>
      <c r="N15" s="29"/>
      <c r="O15" s="167">
        <v>21447.46</v>
      </c>
      <c r="P15" s="175">
        <v>167.83311708503118</v>
      </c>
    </row>
    <row r="16" spans="2:16" ht="25.05" customHeight="1">
      <c r="B16" s="14"/>
      <c r="C16" s="14"/>
      <c r="D16" s="14"/>
      <c r="E16" s="33"/>
      <c r="F16" s="14"/>
      <c r="G16" s="33"/>
      <c r="H16" s="33"/>
      <c r="I16" s="14"/>
      <c r="J16" s="14"/>
      <c r="K16" s="14"/>
      <c r="L16" s="14"/>
      <c r="M16" s="14"/>
      <c r="N16" s="14"/>
      <c r="O16" s="14"/>
      <c r="P16" s="34" t="s">
        <v>51</v>
      </c>
    </row>
    <row r="17" spans="2:16" ht="25.05" customHeight="1">
      <c r="B17" s="35" t="s">
        <v>52</v>
      </c>
      <c r="C17" s="14"/>
      <c r="D17" s="14"/>
      <c r="E17" s="14"/>
      <c r="F17" s="14"/>
      <c r="G17" s="14"/>
      <c r="H17" s="14"/>
      <c r="I17" s="36"/>
      <c r="J17" s="14"/>
      <c r="K17" s="14"/>
      <c r="L17" s="14"/>
      <c r="M17" s="14"/>
      <c r="N17" s="14"/>
      <c r="O17" s="14"/>
      <c r="P17" s="14"/>
    </row>
    <row r="18" spans="2:16" ht="25.05" customHeight="1">
      <c r="B18" s="35" t="s">
        <v>53</v>
      </c>
      <c r="C18" s="35"/>
      <c r="D18" s="35"/>
      <c r="E18" s="14"/>
      <c r="F18" s="14"/>
      <c r="G18" s="14"/>
      <c r="H18" s="14"/>
      <c r="I18" s="14"/>
      <c r="J18" s="14"/>
      <c r="K18" s="14"/>
      <c r="L18" s="14"/>
      <c r="M18" s="37"/>
      <c r="N18" s="37"/>
      <c r="O18" s="14"/>
      <c r="P18" s="14"/>
    </row>
  </sheetData>
  <mergeCells count="7">
    <mergeCell ref="B1:P1"/>
    <mergeCell ref="M3:P3"/>
    <mergeCell ref="C4:C5"/>
    <mergeCell ref="F4:F5"/>
    <mergeCell ref="I4:I5"/>
    <mergeCell ref="L4:L5"/>
    <mergeCell ref="O4:O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1665-1815-4983-A633-D0603B44DE64}">
  <dimension ref="B1:P28"/>
  <sheetViews>
    <sheetView showGridLines="0" workbookViewId="0">
      <selection activeCell="B1" sqref="B1:P1"/>
    </sheetView>
  </sheetViews>
  <sheetFormatPr defaultRowHeight="12"/>
  <cols>
    <col min="1" max="1" width="0.88671875" customWidth="1"/>
    <col min="2" max="8" width="12.77734375" customWidth="1"/>
    <col min="9" max="9" width="2.77734375" customWidth="1"/>
    <col min="10" max="16" width="12.77734375" customWidth="1"/>
  </cols>
  <sheetData>
    <row r="1" spans="2:16" ht="25.05" customHeight="1">
      <c r="B1" s="230" t="s">
        <v>55</v>
      </c>
      <c r="C1" s="230"/>
      <c r="D1" s="230"/>
      <c r="E1" s="230"/>
      <c r="F1" s="230"/>
      <c r="G1" s="230"/>
      <c r="H1" s="230"/>
      <c r="I1" s="230"/>
      <c r="J1" s="230"/>
      <c r="K1" s="230"/>
      <c r="L1" s="230"/>
      <c r="M1" s="230"/>
      <c r="N1" s="230"/>
      <c r="O1" s="230"/>
      <c r="P1" s="230"/>
    </row>
    <row r="2" spans="2:16" ht="30" customHeight="1"/>
    <row r="3" spans="2:16" ht="30" customHeight="1">
      <c r="B3" s="248" t="s">
        <v>91</v>
      </c>
      <c r="C3" s="249"/>
      <c r="D3" s="249"/>
      <c r="E3" s="249"/>
      <c r="F3" s="58"/>
      <c r="G3" s="58"/>
      <c r="H3" s="58"/>
      <c r="I3" s="58"/>
      <c r="J3" s="248" t="s">
        <v>92</v>
      </c>
      <c r="K3" s="249"/>
      <c r="L3" s="249"/>
      <c r="M3" s="249"/>
    </row>
    <row r="4" spans="2:16" ht="25.05" customHeight="1">
      <c r="B4" s="14"/>
      <c r="C4" s="14"/>
      <c r="D4" s="14"/>
      <c r="E4" s="14"/>
      <c r="F4" s="14"/>
      <c r="G4" s="233" t="s">
        <v>56</v>
      </c>
      <c r="H4" s="233"/>
      <c r="I4" s="14"/>
      <c r="J4" s="14"/>
      <c r="K4" s="14"/>
      <c r="L4" s="14"/>
      <c r="M4" s="14"/>
      <c r="N4" s="14"/>
      <c r="O4" s="233" t="s">
        <v>56</v>
      </c>
      <c r="P4" s="233"/>
    </row>
    <row r="5" spans="2:16" ht="25.05" customHeight="1">
      <c r="B5" s="239" t="s">
        <v>57</v>
      </c>
      <c r="C5" s="239"/>
      <c r="D5" s="52" t="s">
        <v>58</v>
      </c>
      <c r="E5" s="52" t="s">
        <v>59</v>
      </c>
      <c r="F5" s="52" t="s">
        <v>60</v>
      </c>
      <c r="G5" s="52" t="s">
        <v>61</v>
      </c>
      <c r="H5" s="53" t="s">
        <v>62</v>
      </c>
      <c r="I5" s="39"/>
      <c r="J5" s="239" t="s">
        <v>57</v>
      </c>
      <c r="K5" s="239"/>
      <c r="L5" s="52" t="s">
        <v>58</v>
      </c>
      <c r="M5" s="52" t="s">
        <v>59</v>
      </c>
      <c r="N5" s="52" t="s">
        <v>60</v>
      </c>
      <c r="O5" s="52" t="s">
        <v>61</v>
      </c>
      <c r="P5" s="54" t="s">
        <v>62</v>
      </c>
    </row>
    <row r="6" spans="2:16" ht="25.05" customHeight="1">
      <c r="B6" s="240" t="s">
        <v>63</v>
      </c>
      <c r="C6" s="240"/>
      <c r="D6" s="42">
        <v>13014102</v>
      </c>
      <c r="E6" s="42">
        <v>14257285.368000001</v>
      </c>
      <c r="F6" s="42">
        <v>6948115.9819999998</v>
      </c>
      <c r="G6" s="42">
        <v>8132496.5439999998</v>
      </c>
      <c r="H6" s="48">
        <v>52497996</v>
      </c>
      <c r="I6" s="55"/>
      <c r="J6" s="240" t="s">
        <v>63</v>
      </c>
      <c r="K6" s="241"/>
      <c r="L6" s="41">
        <v>10928473</v>
      </c>
      <c r="M6" s="41">
        <v>20245870.851</v>
      </c>
      <c r="N6" s="41">
        <v>6082678.6210000003</v>
      </c>
      <c r="O6" s="41">
        <v>7152376.7939999998</v>
      </c>
      <c r="P6" s="48">
        <v>51985518</v>
      </c>
    </row>
    <row r="7" spans="2:16" ht="25.05" customHeight="1">
      <c r="B7" s="40"/>
      <c r="C7" s="176" t="s">
        <v>64</v>
      </c>
      <c r="D7" s="42">
        <v>4989782</v>
      </c>
      <c r="E7" s="42">
        <v>4247433.6030000001</v>
      </c>
      <c r="F7" s="42">
        <v>2411259.7170000002</v>
      </c>
      <c r="G7" s="42">
        <v>2872015.16</v>
      </c>
      <c r="H7" s="42">
        <v>17764055</v>
      </c>
      <c r="I7" s="55"/>
      <c r="J7" s="40"/>
      <c r="K7" s="176" t="s">
        <v>64</v>
      </c>
      <c r="L7" s="42">
        <v>5756298</v>
      </c>
      <c r="M7" s="42">
        <v>10520976.388</v>
      </c>
      <c r="N7" s="42">
        <v>2524475.3110000002</v>
      </c>
      <c r="O7" s="42">
        <v>3004221.8050000002</v>
      </c>
      <c r="P7" s="42">
        <v>24419590</v>
      </c>
    </row>
    <row r="8" spans="2:16" ht="25.05" customHeight="1">
      <c r="B8" s="40"/>
      <c r="C8" s="176" t="s">
        <v>65</v>
      </c>
      <c r="D8" s="42">
        <v>1828539</v>
      </c>
      <c r="E8" s="42">
        <v>1763770.2990000001</v>
      </c>
      <c r="F8" s="42">
        <v>685303.25300000003</v>
      </c>
      <c r="G8" s="42">
        <v>683300.92099999997</v>
      </c>
      <c r="H8" s="42">
        <v>6015974</v>
      </c>
      <c r="I8" s="55"/>
      <c r="J8" s="40"/>
      <c r="K8" s="176" t="s">
        <v>65</v>
      </c>
      <c r="L8" s="42">
        <v>931398</v>
      </c>
      <c r="M8" s="42">
        <v>2628497.8360000001</v>
      </c>
      <c r="N8" s="42">
        <v>211927.13399999999</v>
      </c>
      <c r="O8" s="42">
        <v>391482.31900000002</v>
      </c>
      <c r="P8" s="42">
        <v>4995766</v>
      </c>
    </row>
    <row r="9" spans="2:16" ht="25.05" customHeight="1">
      <c r="B9" s="40"/>
      <c r="C9" s="176" t="s">
        <v>66</v>
      </c>
      <c r="D9" s="42">
        <v>1195423</v>
      </c>
      <c r="E9" s="42">
        <v>1579961.4890000001</v>
      </c>
      <c r="F9" s="42">
        <v>864586.49</v>
      </c>
      <c r="G9" s="42">
        <v>600415.80799999996</v>
      </c>
      <c r="H9" s="42">
        <v>6582490</v>
      </c>
      <c r="I9" s="55"/>
      <c r="J9" s="40"/>
      <c r="K9" s="176" t="s">
        <v>66</v>
      </c>
      <c r="L9" s="42">
        <v>939177</v>
      </c>
      <c r="M9" s="42">
        <v>1187681.5649999999</v>
      </c>
      <c r="N9" s="42">
        <v>767747.85</v>
      </c>
      <c r="O9" s="42">
        <v>503438.62199999997</v>
      </c>
      <c r="P9" s="42">
        <v>4360203</v>
      </c>
    </row>
    <row r="10" spans="2:16" ht="25.05" customHeight="1">
      <c r="B10" s="40"/>
      <c r="C10" s="176" t="s">
        <v>67</v>
      </c>
      <c r="D10" s="42">
        <v>997380</v>
      </c>
      <c r="E10" s="42">
        <v>2582899.4330000002</v>
      </c>
      <c r="F10" s="42">
        <v>257428.51800000001</v>
      </c>
      <c r="G10" s="42">
        <v>271313.10399999999</v>
      </c>
      <c r="H10" s="42">
        <v>4578606</v>
      </c>
      <c r="I10" s="55"/>
      <c r="J10" s="40"/>
      <c r="K10" s="176" t="s">
        <v>67</v>
      </c>
      <c r="L10" s="42">
        <v>50277</v>
      </c>
      <c r="M10" s="42">
        <v>137416.14499999999</v>
      </c>
      <c r="N10" s="42">
        <v>3113.7310000000002</v>
      </c>
      <c r="O10" s="42">
        <v>4547.7380000000003</v>
      </c>
      <c r="P10" s="42">
        <v>213650</v>
      </c>
    </row>
    <row r="11" spans="2:16" ht="25.05" customHeight="1">
      <c r="B11" s="43"/>
      <c r="C11" s="56" t="s">
        <v>68</v>
      </c>
      <c r="D11" s="44">
        <v>853443</v>
      </c>
      <c r="E11" s="44">
        <v>883626.45700000005</v>
      </c>
      <c r="F11" s="44">
        <v>553676.75899999996</v>
      </c>
      <c r="G11" s="44">
        <v>1120046.9939999999</v>
      </c>
      <c r="H11" s="44">
        <v>4114737</v>
      </c>
      <c r="I11" s="55"/>
      <c r="J11" s="43"/>
      <c r="K11" s="56" t="s">
        <v>68</v>
      </c>
      <c r="L11" s="44">
        <v>704208</v>
      </c>
      <c r="M11" s="44">
        <v>1176243.8740000001</v>
      </c>
      <c r="N11" s="44">
        <v>541143.94999999995</v>
      </c>
      <c r="O11" s="44">
        <v>748652.98100000003</v>
      </c>
      <c r="P11" s="44">
        <v>3608935</v>
      </c>
    </row>
    <row r="12" spans="2:16" ht="25.05" customHeight="1">
      <c r="B12" s="242" t="s">
        <v>69</v>
      </c>
      <c r="C12" s="242"/>
      <c r="D12" s="45">
        <v>4650627</v>
      </c>
      <c r="E12" s="45">
        <v>7059720.7630000003</v>
      </c>
      <c r="F12" s="45">
        <v>2091444.6039999998</v>
      </c>
      <c r="G12" s="45">
        <v>1769639.1379999998</v>
      </c>
      <c r="H12" s="45">
        <v>19808300</v>
      </c>
      <c r="I12" s="55"/>
      <c r="J12" s="242" t="s">
        <v>69</v>
      </c>
      <c r="K12" s="243"/>
      <c r="L12" s="45">
        <v>2146687</v>
      </c>
      <c r="M12" s="45">
        <v>4680739.375</v>
      </c>
      <c r="N12" s="45">
        <v>1092163.784</v>
      </c>
      <c r="O12" s="45">
        <v>979831.81200000003</v>
      </c>
      <c r="P12" s="45">
        <v>10777754</v>
      </c>
    </row>
    <row r="13" spans="2:16" ht="25.05" customHeight="1">
      <c r="B13" s="242" t="s">
        <v>70</v>
      </c>
      <c r="C13" s="242"/>
      <c r="D13" s="45">
        <v>3425332</v>
      </c>
      <c r="E13" s="45">
        <v>3530794.2439999999</v>
      </c>
      <c r="F13" s="45">
        <v>2149770.8560000001</v>
      </c>
      <c r="G13" s="45">
        <v>3018117.1290000002</v>
      </c>
      <c r="H13" s="45">
        <v>14717538</v>
      </c>
      <c r="I13" s="55"/>
      <c r="J13" s="242" t="s">
        <v>70</v>
      </c>
      <c r="K13" s="242"/>
      <c r="L13" s="45">
        <v>3016085</v>
      </c>
      <c r="M13" s="45">
        <v>5373498.6449999996</v>
      </c>
      <c r="N13" s="45">
        <v>2437197.2629999998</v>
      </c>
      <c r="O13" s="45">
        <v>3077518.7510000002</v>
      </c>
      <c r="P13" s="45">
        <v>16904764</v>
      </c>
    </row>
    <row r="14" spans="2:16" ht="25.05" customHeight="1">
      <c r="B14" s="244" t="s">
        <v>81</v>
      </c>
      <c r="C14" s="244"/>
      <c r="D14" s="45">
        <v>263435</v>
      </c>
      <c r="E14" s="45">
        <v>122168.139</v>
      </c>
      <c r="F14" s="45">
        <v>888714.60499999998</v>
      </c>
      <c r="G14" s="45">
        <v>1041799.155</v>
      </c>
      <c r="H14" s="45">
        <v>3018544</v>
      </c>
      <c r="I14" s="55"/>
      <c r="J14" s="244" t="s">
        <v>81</v>
      </c>
      <c r="K14" s="245"/>
      <c r="L14" s="45">
        <v>1396845</v>
      </c>
      <c r="M14" s="45">
        <v>602801.86100000003</v>
      </c>
      <c r="N14" s="45">
        <v>3537715.801</v>
      </c>
      <c r="O14" s="45">
        <v>911939.16599999997</v>
      </c>
      <c r="P14" s="45">
        <v>9969014</v>
      </c>
    </row>
    <row r="15" spans="2:16" ht="25.05" customHeight="1">
      <c r="B15" s="240" t="s">
        <v>71</v>
      </c>
      <c r="C15" s="240"/>
      <c r="D15" s="42">
        <v>3693087</v>
      </c>
      <c r="E15" s="42">
        <v>4522110.3530000001</v>
      </c>
      <c r="F15" s="42">
        <v>3412598.077</v>
      </c>
      <c r="G15" s="42">
        <v>7179012.5499999998</v>
      </c>
      <c r="H15" s="42">
        <v>21796855</v>
      </c>
      <c r="I15" s="55"/>
      <c r="J15" s="240" t="s">
        <v>71</v>
      </c>
      <c r="K15" s="241"/>
      <c r="L15" s="42">
        <v>1943435</v>
      </c>
      <c r="M15" s="42">
        <v>5540116.9840000002</v>
      </c>
      <c r="N15" s="42">
        <v>2583233.2069999999</v>
      </c>
      <c r="O15" s="42">
        <v>1408626.2450000001</v>
      </c>
      <c r="P15" s="42">
        <v>13590317</v>
      </c>
    </row>
    <row r="16" spans="2:16" ht="25.05" customHeight="1">
      <c r="B16" s="46"/>
      <c r="C16" s="177" t="s">
        <v>72</v>
      </c>
      <c r="D16" s="44">
        <v>3555330</v>
      </c>
      <c r="E16" s="44">
        <v>4339228.9110000003</v>
      </c>
      <c r="F16" s="44">
        <v>3209931.452</v>
      </c>
      <c r="G16" s="44">
        <v>6531136.4160000002</v>
      </c>
      <c r="H16" s="44">
        <v>20260267</v>
      </c>
      <c r="I16" s="55"/>
      <c r="J16" s="46"/>
      <c r="K16" s="177" t="s">
        <v>72</v>
      </c>
      <c r="L16" s="44">
        <v>1684646</v>
      </c>
      <c r="M16" s="44">
        <v>5120127.8760000002</v>
      </c>
      <c r="N16" s="44">
        <v>2050225.335</v>
      </c>
      <c r="O16" s="44">
        <v>1233783.8700000001</v>
      </c>
      <c r="P16" s="44">
        <v>11546510</v>
      </c>
    </row>
    <row r="17" spans="2:16" ht="25.05" customHeight="1">
      <c r="B17" s="246" t="s">
        <v>73</v>
      </c>
      <c r="C17" s="246"/>
      <c r="D17" s="45">
        <v>555354</v>
      </c>
      <c r="E17" s="45">
        <v>256571.11600000001</v>
      </c>
      <c r="F17" s="45">
        <v>945381.55</v>
      </c>
      <c r="G17" s="45">
        <v>1338116.2</v>
      </c>
      <c r="H17" s="45">
        <v>4352204</v>
      </c>
      <c r="I17" s="55"/>
      <c r="J17" s="246" t="s">
        <v>73</v>
      </c>
      <c r="K17" s="247"/>
      <c r="L17" s="45">
        <v>660419</v>
      </c>
      <c r="M17" s="45">
        <v>920220.88</v>
      </c>
      <c r="N17" s="45">
        <v>1142139.098</v>
      </c>
      <c r="O17" s="45">
        <v>346958.16200000001</v>
      </c>
      <c r="P17" s="45">
        <v>4724044</v>
      </c>
    </row>
    <row r="18" spans="2:16" ht="25.05" customHeight="1">
      <c r="B18" s="246" t="s">
        <v>74</v>
      </c>
      <c r="C18" s="246"/>
      <c r="D18" s="45">
        <v>2302800</v>
      </c>
      <c r="E18" s="45">
        <v>3280136.9160000002</v>
      </c>
      <c r="F18" s="45">
        <v>1359052.4180000001</v>
      </c>
      <c r="G18" s="45">
        <v>3540825.0819999999</v>
      </c>
      <c r="H18" s="45">
        <v>12231643</v>
      </c>
      <c r="I18" s="55"/>
      <c r="J18" s="246" t="s">
        <v>74</v>
      </c>
      <c r="K18" s="245"/>
      <c r="L18" s="45">
        <v>2351645</v>
      </c>
      <c r="M18" s="45">
        <v>7241375.0190000003</v>
      </c>
      <c r="N18" s="45">
        <v>1466088.997</v>
      </c>
      <c r="O18" s="45">
        <v>1399793.1769999999</v>
      </c>
      <c r="P18" s="45">
        <v>13018541</v>
      </c>
    </row>
    <row r="19" spans="2:16" ht="25.05" customHeight="1">
      <c r="B19" s="246" t="s">
        <v>75</v>
      </c>
      <c r="C19" s="246"/>
      <c r="D19" s="47">
        <v>413729</v>
      </c>
      <c r="E19" s="45">
        <v>241508.465</v>
      </c>
      <c r="F19" s="45">
        <v>201000.39600000001</v>
      </c>
      <c r="G19" s="45">
        <v>820579.45700000005</v>
      </c>
      <c r="H19" s="45">
        <v>2025638</v>
      </c>
      <c r="I19" s="55"/>
      <c r="J19" s="246" t="s">
        <v>75</v>
      </c>
      <c r="K19" s="245"/>
      <c r="L19" s="47">
        <v>242556</v>
      </c>
      <c r="M19" s="45">
        <v>585091.33200000005</v>
      </c>
      <c r="N19" s="45">
        <v>485151.00799999997</v>
      </c>
      <c r="O19" s="45">
        <v>334908.31300000002</v>
      </c>
      <c r="P19" s="45">
        <v>2059317</v>
      </c>
    </row>
    <row r="20" spans="2:16" ht="25.05" customHeight="1">
      <c r="B20" s="246" t="s">
        <v>76</v>
      </c>
      <c r="C20" s="246"/>
      <c r="D20" s="47">
        <v>2159107</v>
      </c>
      <c r="E20" s="45">
        <v>2454475.781</v>
      </c>
      <c r="F20" s="45">
        <v>1019016.154</v>
      </c>
      <c r="G20" s="45">
        <v>3216196.426</v>
      </c>
      <c r="H20" s="45">
        <v>10374256</v>
      </c>
      <c r="I20" s="55"/>
      <c r="J20" s="246" t="s">
        <v>76</v>
      </c>
      <c r="K20" s="245"/>
      <c r="L20" s="47">
        <v>2003875</v>
      </c>
      <c r="M20" s="45">
        <v>6037443.2300000004</v>
      </c>
      <c r="N20" s="45">
        <v>1354066.0549999999</v>
      </c>
      <c r="O20" s="45">
        <v>1406221.7819999999</v>
      </c>
      <c r="P20" s="45">
        <v>11300695</v>
      </c>
    </row>
    <row r="21" spans="2:16" ht="25.05" customHeight="1">
      <c r="B21" s="246" t="s">
        <v>77</v>
      </c>
      <c r="C21" s="246"/>
      <c r="D21" s="45">
        <v>498056</v>
      </c>
      <c r="E21" s="45">
        <v>472183.57400000002</v>
      </c>
      <c r="F21" s="45">
        <v>502578.85800000001</v>
      </c>
      <c r="G21" s="45">
        <v>1562492.49</v>
      </c>
      <c r="H21" s="45">
        <v>3551838</v>
      </c>
      <c r="I21" s="55"/>
      <c r="J21" s="246" t="s">
        <v>77</v>
      </c>
      <c r="K21" s="245"/>
      <c r="L21" s="45">
        <v>1112364</v>
      </c>
      <c r="M21" s="45">
        <v>236072.01800000001</v>
      </c>
      <c r="N21" s="45">
        <v>5221037.4919999996</v>
      </c>
      <c r="O21" s="45">
        <v>2136749.1549999998</v>
      </c>
      <c r="P21" s="45">
        <v>13330137</v>
      </c>
    </row>
    <row r="22" spans="2:16" ht="25.05" customHeight="1">
      <c r="B22" s="240" t="s">
        <v>78</v>
      </c>
      <c r="C22" s="241"/>
      <c r="D22" s="48">
        <v>203344</v>
      </c>
      <c r="E22" s="48">
        <v>40279.834999999999</v>
      </c>
      <c r="F22" s="48">
        <v>290891.97600000002</v>
      </c>
      <c r="G22" s="48">
        <v>333578.55200000003</v>
      </c>
      <c r="H22" s="48">
        <v>1399115</v>
      </c>
      <c r="I22" s="55"/>
      <c r="J22" s="240" t="s">
        <v>78</v>
      </c>
      <c r="K22" s="241"/>
      <c r="L22" s="48">
        <v>163104</v>
      </c>
      <c r="M22" s="48">
        <v>657180.23300000001</v>
      </c>
      <c r="N22" s="48">
        <v>268739.11300000001</v>
      </c>
      <c r="O22" s="48">
        <v>211187.929</v>
      </c>
      <c r="P22" s="48">
        <v>1518019</v>
      </c>
    </row>
    <row r="23" spans="2:16" ht="25.05" customHeight="1">
      <c r="B23" s="252" t="s">
        <v>79</v>
      </c>
      <c r="C23" s="245"/>
      <c r="D23" s="49">
        <v>20943908</v>
      </c>
      <c r="E23" s="49">
        <v>23192243.765999999</v>
      </c>
      <c r="F23" s="49">
        <v>14548333.862</v>
      </c>
      <c r="G23" s="49">
        <v>23948900.030000001</v>
      </c>
      <c r="H23" s="50">
        <v>100873833</v>
      </c>
      <c r="I23" s="55"/>
      <c r="J23" s="252" t="s">
        <v>79</v>
      </c>
      <c r="K23" s="245"/>
      <c r="L23" s="49">
        <v>18799162</v>
      </c>
      <c r="M23" s="49">
        <v>36028730.494000003</v>
      </c>
      <c r="N23" s="49">
        <v>20786789.355</v>
      </c>
      <c r="O23" s="49">
        <v>13902540.518999999</v>
      </c>
      <c r="P23" s="50">
        <v>110195639</v>
      </c>
    </row>
    <row r="24" spans="2:16" ht="25.05" customHeight="1">
      <c r="B24" s="14"/>
      <c r="C24" s="14"/>
      <c r="D24" s="14"/>
      <c r="E24" s="14"/>
      <c r="F24" s="14"/>
      <c r="G24" s="14"/>
      <c r="H24" s="14"/>
      <c r="I24" s="14"/>
      <c r="J24" s="14"/>
      <c r="K24" s="14"/>
      <c r="L24" s="14"/>
      <c r="M24" s="14"/>
      <c r="N24" s="14"/>
      <c r="O24" s="14"/>
      <c r="P24" s="51" t="s">
        <v>80</v>
      </c>
    </row>
    <row r="25" spans="2:16" ht="25.05" customHeight="1">
      <c r="B25" s="38" t="s">
        <v>82</v>
      </c>
      <c r="C25" s="251" t="s">
        <v>83</v>
      </c>
      <c r="D25" s="251"/>
      <c r="E25" s="251"/>
      <c r="F25" s="251"/>
      <c r="G25" s="251"/>
      <c r="H25" s="251"/>
      <c r="I25" s="251"/>
      <c r="J25" s="251"/>
      <c r="K25" s="251"/>
      <c r="L25" s="251"/>
      <c r="M25" s="251"/>
      <c r="N25" s="251"/>
      <c r="O25" s="251"/>
      <c r="P25" s="251"/>
    </row>
    <row r="26" spans="2:16" ht="25.05" customHeight="1">
      <c r="B26" s="57" t="s">
        <v>84</v>
      </c>
      <c r="C26" s="250" t="s">
        <v>87</v>
      </c>
      <c r="D26" s="250"/>
      <c r="E26" s="250"/>
      <c r="F26" s="250"/>
      <c r="G26" s="250"/>
      <c r="H26" s="250"/>
      <c r="I26" s="250"/>
      <c r="J26" s="250"/>
      <c r="K26" s="250"/>
      <c r="L26" s="250"/>
      <c r="M26" s="250"/>
      <c r="N26" s="250"/>
      <c r="O26" s="250"/>
      <c r="P26" s="250"/>
    </row>
    <row r="27" spans="2:16" ht="25.05" customHeight="1">
      <c r="B27" s="57" t="s">
        <v>85</v>
      </c>
      <c r="C27" s="250" t="s">
        <v>89</v>
      </c>
      <c r="D27" s="250"/>
      <c r="E27" s="250"/>
      <c r="F27" s="250"/>
      <c r="G27" s="250"/>
      <c r="H27" s="250"/>
      <c r="I27" s="250"/>
      <c r="J27" s="250"/>
      <c r="K27" s="250"/>
      <c r="L27" s="250"/>
      <c r="M27" s="250"/>
      <c r="N27" s="250"/>
      <c r="O27" s="250"/>
      <c r="P27" s="250"/>
    </row>
    <row r="28" spans="2:16" ht="25.05" customHeight="1">
      <c r="B28" s="57" t="s">
        <v>86</v>
      </c>
      <c r="C28" s="250" t="s">
        <v>90</v>
      </c>
      <c r="D28" s="250"/>
      <c r="E28" s="250"/>
      <c r="F28" s="250"/>
      <c r="G28" s="250"/>
      <c r="H28" s="250"/>
      <c r="I28" s="250"/>
      <c r="J28" s="250"/>
      <c r="K28" s="250"/>
      <c r="L28" s="250"/>
      <c r="M28" s="250"/>
      <c r="N28" s="250"/>
      <c r="O28" s="250"/>
      <c r="P28" s="250"/>
    </row>
  </sheetData>
  <mergeCells count="35">
    <mergeCell ref="B3:E3"/>
    <mergeCell ref="J3:M3"/>
    <mergeCell ref="B1:P1"/>
    <mergeCell ref="C27:P27"/>
    <mergeCell ref="C28:P28"/>
    <mergeCell ref="C25:P25"/>
    <mergeCell ref="B22:C22"/>
    <mergeCell ref="J22:K22"/>
    <mergeCell ref="B23:C23"/>
    <mergeCell ref="J23:K23"/>
    <mergeCell ref="C26:P26"/>
    <mergeCell ref="B19:C19"/>
    <mergeCell ref="J19:K19"/>
    <mergeCell ref="B20:C20"/>
    <mergeCell ref="J20:K20"/>
    <mergeCell ref="B21:C21"/>
    <mergeCell ref="J21:K21"/>
    <mergeCell ref="B15:C15"/>
    <mergeCell ref="J15:K15"/>
    <mergeCell ref="B17:C17"/>
    <mergeCell ref="J17:K17"/>
    <mergeCell ref="B18:C18"/>
    <mergeCell ref="J18:K18"/>
    <mergeCell ref="B12:C12"/>
    <mergeCell ref="J12:K12"/>
    <mergeCell ref="B13:C13"/>
    <mergeCell ref="J13:K13"/>
    <mergeCell ref="B14:C14"/>
    <mergeCell ref="J14:K14"/>
    <mergeCell ref="G4:H4"/>
    <mergeCell ref="O4:P4"/>
    <mergeCell ref="B5:C5"/>
    <mergeCell ref="J5:K5"/>
    <mergeCell ref="B6:C6"/>
    <mergeCell ref="J6:K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AF27-9B84-42E8-A5DE-1EA8CAC58701}">
  <dimension ref="B1:P21"/>
  <sheetViews>
    <sheetView showGridLines="0" workbookViewId="0">
      <selection activeCell="B1" sqref="B1:P1"/>
    </sheetView>
  </sheetViews>
  <sheetFormatPr defaultRowHeight="12"/>
  <cols>
    <col min="1" max="1" width="0.88671875" customWidth="1"/>
    <col min="2" max="2" width="12.77734375" customWidth="1"/>
    <col min="3" max="3" width="20.77734375" customWidth="1"/>
    <col min="4" max="8" width="12.77734375" customWidth="1"/>
    <col min="9" max="9" width="2.77734375" customWidth="1"/>
    <col min="10" max="10" width="12.77734375" customWidth="1"/>
    <col min="11" max="11" width="20.77734375" customWidth="1"/>
    <col min="12" max="16" width="12.77734375" customWidth="1"/>
  </cols>
  <sheetData>
    <row r="1" spans="2:16" ht="25.05" customHeight="1">
      <c r="B1" s="257" t="s">
        <v>93</v>
      </c>
      <c r="C1" s="257"/>
      <c r="D1" s="257"/>
      <c r="E1" s="257"/>
      <c r="F1" s="257"/>
      <c r="G1" s="257"/>
      <c r="H1" s="257"/>
      <c r="I1" s="257"/>
      <c r="J1" s="257"/>
      <c r="K1" s="257"/>
      <c r="L1" s="257"/>
      <c r="M1" s="257"/>
      <c r="N1" s="257"/>
      <c r="O1" s="257"/>
      <c r="P1" s="257"/>
    </row>
    <row r="2" spans="2:16" ht="30" customHeight="1"/>
    <row r="3" spans="2:16" s="4" customFormat="1" ht="25.05" customHeight="1">
      <c r="B3" s="64" t="str">
        <f>[1]Data!A5</f>
        <v>輸出通関額(2023年)</v>
      </c>
      <c r="C3" s="65"/>
      <c r="D3" s="65"/>
      <c r="E3" s="59"/>
      <c r="F3" s="59"/>
      <c r="G3" s="59"/>
      <c r="H3" s="59"/>
      <c r="I3" s="59"/>
      <c r="J3" s="64" t="str">
        <f>[1]Data!I5</f>
        <v>輸入通関額(2023年)</v>
      </c>
      <c r="K3" s="59"/>
      <c r="L3" s="59"/>
      <c r="M3" s="59"/>
      <c r="N3" s="59"/>
      <c r="O3" s="59"/>
      <c r="P3" s="59"/>
    </row>
    <row r="4" spans="2:16" s="4" customFormat="1" ht="25.05" customHeight="1" thickBot="1">
      <c r="B4" s="60"/>
      <c r="C4" s="60"/>
      <c r="D4" s="60"/>
      <c r="E4" s="61"/>
      <c r="F4" s="60"/>
      <c r="G4" s="60"/>
      <c r="H4" s="66" t="s">
        <v>94</v>
      </c>
      <c r="I4" s="60"/>
      <c r="J4" s="60"/>
      <c r="K4" s="61"/>
      <c r="L4" s="61"/>
      <c r="M4" s="61"/>
      <c r="N4" s="60"/>
      <c r="O4" s="60"/>
      <c r="P4" s="66" t="s">
        <v>94</v>
      </c>
    </row>
    <row r="5" spans="2:16" s="4" customFormat="1" ht="25.05" customHeight="1">
      <c r="B5" s="258" t="s">
        <v>57</v>
      </c>
      <c r="C5" s="258"/>
      <c r="D5" s="259" t="s">
        <v>58</v>
      </c>
      <c r="E5" s="260"/>
      <c r="F5" s="253" t="s">
        <v>95</v>
      </c>
      <c r="G5" s="255" t="s">
        <v>62</v>
      </c>
      <c r="H5" s="255"/>
      <c r="I5" s="67"/>
      <c r="J5" s="255" t="s">
        <v>57</v>
      </c>
      <c r="K5" s="255"/>
      <c r="L5" s="259" t="s">
        <v>58</v>
      </c>
      <c r="M5" s="260"/>
      <c r="N5" s="253" t="s">
        <v>95</v>
      </c>
      <c r="O5" s="255" t="s">
        <v>62</v>
      </c>
      <c r="P5" s="255"/>
    </row>
    <row r="6" spans="2:16" s="4" customFormat="1" ht="25.05" customHeight="1">
      <c r="B6" s="258"/>
      <c r="C6" s="258"/>
      <c r="D6" s="68"/>
      <c r="E6" s="179" t="s">
        <v>96</v>
      </c>
      <c r="F6" s="254"/>
      <c r="G6" s="70"/>
      <c r="H6" s="179" t="s">
        <v>96</v>
      </c>
      <c r="I6" s="67"/>
      <c r="J6" s="255"/>
      <c r="K6" s="255"/>
      <c r="L6" s="68"/>
      <c r="M6" s="179" t="s">
        <v>96</v>
      </c>
      <c r="N6" s="254"/>
      <c r="O6" s="70"/>
      <c r="P6" s="179" t="s">
        <v>96</v>
      </c>
    </row>
    <row r="7" spans="2:16" s="4" customFormat="1" ht="25.05" customHeight="1">
      <c r="B7" s="183" t="s">
        <v>97</v>
      </c>
      <c r="C7" s="183"/>
      <c r="D7" s="71">
        <v>311014</v>
      </c>
      <c r="E7" s="180">
        <v>1.5</v>
      </c>
      <c r="F7" s="72">
        <v>27.6</v>
      </c>
      <c r="G7" s="73">
        <v>1127411</v>
      </c>
      <c r="H7" s="180">
        <v>1.1000000000000001</v>
      </c>
      <c r="I7" s="74"/>
      <c r="J7" s="186" t="s">
        <v>97</v>
      </c>
      <c r="K7" s="188"/>
      <c r="L7" s="71">
        <v>1949645</v>
      </c>
      <c r="M7" s="180">
        <v>10.4</v>
      </c>
      <c r="N7" s="72">
        <v>20.9</v>
      </c>
      <c r="O7" s="73">
        <v>9339020</v>
      </c>
      <c r="P7" s="180">
        <v>8.5</v>
      </c>
    </row>
    <row r="8" spans="2:16" s="4" customFormat="1" ht="25.05" customHeight="1">
      <c r="B8" s="183" t="s">
        <v>98</v>
      </c>
      <c r="C8" s="184"/>
      <c r="D8" s="71">
        <v>326968</v>
      </c>
      <c r="E8" s="180">
        <v>1.6</v>
      </c>
      <c r="F8" s="72">
        <v>20.399999999999999</v>
      </c>
      <c r="G8" s="73">
        <v>1606703</v>
      </c>
      <c r="H8" s="180">
        <v>1.6</v>
      </c>
      <c r="I8" s="74"/>
      <c r="J8" s="186" t="s">
        <v>98</v>
      </c>
      <c r="K8" s="188"/>
      <c r="L8" s="71">
        <v>936365</v>
      </c>
      <c r="M8" s="180">
        <v>5</v>
      </c>
      <c r="N8" s="72">
        <v>13</v>
      </c>
      <c r="O8" s="73">
        <v>7185624</v>
      </c>
      <c r="P8" s="180">
        <v>6.5</v>
      </c>
    </row>
    <row r="9" spans="2:16" s="4" customFormat="1" ht="25.05" customHeight="1">
      <c r="B9" s="183" t="s">
        <v>99</v>
      </c>
      <c r="C9" s="184"/>
      <c r="D9" s="71">
        <v>246827</v>
      </c>
      <c r="E9" s="180">
        <v>1.2</v>
      </c>
      <c r="F9" s="72">
        <v>15.3</v>
      </c>
      <c r="G9" s="73">
        <v>1616590</v>
      </c>
      <c r="H9" s="180">
        <v>1.6</v>
      </c>
      <c r="I9" s="74"/>
      <c r="J9" s="186" t="s">
        <v>99</v>
      </c>
      <c r="K9" s="188"/>
      <c r="L9" s="71">
        <v>2733386</v>
      </c>
      <c r="M9" s="180">
        <v>14.5</v>
      </c>
      <c r="N9" s="72">
        <v>10</v>
      </c>
      <c r="O9" s="73">
        <v>27333792</v>
      </c>
      <c r="P9" s="180">
        <v>24.8</v>
      </c>
    </row>
    <row r="10" spans="2:16" s="4" customFormat="1" ht="25.05" customHeight="1">
      <c r="B10" s="183" t="s">
        <v>100</v>
      </c>
      <c r="C10" s="184"/>
      <c r="D10" s="71">
        <v>3120087</v>
      </c>
      <c r="E10" s="180">
        <v>14.9</v>
      </c>
      <c r="F10" s="72">
        <v>28.3</v>
      </c>
      <c r="G10" s="73">
        <v>11024049</v>
      </c>
      <c r="H10" s="180">
        <v>10.9</v>
      </c>
      <c r="I10" s="74"/>
      <c r="J10" s="186"/>
      <c r="K10" s="189" t="s">
        <v>101</v>
      </c>
      <c r="L10" s="71">
        <v>784600</v>
      </c>
      <c r="M10" s="180">
        <v>4.2</v>
      </c>
      <c r="N10" s="72">
        <v>6.9</v>
      </c>
      <c r="O10" s="73">
        <v>11363582</v>
      </c>
      <c r="P10" s="180">
        <v>10.3</v>
      </c>
    </row>
    <row r="11" spans="2:16" s="4" customFormat="1" ht="25.05" customHeight="1">
      <c r="B11" s="183"/>
      <c r="C11" s="184" t="s">
        <v>29</v>
      </c>
      <c r="D11" s="71">
        <v>892949</v>
      </c>
      <c r="E11" s="180">
        <v>4.3</v>
      </c>
      <c r="F11" s="72">
        <v>30.2</v>
      </c>
      <c r="G11" s="73">
        <v>2953715</v>
      </c>
      <c r="H11" s="180">
        <v>2.9</v>
      </c>
      <c r="I11" s="74"/>
      <c r="J11" s="186" t="s">
        <v>100</v>
      </c>
      <c r="K11" s="188"/>
      <c r="L11" s="71">
        <v>2820070</v>
      </c>
      <c r="M11" s="180">
        <v>15</v>
      </c>
      <c r="N11" s="72">
        <v>24.4</v>
      </c>
      <c r="O11" s="73">
        <v>11547560</v>
      </c>
      <c r="P11" s="180">
        <v>10.5</v>
      </c>
    </row>
    <row r="12" spans="2:16" s="4" customFormat="1" ht="25.05" customHeight="1">
      <c r="B12" s="183" t="s">
        <v>102</v>
      </c>
      <c r="C12" s="184"/>
      <c r="D12" s="71">
        <v>2951020</v>
      </c>
      <c r="E12" s="180">
        <v>14.1</v>
      </c>
      <c r="F12" s="72">
        <v>25.6</v>
      </c>
      <c r="G12" s="73">
        <v>11544467</v>
      </c>
      <c r="H12" s="180">
        <v>11.4</v>
      </c>
      <c r="I12" s="74"/>
      <c r="J12" s="186"/>
      <c r="K12" s="190" t="s">
        <v>40</v>
      </c>
      <c r="L12" s="71">
        <v>1093813</v>
      </c>
      <c r="M12" s="180">
        <v>5.8</v>
      </c>
      <c r="N12" s="72">
        <v>23.5</v>
      </c>
      <c r="O12" s="73">
        <v>4650130</v>
      </c>
      <c r="P12" s="180">
        <v>4.2</v>
      </c>
    </row>
    <row r="13" spans="2:16" s="4" customFormat="1" ht="25.05" customHeight="1">
      <c r="B13" s="183"/>
      <c r="C13" s="184" t="s">
        <v>103</v>
      </c>
      <c r="D13" s="71">
        <v>923073</v>
      </c>
      <c r="E13" s="180">
        <v>4.4000000000000004</v>
      </c>
      <c r="F13" s="72">
        <v>20.5</v>
      </c>
      <c r="G13" s="73">
        <v>4501748</v>
      </c>
      <c r="H13" s="180">
        <v>4.5</v>
      </c>
      <c r="I13" s="74"/>
      <c r="J13" s="186" t="s">
        <v>102</v>
      </c>
      <c r="K13" s="188"/>
      <c r="L13" s="71">
        <v>1980467</v>
      </c>
      <c r="M13" s="180">
        <v>10.5</v>
      </c>
      <c r="N13" s="72">
        <v>21.8</v>
      </c>
      <c r="O13" s="73">
        <v>9068219</v>
      </c>
      <c r="P13" s="180">
        <v>8.1999999999999993</v>
      </c>
    </row>
    <row r="14" spans="2:16" s="4" customFormat="1" ht="25.05" customHeight="1">
      <c r="B14" s="183" t="s">
        <v>104</v>
      </c>
      <c r="C14" s="184"/>
      <c r="D14" s="71">
        <v>4767369</v>
      </c>
      <c r="E14" s="180">
        <v>22.8</v>
      </c>
      <c r="F14" s="72">
        <v>25.8</v>
      </c>
      <c r="G14" s="73">
        <v>18446052</v>
      </c>
      <c r="H14" s="180">
        <v>18.3</v>
      </c>
      <c r="I14" s="74"/>
      <c r="J14" s="186" t="s">
        <v>104</v>
      </c>
      <c r="K14" s="188"/>
      <c r="L14" s="71">
        <v>1798896</v>
      </c>
      <c r="M14" s="180">
        <v>9.6</v>
      </c>
      <c r="N14" s="72">
        <v>18.8</v>
      </c>
      <c r="O14" s="73">
        <v>9593882</v>
      </c>
      <c r="P14" s="180">
        <v>8.6999999999999993</v>
      </c>
    </row>
    <row r="15" spans="2:16" s="4" customFormat="1" ht="25.05" customHeight="1">
      <c r="B15" s="183" t="s">
        <v>105</v>
      </c>
      <c r="C15" s="184"/>
      <c r="D15" s="71">
        <v>5476867</v>
      </c>
      <c r="E15" s="180">
        <v>26.2</v>
      </c>
      <c r="F15" s="72">
        <v>32.700000000000003</v>
      </c>
      <c r="G15" s="73">
        <v>16748963</v>
      </c>
      <c r="H15" s="180">
        <v>16.600000000000001</v>
      </c>
      <c r="I15" s="74"/>
      <c r="J15" s="186" t="s">
        <v>105</v>
      </c>
      <c r="K15" s="188"/>
      <c r="L15" s="71">
        <v>2866749</v>
      </c>
      <c r="M15" s="180">
        <v>15.2</v>
      </c>
      <c r="N15" s="72">
        <v>16.100000000000001</v>
      </c>
      <c r="O15" s="73">
        <v>17819518</v>
      </c>
      <c r="P15" s="180">
        <v>16.2</v>
      </c>
    </row>
    <row r="16" spans="2:16" s="4" customFormat="1" ht="25.05" customHeight="1">
      <c r="B16" s="183"/>
      <c r="C16" s="185" t="s">
        <v>111</v>
      </c>
      <c r="D16" s="71">
        <v>2277838</v>
      </c>
      <c r="E16" s="180">
        <v>10.9</v>
      </c>
      <c r="F16" s="72">
        <v>41.5</v>
      </c>
      <c r="G16" s="73">
        <v>5494171</v>
      </c>
      <c r="H16" s="180">
        <v>5.4</v>
      </c>
      <c r="I16" s="74"/>
      <c r="J16" s="186" t="s">
        <v>106</v>
      </c>
      <c r="K16" s="188"/>
      <c r="L16" s="71">
        <v>331111</v>
      </c>
      <c r="M16" s="180">
        <v>1.8</v>
      </c>
      <c r="N16" s="72">
        <v>8</v>
      </c>
      <c r="O16" s="73">
        <v>4133564</v>
      </c>
      <c r="P16" s="180">
        <v>3.8</v>
      </c>
    </row>
    <row r="17" spans="2:16" s="4" customFormat="1" ht="25.05" customHeight="1">
      <c r="B17" s="183" t="s">
        <v>106</v>
      </c>
      <c r="C17" s="184"/>
      <c r="D17" s="71">
        <v>919069</v>
      </c>
      <c r="E17" s="180">
        <v>4.4000000000000004</v>
      </c>
      <c r="F17" s="72">
        <v>3.9</v>
      </c>
      <c r="G17" s="73">
        <v>23632722</v>
      </c>
      <c r="H17" s="180">
        <v>23.4</v>
      </c>
      <c r="I17" s="74"/>
      <c r="J17" s="186" t="s">
        <v>107</v>
      </c>
      <c r="K17" s="188"/>
      <c r="L17" s="71">
        <v>3382474</v>
      </c>
      <c r="M17" s="180">
        <v>18</v>
      </c>
      <c r="N17" s="72">
        <v>23.9</v>
      </c>
      <c r="O17" s="73">
        <v>14174460</v>
      </c>
      <c r="P17" s="180">
        <v>12.9</v>
      </c>
    </row>
    <row r="18" spans="2:16" s="4" customFormat="1" ht="25.05" customHeight="1">
      <c r="B18" s="183" t="s">
        <v>107</v>
      </c>
      <c r="C18" s="183"/>
      <c r="D18" s="71">
        <v>2824687</v>
      </c>
      <c r="E18" s="180">
        <v>13.5</v>
      </c>
      <c r="F18" s="72">
        <v>18.7</v>
      </c>
      <c r="G18" s="73">
        <v>15126877</v>
      </c>
      <c r="H18" s="180">
        <v>15</v>
      </c>
      <c r="I18" s="74"/>
      <c r="J18" s="186"/>
      <c r="K18" s="187" t="s">
        <v>112</v>
      </c>
      <c r="L18" s="71">
        <v>1158595</v>
      </c>
      <c r="M18" s="180">
        <v>6.2</v>
      </c>
      <c r="N18" s="72">
        <v>32.700000000000003</v>
      </c>
      <c r="O18" s="73">
        <v>3541341</v>
      </c>
      <c r="P18" s="180">
        <v>3.2</v>
      </c>
    </row>
    <row r="19" spans="2:16" s="4" customFormat="1" ht="25.05" customHeight="1" thickBot="1">
      <c r="B19" s="75" t="s">
        <v>108</v>
      </c>
      <c r="C19" s="76"/>
      <c r="D19" s="77">
        <v>20943908</v>
      </c>
      <c r="E19" s="181">
        <v>100</v>
      </c>
      <c r="F19" s="78">
        <v>20.8</v>
      </c>
      <c r="G19" s="79">
        <v>100873833</v>
      </c>
      <c r="H19" s="182">
        <v>100</v>
      </c>
      <c r="I19" s="74"/>
      <c r="J19" s="80" t="s">
        <v>108</v>
      </c>
      <c r="K19" s="62"/>
      <c r="L19" s="77">
        <v>18799162</v>
      </c>
      <c r="M19" s="181">
        <v>100</v>
      </c>
      <c r="N19" s="78">
        <v>17.100000000000001</v>
      </c>
      <c r="O19" s="79">
        <v>110195639</v>
      </c>
      <c r="P19" s="182">
        <v>100</v>
      </c>
    </row>
    <row r="20" spans="2:16" s="4" customFormat="1" ht="25.05" customHeight="1">
      <c r="B20" s="60"/>
      <c r="C20" s="60"/>
      <c r="D20" s="60"/>
      <c r="E20" s="63"/>
      <c r="F20" s="60"/>
      <c r="G20" s="63"/>
      <c r="H20" s="60"/>
      <c r="I20" s="60"/>
      <c r="J20" s="60"/>
      <c r="K20" s="60"/>
      <c r="L20" s="60"/>
      <c r="M20" s="60"/>
      <c r="N20" s="60"/>
      <c r="O20" s="60"/>
      <c r="P20" s="81" t="s">
        <v>109</v>
      </c>
    </row>
    <row r="21" spans="2:16" s="4" customFormat="1" ht="25.05" customHeight="1">
      <c r="B21" s="256" t="s">
        <v>110</v>
      </c>
      <c r="C21" s="256"/>
      <c r="D21" s="256"/>
      <c r="E21" s="256"/>
      <c r="F21" s="256"/>
      <c r="G21" s="256"/>
      <c r="H21" s="256"/>
      <c r="I21" s="256"/>
      <c r="J21" s="256"/>
      <c r="K21" s="256"/>
      <c r="L21" s="256"/>
      <c r="M21" s="256"/>
      <c r="N21" s="256"/>
      <c r="O21" s="256"/>
      <c r="P21" s="256"/>
    </row>
  </sheetData>
  <mergeCells count="10">
    <mergeCell ref="N5:N6"/>
    <mergeCell ref="O5:P5"/>
    <mergeCell ref="B21:P21"/>
    <mergeCell ref="B1:P1"/>
    <mergeCell ref="B5:C6"/>
    <mergeCell ref="D5:E5"/>
    <mergeCell ref="F5:F6"/>
    <mergeCell ref="G5:H5"/>
    <mergeCell ref="J5:K6"/>
    <mergeCell ref="L5:M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F276-2DD6-40E2-85D9-098BF45A5F73}">
  <dimension ref="B1:P22"/>
  <sheetViews>
    <sheetView showGridLines="0" workbookViewId="0">
      <selection activeCell="B1" sqref="B1:P1"/>
    </sheetView>
  </sheetViews>
  <sheetFormatPr defaultRowHeight="12"/>
  <cols>
    <col min="1" max="1" width="0.88671875" customWidth="1"/>
    <col min="2" max="3" width="12.77734375" customWidth="1"/>
    <col min="4" max="4" width="12.6640625" customWidth="1"/>
    <col min="5" max="8" width="12.77734375" customWidth="1"/>
    <col min="9" max="9" width="2.77734375" customWidth="1"/>
    <col min="10" max="16" width="12.77734375" customWidth="1"/>
  </cols>
  <sheetData>
    <row r="1" spans="2:16" ht="25.05" customHeight="1">
      <c r="B1" s="257" t="s">
        <v>113</v>
      </c>
      <c r="C1" s="257"/>
      <c r="D1" s="257"/>
      <c r="E1" s="257"/>
      <c r="F1" s="257"/>
      <c r="G1" s="257"/>
      <c r="H1" s="257"/>
      <c r="I1" s="257"/>
      <c r="J1" s="257"/>
      <c r="K1" s="257"/>
      <c r="L1" s="257"/>
      <c r="M1" s="257"/>
      <c r="N1" s="257"/>
      <c r="O1" s="257"/>
      <c r="P1" s="257"/>
    </row>
    <row r="2" spans="2:16" ht="30" customHeight="1"/>
    <row r="3" spans="2:16" s="4" customFormat="1" ht="25.05" customHeight="1">
      <c r="B3" s="64" t="s">
        <v>114</v>
      </c>
      <c r="C3" s="59"/>
      <c r="D3" s="59"/>
      <c r="E3" s="59"/>
      <c r="F3" s="59"/>
      <c r="G3" s="59"/>
      <c r="H3" s="59"/>
      <c r="I3" s="59"/>
      <c r="J3" s="64" t="s">
        <v>115</v>
      </c>
      <c r="K3" s="59"/>
      <c r="L3" s="59"/>
      <c r="M3" s="59"/>
      <c r="N3" s="59"/>
      <c r="O3" s="59"/>
      <c r="P3" s="59"/>
    </row>
    <row r="4" spans="2:16" s="4" customFormat="1" ht="25.05" customHeight="1">
      <c r="B4" s="60"/>
      <c r="C4" s="61"/>
      <c r="D4" s="61"/>
      <c r="E4" s="61"/>
      <c r="F4" s="60"/>
      <c r="G4" s="60"/>
      <c r="H4" s="82" t="s">
        <v>116</v>
      </c>
      <c r="I4" s="60"/>
      <c r="J4" s="60"/>
      <c r="K4" s="61"/>
      <c r="L4" s="61"/>
      <c r="M4" s="61"/>
      <c r="N4" s="60"/>
      <c r="O4" s="60"/>
      <c r="P4" s="82" t="s">
        <v>116</v>
      </c>
    </row>
    <row r="5" spans="2:16" s="4" customFormat="1" ht="30" customHeight="1">
      <c r="B5" s="258" t="s">
        <v>117</v>
      </c>
      <c r="C5" s="258"/>
      <c r="D5" s="22" t="s">
        <v>118</v>
      </c>
      <c r="E5" s="22" t="s">
        <v>139</v>
      </c>
      <c r="F5" s="83" t="s">
        <v>119</v>
      </c>
      <c r="G5" s="83" t="s">
        <v>120</v>
      </c>
      <c r="H5" s="22" t="s">
        <v>121</v>
      </c>
      <c r="I5" s="84"/>
      <c r="J5" s="258" t="s">
        <v>117</v>
      </c>
      <c r="K5" s="258"/>
      <c r="L5" s="22" t="s">
        <v>118</v>
      </c>
      <c r="M5" s="22" t="s">
        <v>139</v>
      </c>
      <c r="N5" s="83" t="s">
        <v>119</v>
      </c>
      <c r="O5" s="83" t="s">
        <v>120</v>
      </c>
      <c r="P5" s="22" t="s">
        <v>121</v>
      </c>
    </row>
    <row r="6" spans="2:16" s="4" customFormat="1" ht="25.05" customHeight="1">
      <c r="B6" s="263" t="s">
        <v>122</v>
      </c>
      <c r="C6" s="263"/>
      <c r="D6" s="73">
        <v>66734</v>
      </c>
      <c r="E6" s="89">
        <v>115547</v>
      </c>
      <c r="F6" s="73">
        <v>38781</v>
      </c>
      <c r="G6" s="89">
        <v>50496</v>
      </c>
      <c r="H6" s="89">
        <v>21937</v>
      </c>
      <c r="I6" s="74"/>
      <c r="J6" s="261" t="s">
        <v>122</v>
      </c>
      <c r="K6" s="261"/>
      <c r="L6" s="73">
        <v>264110</v>
      </c>
      <c r="M6" s="92">
        <v>68119</v>
      </c>
      <c r="N6" s="73">
        <v>305328</v>
      </c>
      <c r="O6" s="92">
        <v>300679</v>
      </c>
      <c r="P6" s="92">
        <v>374901</v>
      </c>
    </row>
    <row r="7" spans="2:16" s="4" customFormat="1" ht="25.05" customHeight="1">
      <c r="B7" s="263" t="s">
        <v>123</v>
      </c>
      <c r="C7" s="263"/>
      <c r="D7" s="73">
        <v>119497</v>
      </c>
      <c r="E7" s="89">
        <v>58686</v>
      </c>
      <c r="F7" s="73">
        <v>63693</v>
      </c>
      <c r="G7" s="89">
        <v>22557</v>
      </c>
      <c r="H7" s="89">
        <v>18888</v>
      </c>
      <c r="I7" s="74"/>
      <c r="J7" s="261" t="s">
        <v>123</v>
      </c>
      <c r="K7" s="261"/>
      <c r="L7" s="73">
        <v>59600</v>
      </c>
      <c r="M7" s="92">
        <v>30859</v>
      </c>
      <c r="N7" s="73">
        <v>143551</v>
      </c>
      <c r="O7" s="92">
        <v>109959</v>
      </c>
      <c r="P7" s="92">
        <v>104346</v>
      </c>
    </row>
    <row r="8" spans="2:16" s="4" customFormat="1" ht="25.05" customHeight="1">
      <c r="B8" s="263" t="s">
        <v>124</v>
      </c>
      <c r="C8" s="263"/>
      <c r="D8" s="73">
        <v>42887</v>
      </c>
      <c r="E8" s="89">
        <v>86865</v>
      </c>
      <c r="F8" s="73">
        <v>79988</v>
      </c>
      <c r="G8" s="89">
        <v>10099</v>
      </c>
      <c r="H8" s="89">
        <v>3226</v>
      </c>
      <c r="I8" s="74"/>
      <c r="J8" s="261" t="s">
        <v>124</v>
      </c>
      <c r="K8" s="261"/>
      <c r="L8" s="73">
        <v>22941</v>
      </c>
      <c r="M8" s="92">
        <v>223224</v>
      </c>
      <c r="N8" s="73">
        <v>280726</v>
      </c>
      <c r="O8" s="92">
        <v>160785</v>
      </c>
      <c r="P8" s="92">
        <v>4231</v>
      </c>
    </row>
    <row r="9" spans="2:16" s="4" customFormat="1" ht="25.05" customHeight="1">
      <c r="B9" s="268" t="s">
        <v>125</v>
      </c>
      <c r="C9" s="268"/>
      <c r="D9" s="73">
        <v>915159</v>
      </c>
      <c r="E9" s="89">
        <v>641223</v>
      </c>
      <c r="F9" s="73">
        <v>317510</v>
      </c>
      <c r="G9" s="89">
        <v>695676</v>
      </c>
      <c r="H9" s="89">
        <v>364893</v>
      </c>
      <c r="I9" s="74"/>
      <c r="J9" s="186"/>
      <c r="K9" s="192" t="s">
        <v>126</v>
      </c>
      <c r="L9" s="93" t="s">
        <v>127</v>
      </c>
      <c r="M9" s="94" t="s">
        <v>127</v>
      </c>
      <c r="N9" s="93" t="s">
        <v>127</v>
      </c>
      <c r="O9" s="92">
        <v>10864</v>
      </c>
      <c r="P9" s="94" t="s">
        <v>127</v>
      </c>
    </row>
    <row r="10" spans="2:16" s="4" customFormat="1" ht="25.05" customHeight="1">
      <c r="B10" s="183"/>
      <c r="C10" s="191" t="s">
        <v>128</v>
      </c>
      <c r="D10" s="89">
        <v>379950</v>
      </c>
      <c r="E10" s="89">
        <v>216450</v>
      </c>
      <c r="F10" s="73">
        <v>99248</v>
      </c>
      <c r="G10" s="89">
        <v>66834</v>
      </c>
      <c r="H10" s="89">
        <v>62537</v>
      </c>
      <c r="I10" s="74"/>
      <c r="J10" s="269" t="s">
        <v>125</v>
      </c>
      <c r="K10" s="269"/>
      <c r="L10" s="89">
        <v>548465</v>
      </c>
      <c r="M10" s="92">
        <v>316078</v>
      </c>
      <c r="N10" s="73">
        <v>273978</v>
      </c>
      <c r="O10" s="92">
        <v>502786</v>
      </c>
      <c r="P10" s="92">
        <v>719858</v>
      </c>
    </row>
    <row r="11" spans="2:16" s="4" customFormat="1" ht="25.05" customHeight="1">
      <c r="B11" s="268" t="s">
        <v>129</v>
      </c>
      <c r="C11" s="268"/>
      <c r="D11" s="73">
        <v>604576</v>
      </c>
      <c r="E11" s="89">
        <v>474318</v>
      </c>
      <c r="F11" s="73">
        <v>732857</v>
      </c>
      <c r="G11" s="89">
        <v>355310</v>
      </c>
      <c r="H11" s="89">
        <v>228848</v>
      </c>
      <c r="I11" s="74"/>
      <c r="J11" s="186"/>
      <c r="K11" s="192" t="s">
        <v>130</v>
      </c>
      <c r="L11" s="73">
        <v>21527</v>
      </c>
      <c r="M11" s="92">
        <v>61573</v>
      </c>
      <c r="N11" s="73">
        <v>58046</v>
      </c>
      <c r="O11" s="92">
        <v>263864</v>
      </c>
      <c r="P11" s="92">
        <v>450677</v>
      </c>
    </row>
    <row r="12" spans="2:16" s="4" customFormat="1" ht="25.05" customHeight="1">
      <c r="B12" s="183"/>
      <c r="C12" s="183" t="s">
        <v>131</v>
      </c>
      <c r="D12" s="89">
        <v>137498</v>
      </c>
      <c r="E12" s="89">
        <v>132091</v>
      </c>
      <c r="F12" s="73">
        <v>218644</v>
      </c>
      <c r="G12" s="89">
        <v>127269</v>
      </c>
      <c r="H12" s="89">
        <v>53019</v>
      </c>
      <c r="I12" s="74"/>
      <c r="J12" s="269" t="s">
        <v>129</v>
      </c>
      <c r="K12" s="269"/>
      <c r="L12" s="89">
        <v>758932</v>
      </c>
      <c r="M12" s="92">
        <v>343207</v>
      </c>
      <c r="N12" s="73">
        <v>349969</v>
      </c>
      <c r="O12" s="92">
        <v>85305</v>
      </c>
      <c r="P12" s="92">
        <v>138902</v>
      </c>
    </row>
    <row r="13" spans="2:16" s="4" customFormat="1" ht="25.05" customHeight="1">
      <c r="B13" s="263" t="s">
        <v>132</v>
      </c>
      <c r="C13" s="263"/>
      <c r="D13" s="73">
        <v>1057809</v>
      </c>
      <c r="E13" s="89">
        <v>633088</v>
      </c>
      <c r="F13" s="73">
        <v>637169</v>
      </c>
      <c r="G13" s="89">
        <v>1240081</v>
      </c>
      <c r="H13" s="89">
        <v>495217</v>
      </c>
      <c r="I13" s="74"/>
      <c r="J13" s="261" t="s">
        <v>132</v>
      </c>
      <c r="K13" s="261"/>
      <c r="L13" s="73">
        <v>796530</v>
      </c>
      <c r="M13" s="92">
        <v>281065</v>
      </c>
      <c r="N13" s="73">
        <v>231724</v>
      </c>
      <c r="O13" s="92">
        <v>246598</v>
      </c>
      <c r="P13" s="92">
        <v>222147</v>
      </c>
    </row>
    <row r="14" spans="2:16" s="4" customFormat="1" ht="25.05" customHeight="1">
      <c r="B14" s="263" t="s">
        <v>133</v>
      </c>
      <c r="C14" s="263"/>
      <c r="D14" s="73">
        <v>1557289</v>
      </c>
      <c r="E14" s="89">
        <v>1803796</v>
      </c>
      <c r="F14" s="73">
        <v>872926</v>
      </c>
      <c r="G14" s="89">
        <v>647203</v>
      </c>
      <c r="H14" s="89">
        <v>478988</v>
      </c>
      <c r="I14" s="74"/>
      <c r="J14" s="261" t="s">
        <v>133</v>
      </c>
      <c r="K14" s="261"/>
      <c r="L14" s="73">
        <v>1529356</v>
      </c>
      <c r="M14" s="92">
        <v>446532</v>
      </c>
      <c r="N14" s="73">
        <v>575744</v>
      </c>
      <c r="O14" s="92">
        <v>122265</v>
      </c>
      <c r="P14" s="92">
        <v>145305</v>
      </c>
    </row>
    <row r="15" spans="2:16" s="4" customFormat="1" ht="25.05" customHeight="1">
      <c r="B15" s="183"/>
      <c r="C15" s="191" t="s">
        <v>134</v>
      </c>
      <c r="D15" s="89">
        <v>740926</v>
      </c>
      <c r="E15" s="89">
        <v>1008714</v>
      </c>
      <c r="F15" s="73">
        <v>436359</v>
      </c>
      <c r="G15" s="89">
        <v>74293</v>
      </c>
      <c r="H15" s="89">
        <v>101206</v>
      </c>
      <c r="I15" s="74"/>
      <c r="J15" s="261" t="s">
        <v>135</v>
      </c>
      <c r="K15" s="261"/>
      <c r="L15" s="89">
        <v>91278</v>
      </c>
      <c r="M15" s="92">
        <v>21246</v>
      </c>
      <c r="N15" s="73">
        <v>57943</v>
      </c>
      <c r="O15" s="92">
        <v>20213</v>
      </c>
      <c r="P15" s="92">
        <v>110029</v>
      </c>
    </row>
    <row r="16" spans="2:16" s="4" customFormat="1" ht="25.05" customHeight="1">
      <c r="B16" s="263" t="s">
        <v>135</v>
      </c>
      <c r="C16" s="263"/>
      <c r="D16" s="73">
        <v>39494</v>
      </c>
      <c r="E16" s="89">
        <v>67760</v>
      </c>
      <c r="F16" s="73">
        <v>232193</v>
      </c>
      <c r="G16" s="89">
        <v>116164</v>
      </c>
      <c r="H16" s="89">
        <v>146468</v>
      </c>
      <c r="I16" s="74"/>
      <c r="J16" s="261" t="s">
        <v>136</v>
      </c>
      <c r="K16" s="261"/>
      <c r="L16" s="73">
        <v>1685087</v>
      </c>
      <c r="M16" s="92">
        <v>416358</v>
      </c>
      <c r="N16" s="73">
        <v>797123</v>
      </c>
      <c r="O16" s="92">
        <v>136057</v>
      </c>
      <c r="P16" s="92">
        <v>184156</v>
      </c>
    </row>
    <row r="17" spans="2:16" s="4" customFormat="1" ht="25.05" customHeight="1">
      <c r="B17" s="263" t="s">
        <v>136</v>
      </c>
      <c r="C17" s="263"/>
      <c r="D17" s="73">
        <v>586338</v>
      </c>
      <c r="E17" s="89">
        <v>769344</v>
      </c>
      <c r="F17" s="73">
        <v>450215</v>
      </c>
      <c r="G17" s="89">
        <v>417744</v>
      </c>
      <c r="H17" s="89">
        <v>400642</v>
      </c>
      <c r="I17" s="74"/>
      <c r="J17" s="186"/>
      <c r="K17" s="192" t="s">
        <v>112</v>
      </c>
      <c r="L17" s="73">
        <v>651677</v>
      </c>
      <c r="M17" s="92">
        <v>3812</v>
      </c>
      <c r="N17" s="73">
        <v>390885</v>
      </c>
      <c r="O17" s="92">
        <v>1440</v>
      </c>
      <c r="P17" s="92">
        <v>25470</v>
      </c>
    </row>
    <row r="18" spans="2:16" s="4" customFormat="1" ht="25.05" customHeight="1">
      <c r="B18" s="264" t="s">
        <v>137</v>
      </c>
      <c r="C18" s="265"/>
      <c r="D18" s="90">
        <v>4989782</v>
      </c>
      <c r="E18" s="90">
        <v>4650627</v>
      </c>
      <c r="F18" s="90">
        <v>3425332</v>
      </c>
      <c r="G18" s="90">
        <v>3555330</v>
      </c>
      <c r="H18" s="91">
        <v>2159107</v>
      </c>
      <c r="I18" s="74"/>
      <c r="J18" s="266" t="s">
        <v>137</v>
      </c>
      <c r="K18" s="267"/>
      <c r="L18" s="95">
        <v>5756298</v>
      </c>
      <c r="M18" s="95">
        <v>2146687</v>
      </c>
      <c r="N18" s="95">
        <v>3016085</v>
      </c>
      <c r="O18" s="95">
        <v>1684646</v>
      </c>
      <c r="P18" s="96">
        <v>2003875</v>
      </c>
    </row>
    <row r="19" spans="2:16" s="4" customFormat="1" ht="25.05" customHeight="1">
      <c r="B19" s="60"/>
      <c r="C19" s="60"/>
      <c r="D19" s="60"/>
      <c r="E19" s="63"/>
      <c r="F19" s="60"/>
      <c r="G19" s="63"/>
      <c r="H19" s="60"/>
      <c r="I19" s="60"/>
      <c r="J19" s="60"/>
      <c r="K19" s="60"/>
      <c r="L19" s="60"/>
      <c r="M19" s="60"/>
      <c r="N19" s="60"/>
      <c r="O19" s="60"/>
      <c r="P19" s="81" t="s">
        <v>138</v>
      </c>
    </row>
    <row r="20" spans="2:16" s="4" customFormat="1" ht="25.05" customHeight="1">
      <c r="B20" s="87" t="s">
        <v>140</v>
      </c>
      <c r="C20" s="256" t="s">
        <v>88</v>
      </c>
      <c r="D20" s="256"/>
      <c r="E20" s="256"/>
      <c r="F20" s="256"/>
      <c r="G20" s="256"/>
      <c r="H20" s="256"/>
      <c r="I20" s="60"/>
      <c r="J20" s="60"/>
      <c r="K20" s="60"/>
      <c r="L20" s="60"/>
      <c r="M20" s="60"/>
      <c r="N20" s="60"/>
      <c r="O20" s="60"/>
      <c r="P20" s="60"/>
    </row>
    <row r="21" spans="2:16" s="4" customFormat="1" ht="25.05" customHeight="1">
      <c r="B21" s="87" t="s">
        <v>84</v>
      </c>
      <c r="C21" s="256" t="s">
        <v>141</v>
      </c>
      <c r="D21" s="256"/>
      <c r="E21" s="256"/>
      <c r="F21" s="256"/>
      <c r="G21" s="256"/>
      <c r="H21" s="256"/>
      <c r="I21" s="85"/>
      <c r="J21" s="85"/>
      <c r="K21" s="85"/>
      <c r="L21" s="85"/>
      <c r="M21" s="85"/>
      <c r="N21" s="85"/>
      <c r="O21" s="85"/>
      <c r="P21" s="85"/>
    </row>
    <row r="22" spans="2:16" s="4" customFormat="1" ht="25.05" customHeight="1">
      <c r="B22" s="88" t="s">
        <v>142</v>
      </c>
      <c r="C22" s="262" t="s">
        <v>143</v>
      </c>
      <c r="D22" s="262"/>
      <c r="E22" s="262"/>
      <c r="F22" s="262"/>
      <c r="G22" s="262"/>
      <c r="H22" s="262"/>
      <c r="I22" s="86"/>
      <c r="J22" s="86"/>
      <c r="K22" s="86"/>
      <c r="L22" s="86"/>
      <c r="M22" s="86"/>
      <c r="N22" s="86"/>
      <c r="O22" s="86"/>
      <c r="P22" s="86"/>
    </row>
  </sheetData>
  <mergeCells count="26">
    <mergeCell ref="B1:P1"/>
    <mergeCell ref="B17:C17"/>
    <mergeCell ref="B18:C18"/>
    <mergeCell ref="J18:K18"/>
    <mergeCell ref="C20:H20"/>
    <mergeCell ref="B8:C8"/>
    <mergeCell ref="J8:K8"/>
    <mergeCell ref="B9:C9"/>
    <mergeCell ref="J10:K10"/>
    <mergeCell ref="B11:C11"/>
    <mergeCell ref="J12:K12"/>
    <mergeCell ref="B5:C5"/>
    <mergeCell ref="J5:K5"/>
    <mergeCell ref="B6:C6"/>
    <mergeCell ref="J6:K6"/>
    <mergeCell ref="B7:C7"/>
    <mergeCell ref="J7:K7"/>
    <mergeCell ref="C21:H21"/>
    <mergeCell ref="C22:H22"/>
    <mergeCell ref="B13:C13"/>
    <mergeCell ref="J13:K13"/>
    <mergeCell ref="B14:C14"/>
    <mergeCell ref="J14:K14"/>
    <mergeCell ref="J15:K15"/>
    <mergeCell ref="B16:C16"/>
    <mergeCell ref="J16:K16"/>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6527E-08B1-4C0F-B051-77029A4B9111}">
  <dimension ref="B1:O28"/>
  <sheetViews>
    <sheetView showGridLines="0" workbookViewId="0">
      <selection activeCell="B1" sqref="B1:O1"/>
    </sheetView>
  </sheetViews>
  <sheetFormatPr defaultRowHeight="12"/>
  <cols>
    <col min="1" max="1" width="0.88671875" customWidth="1"/>
    <col min="2" max="3" width="5.77734375" customWidth="1"/>
    <col min="4" max="4" width="12.77734375" customWidth="1"/>
    <col min="5" max="5" width="18.33203125" customWidth="1"/>
    <col min="6" max="15" width="12.77734375" customWidth="1"/>
  </cols>
  <sheetData>
    <row r="1" spans="2:15" ht="25.05" customHeight="1">
      <c r="B1" s="230" t="s">
        <v>144</v>
      </c>
      <c r="C1" s="230"/>
      <c r="D1" s="230"/>
      <c r="E1" s="230"/>
      <c r="F1" s="230"/>
      <c r="G1" s="230"/>
      <c r="H1" s="230"/>
      <c r="I1" s="230"/>
      <c r="J1" s="230"/>
      <c r="K1" s="230"/>
      <c r="L1" s="230"/>
      <c r="M1" s="230"/>
      <c r="N1" s="230"/>
      <c r="O1" s="230"/>
    </row>
    <row r="2" spans="2:15" ht="30" customHeight="1"/>
    <row r="3" spans="2:15" s="4" customFormat="1" ht="25.05" customHeight="1">
      <c r="B3" s="271" t="s">
        <v>145</v>
      </c>
      <c r="C3" s="271"/>
      <c r="D3" s="271"/>
      <c r="E3" s="271"/>
      <c r="F3" s="271"/>
      <c r="G3" s="271"/>
      <c r="H3" s="271"/>
      <c r="I3" s="271"/>
      <c r="J3" s="271"/>
      <c r="O3" s="11" t="s">
        <v>146</v>
      </c>
    </row>
    <row r="4" spans="2:15" s="4" customFormat="1" ht="25.05" customHeight="1">
      <c r="B4" s="97"/>
      <c r="C4" s="97"/>
      <c r="D4" s="97"/>
      <c r="E4" s="98"/>
      <c r="F4" s="270" t="s">
        <v>147</v>
      </c>
      <c r="G4" s="270"/>
      <c r="H4" s="270" t="s">
        <v>148</v>
      </c>
      <c r="I4" s="270"/>
      <c r="J4" s="270" t="s">
        <v>149</v>
      </c>
      <c r="K4" s="270"/>
      <c r="L4" s="270" t="s">
        <v>150</v>
      </c>
      <c r="M4" s="270"/>
      <c r="N4" s="270" t="s">
        <v>151</v>
      </c>
      <c r="O4" s="270"/>
    </row>
    <row r="5" spans="2:15" s="4" customFormat="1" ht="25.05" customHeight="1">
      <c r="B5" s="97"/>
      <c r="C5" s="97"/>
      <c r="D5" s="97"/>
      <c r="E5" s="98"/>
      <c r="F5" s="99"/>
      <c r="G5" s="100" t="s">
        <v>152</v>
      </c>
      <c r="H5" s="100"/>
      <c r="I5" s="100" t="s">
        <v>152</v>
      </c>
      <c r="J5" s="100"/>
      <c r="K5" s="100" t="s">
        <v>152</v>
      </c>
      <c r="L5" s="100"/>
      <c r="M5" s="100" t="s">
        <v>152</v>
      </c>
      <c r="N5" s="99"/>
      <c r="O5" s="100" t="s">
        <v>152</v>
      </c>
    </row>
    <row r="6" spans="2:15" s="4" customFormat="1" ht="25.05" customHeight="1">
      <c r="B6" s="97"/>
      <c r="C6" s="97"/>
      <c r="D6" s="273" t="s">
        <v>153</v>
      </c>
      <c r="E6" s="273"/>
      <c r="F6" s="106">
        <v>108345</v>
      </c>
      <c r="G6" s="306">
        <v>99.029312566837589</v>
      </c>
      <c r="H6" s="106">
        <v>211033</v>
      </c>
      <c r="I6" s="306">
        <v>97.492839323662565</v>
      </c>
      <c r="J6" s="106">
        <v>87692</v>
      </c>
      <c r="K6" s="306">
        <v>98.952832317761235</v>
      </c>
      <c r="L6" s="106">
        <v>89606</v>
      </c>
      <c r="M6" s="306">
        <v>99.434062763549207</v>
      </c>
      <c r="N6" s="106">
        <v>1430532</v>
      </c>
      <c r="O6" s="306">
        <v>99.137409484129705</v>
      </c>
    </row>
    <row r="7" spans="2:15" s="4" customFormat="1" ht="25.05" customHeight="1">
      <c r="B7" s="272" t="s">
        <v>154</v>
      </c>
      <c r="C7" s="101"/>
      <c r="D7" s="273" t="s">
        <v>155</v>
      </c>
      <c r="E7" s="273"/>
      <c r="F7" s="106">
        <v>176</v>
      </c>
      <c r="G7" s="306">
        <v>0.16086722056175565</v>
      </c>
      <c r="H7" s="106">
        <v>708</v>
      </c>
      <c r="I7" s="306">
        <v>0.32708121592903999</v>
      </c>
      <c r="J7" s="106">
        <v>102</v>
      </c>
      <c r="K7" s="306">
        <v>0.11509817197020988</v>
      </c>
      <c r="L7" s="106">
        <v>75</v>
      </c>
      <c r="M7" s="306">
        <v>8.3226064183940698E-2</v>
      </c>
      <c r="N7" s="106">
        <v>1633</v>
      </c>
      <c r="O7" s="306">
        <v>0.11316866011217074</v>
      </c>
    </row>
    <row r="8" spans="2:15" s="4" customFormat="1" ht="25.05" customHeight="1">
      <c r="B8" s="272"/>
      <c r="C8" s="101"/>
      <c r="D8" s="273" t="s">
        <v>156</v>
      </c>
      <c r="E8" s="273"/>
      <c r="F8" s="106">
        <v>230</v>
      </c>
      <c r="G8" s="306">
        <v>0.21022420868865793</v>
      </c>
      <c r="H8" s="106">
        <v>1052</v>
      </c>
      <c r="I8" s="306">
        <v>0.48600203270812159</v>
      </c>
      <c r="J8" s="106">
        <v>137</v>
      </c>
      <c r="K8" s="306">
        <v>0.15459264274430151</v>
      </c>
      <c r="L8" s="106">
        <v>84</v>
      </c>
      <c r="M8" s="306">
        <v>9.3213191886013583E-2</v>
      </c>
      <c r="N8" s="106">
        <v>2106</v>
      </c>
      <c r="O8" s="306">
        <v>0.14594806993033163</v>
      </c>
    </row>
    <row r="9" spans="2:15" s="4" customFormat="1" ht="25.05" customHeight="1">
      <c r="B9" s="272"/>
      <c r="C9" s="101"/>
      <c r="D9" s="273" t="s">
        <v>157</v>
      </c>
      <c r="E9" s="273"/>
      <c r="F9" s="106">
        <v>102</v>
      </c>
      <c r="G9" s="306">
        <v>9.3229866461926575E-2</v>
      </c>
      <c r="H9" s="106">
        <v>606</v>
      </c>
      <c r="I9" s="306">
        <v>0.27995934583756815</v>
      </c>
      <c r="J9" s="106">
        <v>100</v>
      </c>
      <c r="K9" s="306">
        <v>0.11284134506883321</v>
      </c>
      <c r="L9" s="106">
        <v>51</v>
      </c>
      <c r="M9" s="306">
        <v>5.6593723645079676E-2</v>
      </c>
      <c r="N9" s="106">
        <v>1213</v>
      </c>
      <c r="O9" s="306">
        <v>8.4062207419511994E-2</v>
      </c>
    </row>
    <row r="10" spans="2:15" s="4" customFormat="1" ht="25.05" customHeight="1">
      <c r="B10" s="272"/>
      <c r="C10" s="101"/>
      <c r="D10" s="273" t="s">
        <v>158</v>
      </c>
      <c r="E10" s="273"/>
      <c r="F10" s="106">
        <v>554</v>
      </c>
      <c r="G10" s="306">
        <v>0.50636613745007175</v>
      </c>
      <c r="H10" s="106">
        <v>3061</v>
      </c>
      <c r="I10" s="306">
        <v>1.4141180818626997</v>
      </c>
      <c r="J10" s="106">
        <v>589</v>
      </c>
      <c r="K10" s="306">
        <v>0.66463552245542767</v>
      </c>
      <c r="L10" s="106">
        <v>300</v>
      </c>
      <c r="M10" s="306">
        <v>0.33290425673576279</v>
      </c>
      <c r="N10" s="106">
        <v>7495</v>
      </c>
      <c r="O10" s="306">
        <v>0.51941157840827901</v>
      </c>
    </row>
    <row r="11" spans="2:15" s="4" customFormat="1" ht="25.05" customHeight="1">
      <c r="B11" s="272"/>
      <c r="C11" s="101"/>
      <c r="D11" s="274" t="s">
        <v>159</v>
      </c>
      <c r="E11" s="275"/>
      <c r="F11" s="107">
        <v>109407</v>
      </c>
      <c r="G11" s="307">
        <v>100</v>
      </c>
      <c r="H11" s="107">
        <v>216460</v>
      </c>
      <c r="I11" s="307">
        <v>99.999999999999986</v>
      </c>
      <c r="J11" s="107">
        <v>88620</v>
      </c>
      <c r="K11" s="307">
        <v>100</v>
      </c>
      <c r="L11" s="107">
        <v>90116</v>
      </c>
      <c r="M11" s="307">
        <v>100</v>
      </c>
      <c r="N11" s="107">
        <v>1442979</v>
      </c>
      <c r="O11" s="309">
        <v>100</v>
      </c>
    </row>
    <row r="12" spans="2:15" s="4" customFormat="1" ht="25.05" customHeight="1">
      <c r="B12" s="272"/>
      <c r="C12" s="101"/>
      <c r="D12" s="276" t="s">
        <v>160</v>
      </c>
      <c r="E12" s="276"/>
      <c r="F12" s="108">
        <v>712</v>
      </c>
      <c r="G12" s="308">
        <v>0.65078102863619325</v>
      </c>
      <c r="H12" s="108">
        <v>3922</v>
      </c>
      <c r="I12" s="308">
        <v>1.8118821029289478</v>
      </c>
      <c r="J12" s="108">
        <v>727</v>
      </c>
      <c r="K12" s="308">
        <v>0.82035657865041756</v>
      </c>
      <c r="L12" s="108">
        <v>364</v>
      </c>
      <c r="M12" s="308">
        <v>0.40392383150605882</v>
      </c>
      <c r="N12" s="108">
        <v>9195</v>
      </c>
      <c r="O12" s="308">
        <v>0.63722341073570721</v>
      </c>
    </row>
    <row r="13" spans="2:15" s="4" customFormat="1" ht="25.05" customHeight="1">
      <c r="B13" s="104"/>
      <c r="C13" s="104"/>
      <c r="D13" s="104"/>
      <c r="E13" s="104"/>
      <c r="F13" s="12"/>
      <c r="G13" s="12"/>
      <c r="H13" s="12"/>
      <c r="I13" s="12"/>
      <c r="J13" s="12"/>
      <c r="K13" s="12"/>
      <c r="L13" s="12"/>
      <c r="M13" s="12"/>
      <c r="N13" s="12"/>
      <c r="O13" s="11" t="s">
        <v>161</v>
      </c>
    </row>
    <row r="14" spans="2:15" s="4" customFormat="1" ht="25.05" customHeight="1">
      <c r="B14" s="104" t="s">
        <v>38</v>
      </c>
      <c r="C14" s="104" t="s">
        <v>162</v>
      </c>
      <c r="D14" s="284" t="s">
        <v>163</v>
      </c>
      <c r="E14" s="284"/>
      <c r="F14" s="284"/>
      <c r="G14" s="284"/>
      <c r="H14" s="284"/>
      <c r="I14" s="284"/>
      <c r="J14" s="284"/>
      <c r="K14" s="284"/>
      <c r="L14" s="12"/>
      <c r="M14" s="12"/>
      <c r="N14" s="12"/>
    </row>
    <row r="15" spans="2:15" s="4" customFormat="1" ht="25.05" customHeight="1">
      <c r="B15" s="104"/>
      <c r="C15" s="104" t="s">
        <v>84</v>
      </c>
      <c r="D15" s="231" t="s">
        <v>164</v>
      </c>
      <c r="E15" s="231"/>
      <c r="F15" s="231"/>
      <c r="G15" s="231"/>
      <c r="H15" s="231"/>
      <c r="I15" s="231"/>
      <c r="J15" s="231"/>
      <c r="K15" s="231"/>
      <c r="L15" s="231"/>
      <c r="M15" s="231"/>
      <c r="N15" s="231"/>
    </row>
    <row r="16" spans="2:15" s="4" customFormat="1" ht="25.05" customHeight="1">
      <c r="B16" s="104"/>
      <c r="C16" s="104" t="s">
        <v>85</v>
      </c>
      <c r="D16" s="284" t="s">
        <v>165</v>
      </c>
      <c r="E16" s="284"/>
      <c r="F16" s="284"/>
      <c r="G16" s="284"/>
      <c r="H16" s="284"/>
      <c r="I16" s="284"/>
      <c r="J16" s="284"/>
      <c r="K16" s="284"/>
      <c r="L16" s="12"/>
      <c r="M16" s="12"/>
      <c r="N16" s="12"/>
    </row>
    <row r="17" spans="2:15" s="4" customFormat="1" ht="25.05" customHeight="1">
      <c r="B17" s="105"/>
      <c r="C17" s="105"/>
      <c r="D17" s="105"/>
      <c r="E17" s="105"/>
    </row>
    <row r="18" spans="2:15" s="4" customFormat="1" ht="25.05" customHeight="1">
      <c r="B18" s="271" t="s">
        <v>166</v>
      </c>
      <c r="C18" s="271"/>
      <c r="D18" s="271"/>
      <c r="E18" s="271"/>
      <c r="F18" s="271"/>
      <c r="G18" s="271"/>
      <c r="H18" s="271"/>
      <c r="I18" s="271"/>
      <c r="K18" s="11" t="s">
        <v>146</v>
      </c>
    </row>
    <row r="19" spans="2:15" s="4" customFormat="1" ht="25.05" customHeight="1">
      <c r="B19" s="98"/>
      <c r="C19" s="98"/>
      <c r="D19" s="98"/>
      <c r="E19" s="98"/>
      <c r="F19" s="270" t="s">
        <v>167</v>
      </c>
      <c r="G19" s="270"/>
      <c r="H19" s="270" t="s">
        <v>168</v>
      </c>
      <c r="I19" s="270"/>
      <c r="J19" s="270" t="s">
        <v>169</v>
      </c>
      <c r="K19" s="270"/>
    </row>
    <row r="20" spans="2:15" s="4" customFormat="1" ht="25.05" customHeight="1">
      <c r="B20" s="98"/>
      <c r="C20" s="98"/>
      <c r="D20" s="98"/>
      <c r="E20" s="98"/>
      <c r="F20" s="99"/>
      <c r="G20" s="100" t="s">
        <v>152</v>
      </c>
      <c r="H20" s="99"/>
      <c r="I20" s="100" t="s">
        <v>152</v>
      </c>
      <c r="J20" s="99"/>
      <c r="K20" s="100" t="s">
        <v>152</v>
      </c>
    </row>
    <row r="21" spans="2:15" s="4" customFormat="1" ht="25.05" customHeight="1" thickBot="1">
      <c r="B21" s="279" t="s">
        <v>154</v>
      </c>
      <c r="C21" s="280" t="s">
        <v>170</v>
      </c>
      <c r="D21" s="280"/>
      <c r="E21" s="280"/>
      <c r="F21" s="109">
        <v>114098</v>
      </c>
      <c r="G21" s="310">
        <v>99.717709161779737</v>
      </c>
      <c r="H21" s="109">
        <v>108728</v>
      </c>
      <c r="I21" s="310">
        <v>99.517642213171015</v>
      </c>
      <c r="J21" s="109">
        <v>108695</v>
      </c>
      <c r="K21" s="310">
        <v>99.349218971363811</v>
      </c>
    </row>
    <row r="22" spans="2:15" s="4" customFormat="1" ht="25.05" customHeight="1">
      <c r="B22" s="279"/>
      <c r="C22" s="281" t="s">
        <v>171</v>
      </c>
      <c r="D22" s="282"/>
      <c r="E22" s="282"/>
      <c r="F22" s="109">
        <v>323</v>
      </c>
      <c r="G22" s="310">
        <v>0.28229083822025675</v>
      </c>
      <c r="H22" s="109">
        <v>527</v>
      </c>
      <c r="I22" s="310">
        <v>0.48235778682897812</v>
      </c>
      <c r="J22" s="109">
        <v>712</v>
      </c>
      <c r="K22" s="310">
        <v>0.65078102863619325</v>
      </c>
    </row>
    <row r="23" spans="2:15" s="4" customFormat="1" ht="25.05" customHeight="1">
      <c r="B23" s="279"/>
      <c r="C23" s="283"/>
      <c r="D23" s="279" t="s">
        <v>172</v>
      </c>
      <c r="E23" s="99" t="s">
        <v>173</v>
      </c>
      <c r="F23" s="109">
        <v>69</v>
      </c>
      <c r="G23" s="310">
        <v>6.030361559503937E-2</v>
      </c>
      <c r="H23" s="109">
        <v>156</v>
      </c>
      <c r="I23" s="310">
        <v>0.14278522722072218</v>
      </c>
      <c r="J23" s="109">
        <v>262</v>
      </c>
      <c r="K23" s="310">
        <v>0.23947279424534079</v>
      </c>
    </row>
    <row r="24" spans="2:15" s="4" customFormat="1" ht="30" customHeight="1">
      <c r="B24" s="279"/>
      <c r="C24" s="283"/>
      <c r="D24" s="279"/>
      <c r="E24" s="194" t="s">
        <v>174</v>
      </c>
      <c r="F24" s="109">
        <v>197</v>
      </c>
      <c r="G24" s="310">
        <v>0.17217119235105444</v>
      </c>
      <c r="H24" s="109">
        <v>303</v>
      </c>
      <c r="I24" s="310">
        <v>0.27733284517871037</v>
      </c>
      <c r="J24" s="109">
        <v>374</v>
      </c>
      <c r="K24" s="310">
        <v>0.34184284369373075</v>
      </c>
    </row>
    <row r="25" spans="2:15" s="4" customFormat="1" ht="25.05" customHeight="1">
      <c r="B25" s="279"/>
      <c r="C25" s="283"/>
      <c r="D25" s="279"/>
      <c r="E25" s="193" t="s">
        <v>175</v>
      </c>
      <c r="F25" s="109">
        <v>57</v>
      </c>
      <c r="G25" s="310">
        <v>4.981603027416296E-2</v>
      </c>
      <c r="H25" s="109">
        <v>68</v>
      </c>
      <c r="I25" s="310">
        <v>6.223971442954556E-2</v>
      </c>
      <c r="J25" s="109">
        <v>76</v>
      </c>
      <c r="K25" s="310">
        <v>6.9465390697121751E-2</v>
      </c>
    </row>
    <row r="26" spans="2:15" s="4" customFormat="1" ht="25.05" customHeight="1">
      <c r="B26" s="103"/>
      <c r="C26" s="283" t="s">
        <v>176</v>
      </c>
      <c r="D26" s="270"/>
      <c r="E26" s="99" t="s">
        <v>177</v>
      </c>
      <c r="F26" s="109">
        <v>153</v>
      </c>
      <c r="G26" s="310">
        <v>0.13371671284117426</v>
      </c>
      <c r="H26" s="109">
        <v>309</v>
      </c>
      <c r="I26" s="310">
        <v>0.28282458468719968</v>
      </c>
      <c r="J26" s="109">
        <v>441</v>
      </c>
      <c r="K26" s="310">
        <v>0.40308206970303545</v>
      </c>
    </row>
    <row r="27" spans="2:15" s="4" customFormat="1" ht="25.05" customHeight="1">
      <c r="B27" s="277" t="s">
        <v>159</v>
      </c>
      <c r="C27" s="278"/>
      <c r="D27" s="278"/>
      <c r="E27" s="278"/>
      <c r="F27" s="110">
        <v>114421</v>
      </c>
      <c r="G27" s="311">
        <v>100</v>
      </c>
      <c r="H27" s="110">
        <v>109255</v>
      </c>
      <c r="I27" s="311">
        <v>100</v>
      </c>
      <c r="J27" s="110">
        <v>109407</v>
      </c>
      <c r="K27" s="312">
        <v>100</v>
      </c>
    </row>
    <row r="28" spans="2:15" s="4" customFormat="1" ht="25.05" customHeight="1">
      <c r="B28" s="12"/>
      <c r="C28" s="12"/>
      <c r="D28" s="12"/>
      <c r="E28" s="12"/>
      <c r="F28" s="12"/>
      <c r="G28" s="12"/>
      <c r="H28" s="12"/>
      <c r="I28" s="12"/>
      <c r="J28" s="12"/>
      <c r="K28" s="11" t="s">
        <v>161</v>
      </c>
      <c r="L28" s="12"/>
      <c r="M28" s="12"/>
      <c r="N28" s="12"/>
      <c r="O28" s="12"/>
    </row>
  </sheetData>
  <mergeCells count="29">
    <mergeCell ref="B27:E27"/>
    <mergeCell ref="B1:O1"/>
    <mergeCell ref="B21:B25"/>
    <mergeCell ref="C21:E21"/>
    <mergeCell ref="C22:E22"/>
    <mergeCell ref="C23:C25"/>
    <mergeCell ref="D23:D25"/>
    <mergeCell ref="C26:D26"/>
    <mergeCell ref="D14:K14"/>
    <mergeCell ref="D15:N15"/>
    <mergeCell ref="D16:K16"/>
    <mergeCell ref="B18:I18"/>
    <mergeCell ref="F19:G19"/>
    <mergeCell ref="H19:I19"/>
    <mergeCell ref="J19:K19"/>
    <mergeCell ref="D6:E6"/>
    <mergeCell ref="B7:B12"/>
    <mergeCell ref="D7:E7"/>
    <mergeCell ref="D8:E8"/>
    <mergeCell ref="D9:E9"/>
    <mergeCell ref="D10:E10"/>
    <mergeCell ref="D11:E11"/>
    <mergeCell ref="D12:E12"/>
    <mergeCell ref="N4:O4"/>
    <mergeCell ref="B3:J3"/>
    <mergeCell ref="F4:G4"/>
    <mergeCell ref="H4:I4"/>
    <mergeCell ref="J4:K4"/>
    <mergeCell ref="L4:M4"/>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4ACD-2EB7-4B40-AEF9-AA932BD8E079}">
  <dimension ref="B1:N17"/>
  <sheetViews>
    <sheetView showGridLines="0" workbookViewId="0">
      <selection activeCell="B1" sqref="B1:N1"/>
    </sheetView>
  </sheetViews>
  <sheetFormatPr defaultRowHeight="12"/>
  <cols>
    <col min="1" max="1" width="0.88671875" customWidth="1"/>
    <col min="2" max="2" width="12.77734375" customWidth="1"/>
    <col min="3" max="14" width="15.77734375" customWidth="1"/>
  </cols>
  <sheetData>
    <row r="1" spans="2:14" ht="25.05" customHeight="1">
      <c r="B1" s="257" t="s">
        <v>178</v>
      </c>
      <c r="C1" s="288"/>
      <c r="D1" s="288"/>
      <c r="E1" s="288"/>
      <c r="F1" s="288"/>
      <c r="G1" s="288"/>
      <c r="H1" s="288"/>
      <c r="I1" s="288"/>
      <c r="J1" s="288"/>
      <c r="K1" s="288"/>
      <c r="L1" s="288"/>
      <c r="M1" s="288"/>
      <c r="N1" s="288"/>
    </row>
    <row r="2" spans="2:14" ht="30" customHeight="1"/>
    <row r="3" spans="2:14" ht="25.05" customHeight="1" thickBot="1">
      <c r="B3" s="114"/>
      <c r="C3" s="115"/>
      <c r="D3" s="115"/>
      <c r="E3" s="115"/>
      <c r="F3" s="115"/>
      <c r="G3" s="115"/>
      <c r="H3" s="115"/>
      <c r="I3" s="115"/>
      <c r="J3" s="115"/>
      <c r="K3" s="115"/>
      <c r="L3" s="115"/>
      <c r="M3" s="115"/>
      <c r="N3" s="111" t="s">
        <v>179</v>
      </c>
    </row>
    <row r="4" spans="2:14" ht="25.05" customHeight="1">
      <c r="B4" s="258"/>
      <c r="C4" s="289" t="s">
        <v>180</v>
      </c>
      <c r="D4" s="290"/>
      <c r="E4" s="258" t="s">
        <v>181</v>
      </c>
      <c r="F4" s="258"/>
      <c r="G4" s="258" t="s">
        <v>182</v>
      </c>
      <c r="H4" s="258"/>
      <c r="I4" s="258" t="s">
        <v>183</v>
      </c>
      <c r="J4" s="258"/>
      <c r="K4" s="258" t="s">
        <v>107</v>
      </c>
      <c r="L4" s="258"/>
      <c r="M4" s="258" t="s">
        <v>184</v>
      </c>
      <c r="N4" s="258"/>
    </row>
    <row r="5" spans="2:14" ht="25.05" customHeight="1">
      <c r="B5" s="258"/>
      <c r="C5" s="112"/>
      <c r="D5" s="198" t="s">
        <v>95</v>
      </c>
      <c r="E5" s="178"/>
      <c r="F5" s="197" t="s">
        <v>95</v>
      </c>
      <c r="G5" s="178"/>
      <c r="H5" s="197" t="s">
        <v>95</v>
      </c>
      <c r="I5" s="178"/>
      <c r="J5" s="197" t="s">
        <v>95</v>
      </c>
      <c r="K5" s="178"/>
      <c r="L5" s="197" t="s">
        <v>95</v>
      </c>
      <c r="M5" s="178"/>
      <c r="N5" s="197" t="s">
        <v>95</v>
      </c>
    </row>
    <row r="6" spans="2:14" ht="25.05" customHeight="1">
      <c r="B6" s="113" t="s">
        <v>54</v>
      </c>
      <c r="C6" s="199">
        <v>700325</v>
      </c>
      <c r="D6" s="200">
        <v>20.33552564716814</v>
      </c>
      <c r="E6" s="201">
        <v>2043399</v>
      </c>
      <c r="F6" s="202">
        <v>59.33472712226142</v>
      </c>
      <c r="G6" s="201">
        <v>269105</v>
      </c>
      <c r="H6" s="202">
        <v>7.8140743644467676</v>
      </c>
      <c r="I6" s="201">
        <v>165722</v>
      </c>
      <c r="J6" s="202">
        <v>4.8121143487666416</v>
      </c>
      <c r="K6" s="201">
        <v>265299</v>
      </c>
      <c r="L6" s="202">
        <v>7.7035585173570276</v>
      </c>
      <c r="M6" s="201">
        <v>3443850</v>
      </c>
      <c r="N6" s="202">
        <v>100</v>
      </c>
    </row>
    <row r="7" spans="2:14" ht="25.05" customHeight="1">
      <c r="B7" s="195">
        <v>2015</v>
      </c>
      <c r="C7" s="199">
        <v>697374</v>
      </c>
      <c r="D7" s="200">
        <v>19.939766735489162</v>
      </c>
      <c r="E7" s="201">
        <v>2035968</v>
      </c>
      <c r="F7" s="202">
        <v>58.213708857686683</v>
      </c>
      <c r="G7" s="201">
        <v>332065</v>
      </c>
      <c r="H7" s="202">
        <v>9.4946164339654295</v>
      </c>
      <c r="I7" s="201">
        <v>172523</v>
      </c>
      <c r="J7" s="202">
        <v>4.9328887748995474</v>
      </c>
      <c r="K7" s="201">
        <v>259473</v>
      </c>
      <c r="L7" s="202">
        <v>7.4190191979591713</v>
      </c>
      <c r="M7" s="201">
        <v>3497403</v>
      </c>
      <c r="N7" s="202">
        <v>100</v>
      </c>
    </row>
    <row r="8" spans="2:14" ht="25.05" customHeight="1">
      <c r="B8" s="196">
        <v>2016</v>
      </c>
      <c r="C8" s="199">
        <v>709811</v>
      </c>
      <c r="D8" s="200">
        <v>19.430374202731926</v>
      </c>
      <c r="E8" s="201">
        <v>2083220</v>
      </c>
      <c r="F8" s="202">
        <v>57.026087432591495</v>
      </c>
      <c r="G8" s="201">
        <v>420015</v>
      </c>
      <c r="H8" s="202">
        <v>11.497495277983083</v>
      </c>
      <c r="I8" s="201">
        <v>163441</v>
      </c>
      <c r="J8" s="202">
        <v>4.4740357504585146</v>
      </c>
      <c r="K8" s="201">
        <v>276613</v>
      </c>
      <c r="L8" s="202">
        <v>7.5720073362349787</v>
      </c>
      <c r="M8" s="201">
        <v>3653100</v>
      </c>
      <c r="N8" s="202">
        <v>99.999999999999986</v>
      </c>
    </row>
    <row r="9" spans="2:14" ht="25.05" customHeight="1">
      <c r="B9" s="195">
        <v>2017</v>
      </c>
      <c r="C9" s="199">
        <v>814704</v>
      </c>
      <c r="D9" s="200">
        <v>19.909336839301382</v>
      </c>
      <c r="E9" s="201">
        <v>2262899</v>
      </c>
      <c r="F9" s="202">
        <v>55.299616086723837</v>
      </c>
      <c r="G9" s="201">
        <v>541139</v>
      </c>
      <c r="H9" s="202">
        <v>13.224089519485249</v>
      </c>
      <c r="I9" s="201">
        <v>176610</v>
      </c>
      <c r="J9" s="202">
        <v>4.3159085743890016</v>
      </c>
      <c r="K9" s="201">
        <v>296718</v>
      </c>
      <c r="L9" s="202">
        <v>7.2510489801005358</v>
      </c>
      <c r="M9" s="201">
        <v>4092070</v>
      </c>
      <c r="N9" s="202">
        <v>100</v>
      </c>
    </row>
    <row r="10" spans="2:14" ht="25.05" customHeight="1">
      <c r="B10" s="196">
        <v>2018</v>
      </c>
      <c r="C10" s="199">
        <v>813775</v>
      </c>
      <c r="D10" s="200">
        <v>20.151659640938792</v>
      </c>
      <c r="E10" s="201">
        <v>2198012</v>
      </c>
      <c r="F10" s="202">
        <v>54.429774459401138</v>
      </c>
      <c r="G10" s="201">
        <v>587531</v>
      </c>
      <c r="H10" s="202">
        <v>14.549137956438093</v>
      </c>
      <c r="I10" s="201">
        <v>195263</v>
      </c>
      <c r="J10" s="202">
        <v>4.8353334969354327</v>
      </c>
      <c r="K10" s="201">
        <v>243672</v>
      </c>
      <c r="L10" s="202">
        <v>6.0340944462865505</v>
      </c>
      <c r="M10" s="201">
        <v>4038253</v>
      </c>
      <c r="N10" s="202">
        <v>100</v>
      </c>
    </row>
    <row r="11" spans="2:14" ht="25.05" customHeight="1">
      <c r="B11" s="195">
        <v>2019</v>
      </c>
      <c r="C11" s="199">
        <v>756794</v>
      </c>
      <c r="D11" s="200">
        <v>20.301482626240784</v>
      </c>
      <c r="E11" s="201">
        <v>2039905</v>
      </c>
      <c r="F11" s="202">
        <v>54.72175508352565</v>
      </c>
      <c r="G11" s="201">
        <v>560244</v>
      </c>
      <c r="H11" s="202">
        <v>15.028903284719016</v>
      </c>
      <c r="I11" s="201">
        <v>177510</v>
      </c>
      <c r="J11" s="202">
        <v>4.7618191753423016</v>
      </c>
      <c r="K11" s="201">
        <v>193324</v>
      </c>
      <c r="L11" s="202">
        <v>5.1860398301722448</v>
      </c>
      <c r="M11" s="201">
        <v>3727777</v>
      </c>
      <c r="N11" s="202">
        <v>100</v>
      </c>
    </row>
    <row r="12" spans="2:14" ht="25.05" customHeight="1">
      <c r="B12" s="196">
        <v>2020</v>
      </c>
      <c r="C12" s="199">
        <v>701220</v>
      </c>
      <c r="D12" s="200">
        <v>22.096853431012171</v>
      </c>
      <c r="E12" s="201">
        <v>1958505</v>
      </c>
      <c r="F12" s="202">
        <v>61.716434113266146</v>
      </c>
      <c r="G12" s="201">
        <v>333629</v>
      </c>
      <c r="H12" s="202">
        <v>10.513321230619718</v>
      </c>
      <c r="I12" s="201">
        <v>110759</v>
      </c>
      <c r="J12" s="202">
        <v>3.4902389965566827</v>
      </c>
      <c r="K12" s="201">
        <v>69280</v>
      </c>
      <c r="L12" s="202">
        <v>2.1831522285452829</v>
      </c>
      <c r="M12" s="201">
        <v>3173393</v>
      </c>
      <c r="N12" s="202">
        <v>100.00000000000001</v>
      </c>
    </row>
    <row r="13" spans="2:14" ht="25.05" customHeight="1">
      <c r="B13" s="195">
        <v>2021</v>
      </c>
      <c r="C13" s="199">
        <v>808596</v>
      </c>
      <c r="D13" s="200">
        <v>20.128012402461675</v>
      </c>
      <c r="E13" s="201">
        <v>2591255</v>
      </c>
      <c r="F13" s="202">
        <v>64.502931968425301</v>
      </c>
      <c r="G13" s="201">
        <v>434074</v>
      </c>
      <c r="H13" s="202">
        <v>10.805206624304533</v>
      </c>
      <c r="I13" s="201">
        <v>114503</v>
      </c>
      <c r="J13" s="202">
        <v>2.8502710922624757</v>
      </c>
      <c r="K13" s="201">
        <v>68839</v>
      </c>
      <c r="L13" s="202">
        <v>1.7135779125460171</v>
      </c>
      <c r="M13" s="201">
        <v>4017267</v>
      </c>
      <c r="N13" s="202">
        <v>100</v>
      </c>
    </row>
    <row r="14" spans="2:14" ht="25.05" customHeight="1">
      <c r="B14" s="196">
        <v>2022</v>
      </c>
      <c r="C14" s="199">
        <v>784024</v>
      </c>
      <c r="D14" s="200">
        <v>21.407657863673982</v>
      </c>
      <c r="E14" s="201">
        <v>2356119</v>
      </c>
      <c r="F14" s="202">
        <v>64.333476319732156</v>
      </c>
      <c r="G14" s="201">
        <v>347639</v>
      </c>
      <c r="H14" s="202">
        <v>9.4922308144518013</v>
      </c>
      <c r="I14" s="201">
        <v>118572</v>
      </c>
      <c r="J14" s="202">
        <v>3.237590696473005</v>
      </c>
      <c r="K14" s="201">
        <v>55999</v>
      </c>
      <c r="L14" s="202">
        <v>1.5290443056690604</v>
      </c>
      <c r="M14" s="201">
        <v>3662353</v>
      </c>
      <c r="N14" s="202">
        <v>100</v>
      </c>
    </row>
    <row r="15" spans="2:14" ht="25.05" customHeight="1" thickBot="1">
      <c r="B15" s="195">
        <v>2023</v>
      </c>
      <c r="C15" s="203">
        <v>722248</v>
      </c>
      <c r="D15" s="204">
        <v>21.688288952169721</v>
      </c>
      <c r="E15" s="201">
        <v>1870859</v>
      </c>
      <c r="F15" s="202">
        <v>56.179775618301875</v>
      </c>
      <c r="G15" s="201">
        <v>568179</v>
      </c>
      <c r="H15" s="202">
        <v>17.061771480924612</v>
      </c>
      <c r="I15" s="201">
        <v>115965</v>
      </c>
      <c r="J15" s="202">
        <v>3.482297532618106</v>
      </c>
      <c r="K15" s="201">
        <v>52878</v>
      </c>
      <c r="L15" s="202">
        <v>1.5878664159856872</v>
      </c>
      <c r="M15" s="201">
        <v>3330129</v>
      </c>
      <c r="N15" s="202">
        <v>100.00000000000001</v>
      </c>
    </row>
    <row r="16" spans="2:14" ht="25.05" customHeight="1">
      <c r="B16" s="285" t="s">
        <v>185</v>
      </c>
      <c r="C16" s="286"/>
      <c r="D16" s="286"/>
      <c r="E16" s="286"/>
      <c r="F16" s="286"/>
      <c r="G16" s="286"/>
      <c r="H16" s="286"/>
      <c r="I16" s="286"/>
      <c r="J16" s="286"/>
      <c r="K16" s="286"/>
      <c r="L16" s="286"/>
      <c r="M16" s="286"/>
      <c r="N16" s="286"/>
    </row>
    <row r="17" spans="2:14" ht="25.05" customHeight="1">
      <c r="B17" s="287" t="s">
        <v>186</v>
      </c>
      <c r="C17" s="287"/>
      <c r="D17" s="287"/>
      <c r="E17" s="287"/>
      <c r="F17" s="287"/>
      <c r="G17" s="287"/>
      <c r="H17" s="287"/>
      <c r="I17" s="287"/>
      <c r="J17" s="287"/>
      <c r="K17" s="287"/>
      <c r="L17" s="287"/>
      <c r="M17" s="287"/>
      <c r="N17" s="287"/>
    </row>
  </sheetData>
  <mergeCells count="10">
    <mergeCell ref="B16:N16"/>
    <mergeCell ref="B17:N17"/>
    <mergeCell ref="B1:N1"/>
    <mergeCell ref="B4:B5"/>
    <mergeCell ref="C4:D4"/>
    <mergeCell ref="E4:F4"/>
    <mergeCell ref="G4:H4"/>
    <mergeCell ref="I4:J4"/>
    <mergeCell ref="K4:L4"/>
    <mergeCell ref="M4:N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AF95-11D2-4F1B-89A6-428784A84AB2}">
  <dimension ref="A1:O28"/>
  <sheetViews>
    <sheetView showGridLines="0" workbookViewId="0">
      <selection activeCell="B1" sqref="B1:M1"/>
    </sheetView>
  </sheetViews>
  <sheetFormatPr defaultRowHeight="12"/>
  <cols>
    <col min="1" max="1" width="0.88671875" customWidth="1"/>
    <col min="2" max="2" width="10.21875" customWidth="1"/>
    <col min="3" max="13" width="12.77734375" customWidth="1"/>
  </cols>
  <sheetData>
    <row r="1" spans="1:13" ht="25.05" customHeight="1">
      <c r="B1" s="288" t="s">
        <v>187</v>
      </c>
      <c r="C1" s="288"/>
      <c r="D1" s="288"/>
      <c r="E1" s="288"/>
      <c r="F1" s="288"/>
      <c r="G1" s="288"/>
      <c r="H1" s="288"/>
      <c r="I1" s="288"/>
      <c r="J1" s="288"/>
      <c r="K1" s="288"/>
      <c r="L1" s="288"/>
      <c r="M1" s="288"/>
    </row>
    <row r="2" spans="1:13" ht="30" customHeight="1"/>
    <row r="3" spans="1:13" ht="25.05" customHeight="1">
      <c r="A3" s="4"/>
      <c r="B3" s="60"/>
      <c r="C3" s="60"/>
      <c r="D3" s="60"/>
      <c r="E3" s="60"/>
      <c r="F3" s="60"/>
      <c r="G3" s="60"/>
      <c r="H3" s="82"/>
      <c r="I3" s="82"/>
      <c r="J3" s="60"/>
      <c r="K3" s="115"/>
      <c r="L3" s="66"/>
      <c r="M3" s="66" t="s">
        <v>188</v>
      </c>
    </row>
    <row r="4" spans="1:13" ht="25.05" customHeight="1" thickBot="1">
      <c r="A4" s="4"/>
      <c r="B4" s="258"/>
      <c r="C4" s="258"/>
      <c r="D4" s="21" t="str">
        <f>[2]Data!E3</f>
        <v>2013年</v>
      </c>
      <c r="E4" s="21">
        <f>[2]Data!F3</f>
        <v>2014</v>
      </c>
      <c r="F4" s="21">
        <f>[2]Data!G3</f>
        <v>2015</v>
      </c>
      <c r="G4" s="21">
        <f>[2]Data!H3</f>
        <v>2016</v>
      </c>
      <c r="H4" s="21">
        <f>[2]Data!I3</f>
        <v>2017</v>
      </c>
      <c r="I4" s="21">
        <f>[2]Data!J3</f>
        <v>2018</v>
      </c>
      <c r="J4" s="21">
        <f>[2]Data!K3</f>
        <v>2019</v>
      </c>
      <c r="K4" s="21">
        <f>[2]Data!L3</f>
        <v>2020</v>
      </c>
      <c r="L4" s="21">
        <v>2021</v>
      </c>
      <c r="M4" s="21">
        <v>2022</v>
      </c>
    </row>
    <row r="5" spans="1:13" ht="25.05" customHeight="1">
      <c r="A5" s="4"/>
      <c r="B5" s="297" t="s">
        <v>189</v>
      </c>
      <c r="C5" s="298"/>
      <c r="D5" s="116">
        <v>314</v>
      </c>
      <c r="E5" s="116">
        <v>253</v>
      </c>
      <c r="F5" s="116">
        <v>242</v>
      </c>
      <c r="G5" s="116">
        <v>280</v>
      </c>
      <c r="H5" s="117">
        <v>251</v>
      </c>
      <c r="I5" s="117">
        <v>240</v>
      </c>
      <c r="J5" s="117">
        <v>300</v>
      </c>
      <c r="K5" s="117">
        <v>23</v>
      </c>
      <c r="L5" s="118">
        <v>0</v>
      </c>
      <c r="M5" s="119">
        <v>21</v>
      </c>
    </row>
    <row r="6" spans="1:13" ht="25.05" customHeight="1">
      <c r="A6" s="4"/>
      <c r="B6" s="299" t="s">
        <v>190</v>
      </c>
      <c r="C6" s="212" t="s">
        <v>191</v>
      </c>
      <c r="D6" s="205" t="s">
        <v>192</v>
      </c>
      <c r="E6" s="205" t="s">
        <v>193</v>
      </c>
      <c r="F6" s="205" t="s">
        <v>194</v>
      </c>
      <c r="G6" s="205">
        <v>180</v>
      </c>
      <c r="H6" s="206" t="s">
        <v>194</v>
      </c>
      <c r="I6" s="206">
        <v>152</v>
      </c>
      <c r="J6" s="206">
        <v>204</v>
      </c>
      <c r="K6" s="206" t="s">
        <v>195</v>
      </c>
      <c r="L6" s="207">
        <v>0</v>
      </c>
      <c r="M6" s="120" t="s">
        <v>246</v>
      </c>
    </row>
    <row r="7" spans="1:13" ht="25.05" customHeight="1">
      <c r="A7" s="4"/>
      <c r="B7" s="299"/>
      <c r="C7" s="212" t="s">
        <v>196</v>
      </c>
      <c r="D7" s="205" t="s">
        <v>197</v>
      </c>
      <c r="E7" s="205" t="s">
        <v>198</v>
      </c>
      <c r="F7" s="205" t="s">
        <v>199</v>
      </c>
      <c r="G7" s="205">
        <v>85</v>
      </c>
      <c r="H7" s="206">
        <v>98</v>
      </c>
      <c r="I7" s="206">
        <v>68</v>
      </c>
      <c r="J7" s="206">
        <v>84</v>
      </c>
      <c r="K7" s="206">
        <v>13</v>
      </c>
      <c r="L7" s="207">
        <v>0</v>
      </c>
      <c r="M7" s="120">
        <v>8</v>
      </c>
    </row>
    <row r="8" spans="1:13" ht="25.05" customHeight="1" thickBot="1">
      <c r="A8" s="4"/>
      <c r="B8" s="213"/>
      <c r="C8" s="214" t="s">
        <v>200</v>
      </c>
      <c r="D8" s="121">
        <v>13</v>
      </c>
      <c r="E8" s="121">
        <v>8</v>
      </c>
      <c r="F8" s="121" t="s">
        <v>201</v>
      </c>
      <c r="G8" s="121">
        <v>7</v>
      </c>
      <c r="H8" s="122">
        <v>6</v>
      </c>
      <c r="I8" s="122">
        <v>7</v>
      </c>
      <c r="J8" s="122">
        <v>2</v>
      </c>
      <c r="K8" s="122">
        <v>0</v>
      </c>
      <c r="L8" s="123">
        <v>0</v>
      </c>
      <c r="M8" s="124" t="s">
        <v>247</v>
      </c>
    </row>
    <row r="9" spans="1:13" ht="25.05" customHeight="1">
      <c r="A9" s="4"/>
      <c r="B9" s="296" t="s">
        <v>202</v>
      </c>
      <c r="C9" s="296"/>
      <c r="D9" s="125">
        <v>537</v>
      </c>
      <c r="E9" s="125">
        <v>565</v>
      </c>
      <c r="F9" s="125">
        <v>583</v>
      </c>
      <c r="G9" s="125">
        <v>593</v>
      </c>
      <c r="H9" s="126">
        <v>631</v>
      </c>
      <c r="I9" s="126">
        <v>670</v>
      </c>
      <c r="J9" s="126">
        <v>581</v>
      </c>
      <c r="K9" s="126">
        <v>64</v>
      </c>
      <c r="L9" s="127">
        <v>4</v>
      </c>
      <c r="M9" s="127">
        <v>136</v>
      </c>
    </row>
    <row r="10" spans="1:13" ht="25.05" customHeight="1">
      <c r="A10" s="4"/>
      <c r="B10" s="215"/>
      <c r="C10" s="216" t="s">
        <v>203</v>
      </c>
      <c r="D10" s="208" t="s">
        <v>204</v>
      </c>
      <c r="E10" s="208">
        <v>543</v>
      </c>
      <c r="F10" s="208">
        <v>557</v>
      </c>
      <c r="G10" s="208" t="s">
        <v>205</v>
      </c>
      <c r="H10" s="209">
        <v>608</v>
      </c>
      <c r="I10" s="209" t="s">
        <v>206</v>
      </c>
      <c r="J10" s="209" t="s">
        <v>207</v>
      </c>
      <c r="K10" s="209">
        <v>63</v>
      </c>
      <c r="L10" s="210">
        <v>3</v>
      </c>
      <c r="M10" s="211">
        <v>134</v>
      </c>
    </row>
    <row r="11" spans="1:13" ht="25.05" customHeight="1">
      <c r="A11" s="4"/>
      <c r="B11" s="296" t="s">
        <v>208</v>
      </c>
      <c r="C11" s="296"/>
      <c r="D11" s="125">
        <v>234</v>
      </c>
      <c r="E11" s="125">
        <v>208</v>
      </c>
      <c r="F11" s="125">
        <v>193</v>
      </c>
      <c r="G11" s="125">
        <v>189</v>
      </c>
      <c r="H11" s="126">
        <v>179</v>
      </c>
      <c r="I11" s="126">
        <v>163</v>
      </c>
      <c r="J11" s="126">
        <v>282</v>
      </c>
      <c r="K11" s="126">
        <v>9</v>
      </c>
      <c r="L11" s="127">
        <v>13</v>
      </c>
      <c r="M11" s="127">
        <v>47</v>
      </c>
    </row>
    <row r="12" spans="1:13" ht="25.05" customHeight="1">
      <c r="A12" s="4"/>
      <c r="B12" s="212"/>
      <c r="C12" s="216" t="s">
        <v>209</v>
      </c>
      <c r="D12" s="208">
        <v>226</v>
      </c>
      <c r="E12" s="208">
        <v>200</v>
      </c>
      <c r="F12" s="208">
        <v>190</v>
      </c>
      <c r="G12" s="208">
        <v>188</v>
      </c>
      <c r="H12" s="209">
        <v>176</v>
      </c>
      <c r="I12" s="209">
        <v>156</v>
      </c>
      <c r="J12" s="209">
        <v>277</v>
      </c>
      <c r="K12" s="209">
        <v>9</v>
      </c>
      <c r="L12" s="210">
        <v>13</v>
      </c>
      <c r="M12" s="211">
        <v>44</v>
      </c>
    </row>
    <row r="13" spans="1:13" ht="25.05" customHeight="1">
      <c r="A13" s="4"/>
      <c r="B13" s="296" t="s">
        <v>210</v>
      </c>
      <c r="C13" s="296"/>
      <c r="D13" s="125">
        <v>154</v>
      </c>
      <c r="E13" s="125">
        <v>179</v>
      </c>
      <c r="F13" s="125">
        <v>187</v>
      </c>
      <c r="G13" s="125">
        <v>207</v>
      </c>
      <c r="H13" s="126">
        <v>192</v>
      </c>
      <c r="I13" s="126">
        <v>216</v>
      </c>
      <c r="J13" s="126">
        <v>259</v>
      </c>
      <c r="K13" s="126">
        <v>11</v>
      </c>
      <c r="L13" s="127">
        <v>0</v>
      </c>
      <c r="M13" s="127">
        <v>25</v>
      </c>
    </row>
    <row r="14" spans="1:13" ht="25.05" customHeight="1">
      <c r="A14" s="4"/>
      <c r="B14" s="215"/>
      <c r="C14" s="216" t="s">
        <v>211</v>
      </c>
      <c r="D14" s="208" t="s">
        <v>212</v>
      </c>
      <c r="E14" s="208">
        <v>163</v>
      </c>
      <c r="F14" s="208">
        <v>178</v>
      </c>
      <c r="G14" s="208">
        <v>200</v>
      </c>
      <c r="H14" s="209" t="s">
        <v>213</v>
      </c>
      <c r="I14" s="209" t="s">
        <v>214</v>
      </c>
      <c r="J14" s="209">
        <v>252</v>
      </c>
      <c r="K14" s="209">
        <v>9</v>
      </c>
      <c r="L14" s="210">
        <v>0</v>
      </c>
      <c r="M14" s="211" t="s">
        <v>248</v>
      </c>
    </row>
    <row r="15" spans="1:13" ht="25.05" customHeight="1">
      <c r="A15" s="4"/>
      <c r="B15" s="296" t="s">
        <v>215</v>
      </c>
      <c r="C15" s="296"/>
      <c r="D15" s="125">
        <v>98</v>
      </c>
      <c r="E15" s="125">
        <v>107</v>
      </c>
      <c r="F15" s="125">
        <v>114</v>
      </c>
      <c r="G15" s="125">
        <v>125</v>
      </c>
      <c r="H15" s="126">
        <v>119</v>
      </c>
      <c r="I15" s="126">
        <v>116</v>
      </c>
      <c r="J15" s="126">
        <v>115</v>
      </c>
      <c r="K15" s="126">
        <v>3</v>
      </c>
      <c r="L15" s="127">
        <v>0</v>
      </c>
      <c r="M15" s="127">
        <v>23</v>
      </c>
    </row>
    <row r="16" spans="1:13" ht="25.05" customHeight="1">
      <c r="A16" s="4"/>
      <c r="B16" s="215"/>
      <c r="C16" s="216" t="s">
        <v>216</v>
      </c>
      <c r="D16" s="208" t="s">
        <v>217</v>
      </c>
      <c r="E16" s="208" t="s">
        <v>218</v>
      </c>
      <c r="F16" s="208">
        <v>107</v>
      </c>
      <c r="G16" s="208" t="s">
        <v>219</v>
      </c>
      <c r="H16" s="209" t="s">
        <v>220</v>
      </c>
      <c r="I16" s="209">
        <v>109</v>
      </c>
      <c r="J16" s="209">
        <v>102</v>
      </c>
      <c r="K16" s="209">
        <v>2</v>
      </c>
      <c r="L16" s="210">
        <v>0</v>
      </c>
      <c r="M16" s="211">
        <v>23</v>
      </c>
    </row>
    <row r="17" spans="1:15" ht="25.05" customHeight="1">
      <c r="A17" s="4"/>
      <c r="B17" s="296" t="s">
        <v>221</v>
      </c>
      <c r="C17" s="296"/>
      <c r="D17" s="125">
        <v>179</v>
      </c>
      <c r="E17" s="125">
        <v>211</v>
      </c>
      <c r="F17" s="125">
        <v>230</v>
      </c>
      <c r="G17" s="125">
        <v>290</v>
      </c>
      <c r="H17" s="126">
        <v>334</v>
      </c>
      <c r="I17" s="126">
        <v>367</v>
      </c>
      <c r="J17" s="126">
        <v>398</v>
      </c>
      <c r="K17" s="126">
        <v>29</v>
      </c>
      <c r="L17" s="127">
        <v>4</v>
      </c>
      <c r="M17" s="127">
        <v>76</v>
      </c>
    </row>
    <row r="18" spans="1:15" ht="25.05" customHeight="1">
      <c r="A18" s="4"/>
      <c r="B18" s="215"/>
      <c r="C18" s="216" t="s">
        <v>222</v>
      </c>
      <c r="D18" s="208">
        <v>176</v>
      </c>
      <c r="E18" s="208" t="s">
        <v>214</v>
      </c>
      <c r="F18" s="208" t="s">
        <v>223</v>
      </c>
      <c r="G18" s="208" t="s">
        <v>224</v>
      </c>
      <c r="H18" s="209" t="s">
        <v>225</v>
      </c>
      <c r="I18" s="209">
        <v>348</v>
      </c>
      <c r="J18" s="209" t="s">
        <v>226</v>
      </c>
      <c r="K18" s="209">
        <v>26</v>
      </c>
      <c r="L18" s="210">
        <v>4</v>
      </c>
      <c r="M18" s="211">
        <v>70</v>
      </c>
    </row>
    <row r="19" spans="1:15" ht="25.05" customHeight="1">
      <c r="A19" s="4"/>
      <c r="B19" s="215" t="s">
        <v>227</v>
      </c>
      <c r="C19" s="215"/>
      <c r="D19" s="125">
        <v>110</v>
      </c>
      <c r="E19" s="125">
        <v>100</v>
      </c>
      <c r="F19" s="125">
        <v>133</v>
      </c>
      <c r="G19" s="125">
        <v>283</v>
      </c>
      <c r="H19" s="126">
        <v>422</v>
      </c>
      <c r="I19" s="126">
        <v>443</v>
      </c>
      <c r="J19" s="126">
        <v>461</v>
      </c>
      <c r="K19" s="126">
        <v>25</v>
      </c>
      <c r="L19" s="127">
        <v>2</v>
      </c>
      <c r="M19" s="127">
        <v>28</v>
      </c>
    </row>
    <row r="20" spans="1:15" ht="25.05" customHeight="1">
      <c r="A20" s="4"/>
      <c r="B20" s="215"/>
      <c r="C20" s="216" t="s">
        <v>228</v>
      </c>
      <c r="D20" s="208">
        <v>93</v>
      </c>
      <c r="E20" s="208" t="s">
        <v>229</v>
      </c>
      <c r="F20" s="208">
        <v>113</v>
      </c>
      <c r="G20" s="208">
        <v>260</v>
      </c>
      <c r="H20" s="209">
        <v>405</v>
      </c>
      <c r="I20" s="209" t="s">
        <v>230</v>
      </c>
      <c r="J20" s="209">
        <v>438</v>
      </c>
      <c r="K20" s="209" t="s">
        <v>231</v>
      </c>
      <c r="L20" s="210">
        <v>1</v>
      </c>
      <c r="M20" s="211">
        <v>19</v>
      </c>
    </row>
    <row r="21" spans="1:15" ht="25.05" customHeight="1">
      <c r="A21" s="4"/>
      <c r="B21" s="296" t="s">
        <v>232</v>
      </c>
      <c r="C21" s="296"/>
      <c r="D21" s="125">
        <v>312</v>
      </c>
      <c r="E21" s="125">
        <v>411</v>
      </c>
      <c r="F21" s="125">
        <v>450</v>
      </c>
      <c r="G21" s="125">
        <v>488</v>
      </c>
      <c r="H21" s="126">
        <v>436</v>
      </c>
      <c r="I21" s="126">
        <v>427</v>
      </c>
      <c r="J21" s="126">
        <v>464</v>
      </c>
      <c r="K21" s="126">
        <v>21</v>
      </c>
      <c r="L21" s="127">
        <v>2</v>
      </c>
      <c r="M21" s="127">
        <v>44</v>
      </c>
    </row>
    <row r="22" spans="1:15" ht="25.05" customHeight="1">
      <c r="A22" s="4"/>
      <c r="B22" s="215"/>
      <c r="C22" s="216" t="s">
        <v>233</v>
      </c>
      <c r="D22" s="208" t="s">
        <v>234</v>
      </c>
      <c r="E22" s="208" t="s">
        <v>235</v>
      </c>
      <c r="F22" s="208" t="s">
        <v>236</v>
      </c>
      <c r="G22" s="208">
        <v>383</v>
      </c>
      <c r="H22" s="209">
        <v>296</v>
      </c>
      <c r="I22" s="209">
        <v>293</v>
      </c>
      <c r="J22" s="209">
        <v>313</v>
      </c>
      <c r="K22" s="209">
        <v>15</v>
      </c>
      <c r="L22" s="210">
        <v>0</v>
      </c>
      <c r="M22" s="211">
        <v>33</v>
      </c>
    </row>
    <row r="23" spans="1:15" ht="25.05" customHeight="1">
      <c r="A23" s="4"/>
      <c r="B23" s="296" t="s">
        <v>237</v>
      </c>
      <c r="C23" s="296"/>
      <c r="D23" s="128">
        <v>2427</v>
      </c>
      <c r="E23" s="128">
        <v>2590</v>
      </c>
      <c r="F23" s="128">
        <v>2847</v>
      </c>
      <c r="G23" s="128">
        <v>3112</v>
      </c>
      <c r="H23" s="129">
        <v>3313</v>
      </c>
      <c r="I23" s="130">
        <v>3433</v>
      </c>
      <c r="J23" s="130">
        <v>3621</v>
      </c>
      <c r="K23" s="131">
        <v>222</v>
      </c>
      <c r="L23" s="131">
        <v>29</v>
      </c>
      <c r="M23" s="131">
        <v>553</v>
      </c>
    </row>
    <row r="24" spans="1:15" ht="25.05" customHeight="1">
      <c r="A24" s="4"/>
      <c r="B24" s="295" t="s">
        <v>238</v>
      </c>
      <c r="C24" s="295"/>
      <c r="D24" s="295"/>
      <c r="E24" s="295"/>
      <c r="F24" s="295"/>
      <c r="G24" s="295"/>
      <c r="H24" s="295"/>
      <c r="I24" s="295"/>
      <c r="J24" s="295"/>
      <c r="K24" s="295"/>
      <c r="L24" s="295"/>
      <c r="M24" s="295"/>
      <c r="N24" s="133"/>
      <c r="O24" s="133"/>
    </row>
    <row r="25" spans="1:15" ht="50.4" customHeight="1">
      <c r="A25" s="4"/>
      <c r="B25" s="138" t="s">
        <v>249</v>
      </c>
      <c r="C25" s="291" t="s">
        <v>239</v>
      </c>
      <c r="D25" s="291"/>
      <c r="E25" s="291"/>
      <c r="F25" s="291"/>
      <c r="G25" s="291"/>
      <c r="H25" s="291"/>
      <c r="I25" s="291"/>
      <c r="J25" s="291"/>
      <c r="K25" s="291"/>
      <c r="L25" s="291"/>
      <c r="M25" s="291"/>
      <c r="N25" s="132"/>
      <c r="O25" s="132"/>
    </row>
    <row r="26" spans="1:15" ht="25.05" customHeight="1">
      <c r="A26" s="4"/>
      <c r="B26" s="136" t="s">
        <v>240</v>
      </c>
      <c r="C26" s="292" t="s">
        <v>241</v>
      </c>
      <c r="D26" s="292"/>
      <c r="E26" s="292"/>
      <c r="F26" s="292"/>
      <c r="G26" s="292"/>
      <c r="H26" s="292"/>
      <c r="I26" s="292"/>
      <c r="J26" s="292"/>
      <c r="K26" s="292"/>
      <c r="L26" s="292"/>
      <c r="M26" s="292"/>
      <c r="N26" s="134"/>
      <c r="O26" s="134"/>
    </row>
    <row r="27" spans="1:15" ht="30" customHeight="1">
      <c r="A27" s="4"/>
      <c r="B27" s="137" t="s">
        <v>242</v>
      </c>
      <c r="C27" s="293" t="s">
        <v>243</v>
      </c>
      <c r="D27" s="293"/>
      <c r="E27" s="293"/>
      <c r="F27" s="293"/>
      <c r="G27" s="293"/>
      <c r="H27" s="293"/>
      <c r="I27" s="293"/>
      <c r="J27" s="293"/>
      <c r="K27" s="293"/>
      <c r="L27" s="293"/>
      <c r="M27" s="293"/>
      <c r="N27" s="134"/>
      <c r="O27" s="134"/>
    </row>
    <row r="28" spans="1:15" ht="25.05" customHeight="1">
      <c r="A28" s="4"/>
      <c r="B28" s="87" t="s">
        <v>244</v>
      </c>
      <c r="C28" s="294" t="s">
        <v>245</v>
      </c>
      <c r="D28" s="294"/>
      <c r="E28" s="294"/>
      <c r="F28" s="294"/>
      <c r="G28" s="294"/>
      <c r="H28" s="294"/>
      <c r="I28" s="294"/>
      <c r="J28" s="294"/>
      <c r="K28" s="294"/>
      <c r="L28" s="294"/>
      <c r="M28" s="294"/>
      <c r="N28" s="135"/>
      <c r="O28" s="135"/>
    </row>
  </sheetData>
  <mergeCells count="16">
    <mergeCell ref="C25:M25"/>
    <mergeCell ref="C26:M26"/>
    <mergeCell ref="C27:M27"/>
    <mergeCell ref="C28:M28"/>
    <mergeCell ref="B1:M1"/>
    <mergeCell ref="B24:M24"/>
    <mergeCell ref="B13:C13"/>
    <mergeCell ref="B15:C15"/>
    <mergeCell ref="B17:C17"/>
    <mergeCell ref="B21:C21"/>
    <mergeCell ref="B23:C23"/>
    <mergeCell ref="B4:C4"/>
    <mergeCell ref="B5:C5"/>
    <mergeCell ref="B6:B7"/>
    <mergeCell ref="B9:C9"/>
    <mergeCell ref="B11:C1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D306-F4DF-4813-B13B-23AE24F6BD29}">
  <dimension ref="B1:K36"/>
  <sheetViews>
    <sheetView showGridLines="0" workbookViewId="0">
      <selection activeCell="B1" sqref="B1:K1"/>
    </sheetView>
  </sheetViews>
  <sheetFormatPr defaultRowHeight="12"/>
  <cols>
    <col min="1" max="1" width="0.88671875" customWidth="1"/>
    <col min="2" max="2" width="30.77734375" customWidth="1"/>
    <col min="3" max="11" width="12.77734375" customWidth="1"/>
  </cols>
  <sheetData>
    <row r="1" spans="2:11" ht="25.05" customHeight="1">
      <c r="B1" s="300" t="s">
        <v>250</v>
      </c>
      <c r="C1" s="300"/>
      <c r="D1" s="300"/>
      <c r="E1" s="300"/>
      <c r="F1" s="300"/>
      <c r="G1" s="300"/>
      <c r="H1" s="300"/>
      <c r="I1" s="300"/>
      <c r="J1" s="300"/>
      <c r="K1" s="300"/>
    </row>
    <row r="2" spans="2:11" ht="30" customHeight="1"/>
    <row r="3" spans="2:11" s="4" customFormat="1" ht="25.05" customHeight="1" thickBot="1">
      <c r="B3" s="74"/>
      <c r="C3" s="148"/>
      <c r="D3" s="149"/>
      <c r="E3" s="148"/>
      <c r="F3" s="150"/>
      <c r="G3" s="150"/>
      <c r="H3" s="150"/>
      <c r="I3" s="148"/>
      <c r="J3" s="150"/>
      <c r="K3" s="150" t="s">
        <v>251</v>
      </c>
    </row>
    <row r="4" spans="2:11" s="4" customFormat="1" ht="25.05" customHeight="1">
      <c r="B4" s="301" t="s">
        <v>252</v>
      </c>
      <c r="C4" s="303" t="s">
        <v>253</v>
      </c>
      <c r="D4" s="151"/>
      <c r="E4" s="305" t="s">
        <v>254</v>
      </c>
      <c r="F4" s="217"/>
      <c r="G4" s="305" t="s">
        <v>255</v>
      </c>
      <c r="H4" s="217"/>
      <c r="I4" s="305" t="s">
        <v>256</v>
      </c>
      <c r="J4" s="217"/>
      <c r="K4" s="255" t="s">
        <v>257</v>
      </c>
    </row>
    <row r="5" spans="2:11" s="4" customFormat="1" ht="25.05" customHeight="1">
      <c r="B5" s="302"/>
      <c r="C5" s="304"/>
      <c r="D5" s="69" t="s">
        <v>49</v>
      </c>
      <c r="E5" s="305"/>
      <c r="F5" s="218" t="s">
        <v>49</v>
      </c>
      <c r="G5" s="305"/>
      <c r="H5" s="218" t="s">
        <v>49</v>
      </c>
      <c r="I5" s="305"/>
      <c r="J5" s="218" t="s">
        <v>49</v>
      </c>
      <c r="K5" s="255"/>
    </row>
    <row r="6" spans="2:11" s="4" customFormat="1" ht="25.05" customHeight="1">
      <c r="B6" s="152" t="s">
        <v>258</v>
      </c>
      <c r="C6" s="140">
        <v>301490</v>
      </c>
      <c r="D6" s="220">
        <v>8.8387776928236708</v>
      </c>
      <c r="E6" s="141">
        <v>663362</v>
      </c>
      <c r="F6" s="223">
        <v>19.447773550920083</v>
      </c>
      <c r="G6" s="141">
        <v>267523</v>
      </c>
      <c r="H6" s="223">
        <v>7.842967676265439</v>
      </c>
      <c r="I6" s="141">
        <v>310845</v>
      </c>
      <c r="J6" s="226">
        <v>9.1130380839357006</v>
      </c>
      <c r="K6" s="142">
        <v>3410992</v>
      </c>
    </row>
    <row r="7" spans="2:11" s="4" customFormat="1" ht="25.05" customHeight="1">
      <c r="B7" s="153" t="s">
        <v>259</v>
      </c>
      <c r="C7" s="143">
        <v>468</v>
      </c>
      <c r="D7" s="221">
        <v>6.4766122336008856</v>
      </c>
      <c r="E7" s="144">
        <v>1945</v>
      </c>
      <c r="F7" s="224">
        <v>26.91668973152505</v>
      </c>
      <c r="G7" s="144">
        <v>340</v>
      </c>
      <c r="H7" s="224">
        <v>4.7052311098809856</v>
      </c>
      <c r="I7" s="144">
        <v>409</v>
      </c>
      <c r="J7" s="224">
        <v>5.6601162468862443</v>
      </c>
      <c r="K7" s="144">
        <v>7226</v>
      </c>
    </row>
    <row r="8" spans="2:11" s="4" customFormat="1" ht="25.05" customHeight="1">
      <c r="B8" s="154" t="s">
        <v>260</v>
      </c>
      <c r="C8" s="143">
        <v>35</v>
      </c>
      <c r="D8" s="221">
        <v>6.0344827586206895</v>
      </c>
      <c r="E8" s="144">
        <v>315</v>
      </c>
      <c r="F8" s="224">
        <v>54.310344827586206</v>
      </c>
      <c r="G8" s="144">
        <v>36</v>
      </c>
      <c r="H8" s="224">
        <v>6.2068965517241379</v>
      </c>
      <c r="I8" s="144">
        <v>14</v>
      </c>
      <c r="J8" s="224">
        <v>2.4137931034482758</v>
      </c>
      <c r="K8" s="144">
        <v>580</v>
      </c>
    </row>
    <row r="9" spans="2:11" s="4" customFormat="1" ht="25.05" customHeight="1">
      <c r="B9" s="154" t="s">
        <v>261</v>
      </c>
      <c r="C9" s="143">
        <v>327</v>
      </c>
      <c r="D9" s="221">
        <v>7.8928312816799417</v>
      </c>
      <c r="E9" s="144">
        <v>1000</v>
      </c>
      <c r="F9" s="224">
        <v>24.137098720733768</v>
      </c>
      <c r="G9" s="144">
        <v>234</v>
      </c>
      <c r="H9" s="224">
        <v>5.6480811006517015</v>
      </c>
      <c r="I9" s="144">
        <v>289</v>
      </c>
      <c r="J9" s="224">
        <v>6.9756215302920586</v>
      </c>
      <c r="K9" s="144">
        <v>4143</v>
      </c>
    </row>
    <row r="10" spans="2:11" s="4" customFormat="1" ht="25.05" customHeight="1">
      <c r="B10" s="154" t="s">
        <v>262</v>
      </c>
      <c r="C10" s="143">
        <v>3</v>
      </c>
      <c r="D10" s="221">
        <v>1.4150943396226416</v>
      </c>
      <c r="E10" s="144">
        <v>182</v>
      </c>
      <c r="F10" s="224">
        <v>85.84905660377359</v>
      </c>
      <c r="G10" s="144">
        <v>9</v>
      </c>
      <c r="H10" s="224">
        <v>4.2452830188679247</v>
      </c>
      <c r="I10" s="144">
        <v>0</v>
      </c>
      <c r="J10" s="224">
        <v>0</v>
      </c>
      <c r="K10" s="144">
        <v>212</v>
      </c>
    </row>
    <row r="11" spans="2:11" s="4" customFormat="1" ht="25.05" customHeight="1">
      <c r="B11" s="155" t="s">
        <v>263</v>
      </c>
      <c r="C11" s="143">
        <v>1508</v>
      </c>
      <c r="D11" s="221">
        <v>6.2943484431087739</v>
      </c>
      <c r="E11" s="144">
        <v>12936</v>
      </c>
      <c r="F11" s="224">
        <v>53.994490358126725</v>
      </c>
      <c r="G11" s="144">
        <v>2763</v>
      </c>
      <c r="H11" s="224">
        <v>11.532682193839218</v>
      </c>
      <c r="I11" s="144">
        <v>655</v>
      </c>
      <c r="J11" s="224">
        <v>2.7339510810585188</v>
      </c>
      <c r="K11" s="144">
        <v>23958</v>
      </c>
    </row>
    <row r="12" spans="2:11" s="4" customFormat="1" ht="25.05" customHeight="1">
      <c r="B12" s="154" t="s">
        <v>264</v>
      </c>
      <c r="C12" s="143">
        <v>5852</v>
      </c>
      <c r="D12" s="221">
        <v>15.60117302052786</v>
      </c>
      <c r="E12" s="144">
        <v>11391</v>
      </c>
      <c r="F12" s="224">
        <v>30.367901892828581</v>
      </c>
      <c r="G12" s="144">
        <v>2349</v>
      </c>
      <c r="H12" s="224">
        <v>6.2623300453212476</v>
      </c>
      <c r="I12" s="144">
        <v>1430</v>
      </c>
      <c r="J12" s="224">
        <v>3.8123167155425222</v>
      </c>
      <c r="K12" s="144">
        <v>37510</v>
      </c>
    </row>
    <row r="13" spans="2:11" s="4" customFormat="1" ht="25.05" customHeight="1">
      <c r="B13" s="154" t="s">
        <v>265</v>
      </c>
      <c r="C13" s="143">
        <v>3</v>
      </c>
      <c r="D13" s="221">
        <v>1.8867924528301887</v>
      </c>
      <c r="E13" s="144">
        <v>134</v>
      </c>
      <c r="F13" s="224">
        <v>84.276729559748432</v>
      </c>
      <c r="G13" s="144">
        <v>6</v>
      </c>
      <c r="H13" s="224">
        <v>3.7735849056603774</v>
      </c>
      <c r="I13" s="144">
        <v>1</v>
      </c>
      <c r="J13" s="224">
        <v>0.62893081761006298</v>
      </c>
      <c r="K13" s="144">
        <v>159</v>
      </c>
    </row>
    <row r="14" spans="2:11" s="4" customFormat="1" ht="25.05" customHeight="1">
      <c r="B14" s="154" t="s">
        <v>266</v>
      </c>
      <c r="C14" s="143">
        <v>396</v>
      </c>
      <c r="D14" s="221">
        <v>15.547703180212014</v>
      </c>
      <c r="E14" s="144">
        <v>669</v>
      </c>
      <c r="F14" s="224">
        <v>26.266195524146053</v>
      </c>
      <c r="G14" s="144">
        <v>317</v>
      </c>
      <c r="H14" s="224">
        <v>12.446014919513154</v>
      </c>
      <c r="I14" s="144">
        <v>68</v>
      </c>
      <c r="J14" s="224">
        <v>2.6698076168040834</v>
      </c>
      <c r="K14" s="144">
        <v>2547</v>
      </c>
    </row>
    <row r="15" spans="2:11" s="4" customFormat="1" ht="25.05" customHeight="1">
      <c r="B15" s="102" t="s">
        <v>267</v>
      </c>
      <c r="C15" s="145">
        <v>54</v>
      </c>
      <c r="D15" s="221">
        <v>4.15065334358186</v>
      </c>
      <c r="E15" s="219">
        <v>323</v>
      </c>
      <c r="F15" s="225">
        <v>24.82705611068409</v>
      </c>
      <c r="G15" s="219">
        <v>153</v>
      </c>
      <c r="H15" s="225">
        <v>11.760184473481937</v>
      </c>
      <c r="I15" s="219">
        <v>25</v>
      </c>
      <c r="J15" s="227">
        <v>1.9215987701767869</v>
      </c>
      <c r="K15" s="146">
        <v>1301</v>
      </c>
    </row>
    <row r="16" spans="2:11" s="4" customFormat="1" ht="25.05" customHeight="1">
      <c r="B16" s="154" t="s">
        <v>268</v>
      </c>
      <c r="C16" s="143">
        <v>835</v>
      </c>
      <c r="D16" s="221">
        <v>5.8981422617786254</v>
      </c>
      <c r="E16" s="144">
        <v>2274</v>
      </c>
      <c r="F16" s="224">
        <v>16.062725153634243</v>
      </c>
      <c r="G16" s="144">
        <v>1048</v>
      </c>
      <c r="H16" s="224">
        <v>7.4026983117892211</v>
      </c>
      <c r="I16" s="144">
        <v>409</v>
      </c>
      <c r="J16" s="224">
        <v>2.8890301617574345</v>
      </c>
      <c r="K16" s="144">
        <v>14157</v>
      </c>
    </row>
    <row r="17" spans="2:11" s="4" customFormat="1" ht="25.05" customHeight="1">
      <c r="B17" s="156" t="s">
        <v>269</v>
      </c>
      <c r="C17" s="143">
        <v>32069</v>
      </c>
      <c r="D17" s="221">
        <v>8.8503805754720624</v>
      </c>
      <c r="E17" s="144">
        <v>105535</v>
      </c>
      <c r="F17" s="224">
        <v>29.125476754262504</v>
      </c>
      <c r="G17" s="144">
        <v>34764</v>
      </c>
      <c r="H17" s="224">
        <v>9.5941448229040756</v>
      </c>
      <c r="I17" s="144">
        <v>24505</v>
      </c>
      <c r="J17" s="224">
        <v>6.7628730550357954</v>
      </c>
      <c r="K17" s="144">
        <v>362346</v>
      </c>
    </row>
    <row r="18" spans="2:11" s="4" customFormat="1" ht="25.05" customHeight="1">
      <c r="B18" s="154" t="s">
        <v>270</v>
      </c>
      <c r="C18" s="143">
        <v>981</v>
      </c>
      <c r="D18" s="221">
        <v>5.9802487198244334</v>
      </c>
      <c r="E18" s="144">
        <v>4330</v>
      </c>
      <c r="F18" s="224">
        <v>26.396000975371859</v>
      </c>
      <c r="G18" s="144">
        <v>2329</v>
      </c>
      <c r="H18" s="224">
        <v>14.197756644720799</v>
      </c>
      <c r="I18" s="144">
        <v>1081</v>
      </c>
      <c r="J18" s="224">
        <v>6.5898561326505734</v>
      </c>
      <c r="K18" s="144">
        <v>16404</v>
      </c>
    </row>
    <row r="19" spans="2:11" s="4" customFormat="1" ht="25.05" customHeight="1">
      <c r="B19" s="154" t="s">
        <v>271</v>
      </c>
      <c r="C19" s="143">
        <v>1820</v>
      </c>
      <c r="D19" s="221">
        <v>19.51114922813036</v>
      </c>
      <c r="E19" s="144">
        <v>1107</v>
      </c>
      <c r="F19" s="224">
        <v>11.867495711835334</v>
      </c>
      <c r="G19" s="144">
        <v>465</v>
      </c>
      <c r="H19" s="224">
        <v>4.9849914236706692</v>
      </c>
      <c r="I19" s="144">
        <v>503</v>
      </c>
      <c r="J19" s="224">
        <v>5.3923670668953694</v>
      </c>
      <c r="K19" s="144">
        <v>9328</v>
      </c>
    </row>
    <row r="20" spans="2:11" s="4" customFormat="1" ht="25.05" customHeight="1">
      <c r="B20" s="154" t="s">
        <v>272</v>
      </c>
      <c r="C20" s="143">
        <v>229</v>
      </c>
      <c r="D20" s="221">
        <v>9.1417165668662683</v>
      </c>
      <c r="E20" s="144">
        <v>407</v>
      </c>
      <c r="F20" s="224">
        <v>16.247504990019959</v>
      </c>
      <c r="G20" s="144">
        <v>238</v>
      </c>
      <c r="H20" s="224">
        <v>9.5009980039920165</v>
      </c>
      <c r="I20" s="144">
        <v>118</v>
      </c>
      <c r="J20" s="224">
        <v>4.7105788423153694</v>
      </c>
      <c r="K20" s="144">
        <v>2505</v>
      </c>
    </row>
    <row r="21" spans="2:11" s="4" customFormat="1" ht="25.05" customHeight="1">
      <c r="B21" s="154" t="s">
        <v>273</v>
      </c>
      <c r="C21" s="143">
        <v>2804</v>
      </c>
      <c r="D21" s="221">
        <v>6.5978023012306171</v>
      </c>
      <c r="E21" s="144">
        <v>12745</v>
      </c>
      <c r="F21" s="224">
        <v>29.988940916256851</v>
      </c>
      <c r="G21" s="144">
        <v>4125</v>
      </c>
      <c r="H21" s="224">
        <v>9.7061107320172244</v>
      </c>
      <c r="I21" s="144">
        <v>2941</v>
      </c>
      <c r="J21" s="224">
        <v>6.9201628273606444</v>
      </c>
      <c r="K21" s="144">
        <v>42499</v>
      </c>
    </row>
    <row r="22" spans="2:11" s="4" customFormat="1" ht="25.05" customHeight="1">
      <c r="B22" s="154" t="s">
        <v>274</v>
      </c>
      <c r="C22" s="143">
        <v>13278</v>
      </c>
      <c r="D22" s="221">
        <v>6.3695061929752192</v>
      </c>
      <c r="E22" s="144">
        <v>11369</v>
      </c>
      <c r="F22" s="224">
        <v>5.4537517629112262</v>
      </c>
      <c r="G22" s="144">
        <v>10833</v>
      </c>
      <c r="H22" s="224">
        <v>5.1966305609655477</v>
      </c>
      <c r="I22" s="144">
        <v>17638</v>
      </c>
      <c r="J22" s="224">
        <v>8.4610144774587219</v>
      </c>
      <c r="K22" s="144">
        <v>208462</v>
      </c>
    </row>
    <row r="23" spans="2:11" s="4" customFormat="1" ht="25.05" customHeight="1">
      <c r="B23" s="154" t="s">
        <v>275</v>
      </c>
      <c r="C23" s="143">
        <v>20555</v>
      </c>
      <c r="D23" s="221">
        <v>5.0808787905753467</v>
      </c>
      <c r="E23" s="144">
        <v>14725</v>
      </c>
      <c r="F23" s="224">
        <v>3.6397927604583789</v>
      </c>
      <c r="G23" s="144">
        <v>17100</v>
      </c>
      <c r="H23" s="224">
        <v>4.2268561089194083</v>
      </c>
      <c r="I23" s="144">
        <v>37384</v>
      </c>
      <c r="J23" s="224">
        <v>9.2407478816282538</v>
      </c>
      <c r="K23" s="144">
        <v>404556</v>
      </c>
    </row>
    <row r="24" spans="2:11" s="4" customFormat="1" ht="25.05" customHeight="1">
      <c r="B24" s="154" t="s">
        <v>276</v>
      </c>
      <c r="C24" s="143">
        <v>175</v>
      </c>
      <c r="D24" s="221">
        <v>6.7803177063153823</v>
      </c>
      <c r="E24" s="144">
        <v>751</v>
      </c>
      <c r="F24" s="224">
        <v>29.097249128244869</v>
      </c>
      <c r="G24" s="144">
        <v>155</v>
      </c>
      <c r="H24" s="224">
        <v>6.0054242541650522</v>
      </c>
      <c r="I24" s="144">
        <v>104</v>
      </c>
      <c r="J24" s="224">
        <v>4.0294459511817129</v>
      </c>
      <c r="K24" s="144">
        <v>2581</v>
      </c>
    </row>
    <row r="25" spans="2:11" s="4" customFormat="1" ht="25.05" customHeight="1">
      <c r="B25" s="154" t="s">
        <v>277</v>
      </c>
      <c r="C25" s="143">
        <v>37318</v>
      </c>
      <c r="D25" s="221">
        <v>10.94745117826351</v>
      </c>
      <c r="E25" s="144">
        <v>112916</v>
      </c>
      <c r="F25" s="224">
        <v>33.12456179979641</v>
      </c>
      <c r="G25" s="144">
        <v>16473</v>
      </c>
      <c r="H25" s="224">
        <v>4.8324498434946888</v>
      </c>
      <c r="I25" s="144">
        <v>15169</v>
      </c>
      <c r="J25" s="224">
        <v>4.4499139000771528</v>
      </c>
      <c r="K25" s="144">
        <v>340883</v>
      </c>
    </row>
    <row r="26" spans="2:11" s="4" customFormat="1" ht="25.05" customHeight="1">
      <c r="B26" s="154" t="s">
        <v>278</v>
      </c>
      <c r="C26" s="143">
        <v>115</v>
      </c>
      <c r="D26" s="221">
        <v>16.106442577030812</v>
      </c>
      <c r="E26" s="144">
        <v>73</v>
      </c>
      <c r="F26" s="224">
        <v>10.224089635854341</v>
      </c>
      <c r="G26" s="144">
        <v>32</v>
      </c>
      <c r="H26" s="224">
        <v>4.4817927170868348</v>
      </c>
      <c r="I26" s="144">
        <v>67</v>
      </c>
      <c r="J26" s="224">
        <v>9.3837535014005606</v>
      </c>
      <c r="K26" s="144">
        <v>714</v>
      </c>
    </row>
    <row r="27" spans="2:11" s="4" customFormat="1" ht="25.05" customHeight="1">
      <c r="B27" s="154" t="s">
        <v>279</v>
      </c>
      <c r="C27" s="143">
        <v>24423</v>
      </c>
      <c r="D27" s="221">
        <v>9.1808886549883457</v>
      </c>
      <c r="E27" s="144">
        <v>68094</v>
      </c>
      <c r="F27" s="224">
        <v>25.597323509510559</v>
      </c>
      <c r="G27" s="144">
        <v>26140</v>
      </c>
      <c r="H27" s="224">
        <v>9.8263288474550787</v>
      </c>
      <c r="I27" s="144">
        <v>20031</v>
      </c>
      <c r="J27" s="224">
        <v>7.5298849710548081</v>
      </c>
      <c r="K27" s="144">
        <v>266020</v>
      </c>
    </row>
    <row r="28" spans="2:11" s="4" customFormat="1" ht="25.05" customHeight="1">
      <c r="B28" s="154" t="s">
        <v>280</v>
      </c>
      <c r="C28" s="143">
        <v>4366</v>
      </c>
      <c r="D28" s="221">
        <v>5.9180741182530427</v>
      </c>
      <c r="E28" s="144">
        <v>20605</v>
      </c>
      <c r="F28" s="224">
        <v>27.929894000596416</v>
      </c>
      <c r="G28" s="144">
        <v>4918</v>
      </c>
      <c r="H28" s="224">
        <v>6.6663052023748195</v>
      </c>
      <c r="I28" s="144">
        <v>3677</v>
      </c>
      <c r="J28" s="224">
        <v>4.9841407541952449</v>
      </c>
      <c r="K28" s="144">
        <v>73774</v>
      </c>
    </row>
    <row r="29" spans="2:11" s="4" customFormat="1" ht="25.05" customHeight="1">
      <c r="B29" s="154" t="s">
        <v>281</v>
      </c>
      <c r="C29" s="143">
        <v>60615</v>
      </c>
      <c r="D29" s="221">
        <v>6.7986886040227956</v>
      </c>
      <c r="E29" s="144">
        <v>179806</v>
      </c>
      <c r="F29" s="224">
        <v>20.167367864966142</v>
      </c>
      <c r="G29" s="144">
        <v>92425</v>
      </c>
      <c r="H29" s="224">
        <v>10.366556037726749</v>
      </c>
      <c r="I29" s="144">
        <v>98933</v>
      </c>
      <c r="J29" s="224">
        <v>11.096505149909879</v>
      </c>
      <c r="K29" s="144">
        <v>891569</v>
      </c>
    </row>
    <row r="30" spans="2:11" s="4" customFormat="1" ht="25.05" customHeight="1">
      <c r="B30" s="154" t="s">
        <v>282</v>
      </c>
      <c r="C30" s="143">
        <v>9195</v>
      </c>
      <c r="D30" s="221">
        <v>6.1928783582642426</v>
      </c>
      <c r="E30" s="144">
        <v>27892</v>
      </c>
      <c r="F30" s="224">
        <v>18.78540110589519</v>
      </c>
      <c r="G30" s="144">
        <v>13661</v>
      </c>
      <c r="H30" s="224">
        <v>9.2007516315658311</v>
      </c>
      <c r="I30" s="144">
        <v>14009</v>
      </c>
      <c r="J30" s="224">
        <v>9.4351313671477737</v>
      </c>
      <c r="K30" s="144">
        <v>148477</v>
      </c>
    </row>
    <row r="31" spans="2:11" s="4" customFormat="1" ht="25.05" customHeight="1">
      <c r="B31" s="154" t="s">
        <v>283</v>
      </c>
      <c r="C31" s="143">
        <v>2983</v>
      </c>
      <c r="D31" s="221">
        <v>5.8495930973624866</v>
      </c>
      <c r="E31" s="144">
        <v>9254</v>
      </c>
      <c r="F31" s="224">
        <v>18.14687714481812</v>
      </c>
      <c r="G31" s="144">
        <v>5481</v>
      </c>
      <c r="H31" s="224">
        <v>10.748112560054908</v>
      </c>
      <c r="I31" s="144">
        <v>6870</v>
      </c>
      <c r="J31" s="224">
        <v>13.471909010687321</v>
      </c>
      <c r="K31" s="144">
        <v>50995</v>
      </c>
    </row>
    <row r="32" spans="2:11" s="4" customFormat="1" ht="25.05" customHeight="1">
      <c r="B32" s="154" t="s">
        <v>284</v>
      </c>
      <c r="C32" s="143">
        <v>9566</v>
      </c>
      <c r="D32" s="221">
        <v>4.4109781064979616</v>
      </c>
      <c r="E32" s="144">
        <v>23511</v>
      </c>
      <c r="F32" s="224">
        <v>10.841156832727743</v>
      </c>
      <c r="G32" s="144">
        <v>15582</v>
      </c>
      <c r="H32" s="224">
        <v>7.1850157699614519</v>
      </c>
      <c r="I32" s="144">
        <v>42250</v>
      </c>
      <c r="J32" s="224">
        <v>19.481896822029992</v>
      </c>
      <c r="K32" s="144">
        <v>216868</v>
      </c>
    </row>
    <row r="33" spans="2:11" s="4" customFormat="1" ht="25.05" customHeight="1" thickBot="1">
      <c r="B33" s="157" t="s">
        <v>285</v>
      </c>
      <c r="C33" s="147">
        <v>71517</v>
      </c>
      <c r="D33" s="222">
        <v>25.431160167556843</v>
      </c>
      <c r="E33" s="144">
        <v>39073</v>
      </c>
      <c r="F33" s="224">
        <v>13.89420307377195</v>
      </c>
      <c r="G33" s="144">
        <v>15547</v>
      </c>
      <c r="H33" s="224">
        <v>5.5284512371185341</v>
      </c>
      <c r="I33" s="144">
        <v>22265</v>
      </c>
      <c r="J33" s="224">
        <v>7.9173452623942984</v>
      </c>
      <c r="K33" s="144">
        <v>281218</v>
      </c>
    </row>
    <row r="34" spans="2:11" s="4" customFormat="1" ht="25.05" customHeight="1">
      <c r="B34" s="158"/>
      <c r="C34" s="158"/>
      <c r="D34" s="158"/>
      <c r="E34" s="158"/>
      <c r="F34" s="158"/>
      <c r="G34" s="158"/>
      <c r="H34" s="158"/>
      <c r="I34" s="158"/>
      <c r="J34" s="158"/>
      <c r="K34" s="139" t="s">
        <v>286</v>
      </c>
    </row>
    <row r="35" spans="2:11" s="4" customFormat="1" ht="25.05" customHeight="1">
      <c r="B35" s="231" t="s">
        <v>287</v>
      </c>
      <c r="C35" s="231"/>
      <c r="D35" s="231"/>
      <c r="E35" s="231"/>
      <c r="F35" s="231"/>
      <c r="G35" s="231"/>
      <c r="H35" s="231"/>
      <c r="I35" s="231"/>
      <c r="J35" s="231"/>
      <c r="K35" s="231"/>
    </row>
    <row r="36" spans="2:11" s="4" customFormat="1" ht="25.05" customHeight="1">
      <c r="B36" s="231" t="s">
        <v>288</v>
      </c>
      <c r="C36" s="231"/>
      <c r="D36" s="231"/>
      <c r="E36" s="231"/>
      <c r="F36" s="231"/>
      <c r="G36" s="231"/>
      <c r="H36" s="231"/>
      <c r="I36" s="231"/>
      <c r="J36" s="231"/>
      <c r="K36" s="231"/>
    </row>
  </sheetData>
  <mergeCells count="9">
    <mergeCell ref="B35:K35"/>
    <mergeCell ref="B36:K36"/>
    <mergeCell ref="B1:K1"/>
    <mergeCell ref="B4:B5"/>
    <mergeCell ref="C4:C5"/>
    <mergeCell ref="E4:E5"/>
    <mergeCell ref="G4:G5"/>
    <mergeCell ref="I4:I5"/>
    <mergeCell ref="K4:K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第７章</vt:lpstr>
      <vt:lpstr>Q&amp;A</vt:lpstr>
      <vt:lpstr>7-1</vt:lpstr>
      <vt:lpstr>7-2</vt:lpstr>
      <vt:lpstr>7-3</vt:lpstr>
      <vt:lpstr>7-4</vt:lpstr>
      <vt:lpstr>7-5</vt:lpstr>
      <vt:lpstr>7-6</vt:lpstr>
      <vt:lpstr>7-7</vt:lpstr>
      <vt:lpstr>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2024-10-29T06:27:53Z</dcterms:created>
  <dcterms:modified xsi:type="dcterms:W3CDTF">2024-12-16T05:04:15Z</dcterms:modified>
</cp:coreProperties>
</file>