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4年度版作成用\web版\excel\"/>
    </mc:Choice>
  </mc:AlternateContent>
  <xr:revisionPtr revIDLastSave="0" documentId="13_ncr:1_{6E92B69B-8AB7-47F5-ADF1-7DF0E4910955}" xr6:coauthVersionLast="47" xr6:coauthVersionMax="47" xr10:uidLastSave="{00000000-0000-0000-0000-000000000000}"/>
  <bookViews>
    <workbookView xWindow="28680" yWindow="-120" windowWidth="29040" windowHeight="15840" xr2:uid="{3483C9C2-6D81-451C-8E1B-48314D18C4FE}"/>
  </bookViews>
  <sheets>
    <sheet name="第２章" sheetId="1" r:id="rId1"/>
    <sheet name="Q&amp;A" sheetId="9" r:id="rId2"/>
    <sheet name="2-1" sheetId="2" r:id="rId3"/>
    <sheet name="2-2" sheetId="3" r:id="rId4"/>
    <sheet name="2-3" sheetId="4" r:id="rId5"/>
    <sheet name="2-4" sheetId="5" r:id="rId6"/>
    <sheet name="2-5" sheetId="6" r:id="rId7"/>
    <sheet name="2-6" sheetId="7" r:id="rId8"/>
    <sheet name="2-7" sheetId="8"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M15" i="3"/>
  <c r="M14" i="3"/>
  <c r="M13" i="3"/>
  <c r="M12" i="3"/>
  <c r="M11" i="3"/>
  <c r="M10" i="3"/>
  <c r="M9" i="3"/>
  <c r="M8" i="3"/>
  <c r="M7" i="3"/>
  <c r="M6" i="3"/>
</calcChain>
</file>

<file path=xl/sharedStrings.xml><?xml version="1.0" encoding="utf-8"?>
<sst xmlns="http://schemas.openxmlformats.org/spreadsheetml/2006/main" count="326" uniqueCount="283">
  <si>
    <t>2024年度版なにわの経済データ</t>
    <rPh sb="4" eb="7">
      <t>ネンドバン</t>
    </rPh>
    <rPh sb="11" eb="13">
      <t>ケイザイ</t>
    </rPh>
    <phoneticPr fontId="1"/>
  </si>
  <si>
    <t>第２章</t>
    <rPh sb="0" eb="1">
      <t>ダイ</t>
    </rPh>
    <rPh sb="2" eb="3">
      <t>ショウ</t>
    </rPh>
    <phoneticPr fontId="2"/>
  </si>
  <si>
    <t>大阪の経済</t>
    <rPh sb="0" eb="2">
      <t>オオサカ</t>
    </rPh>
    <rPh sb="3" eb="5">
      <t>ケイザイ</t>
    </rPh>
    <phoneticPr fontId="2"/>
  </si>
  <si>
    <t>Ｑ＆Ａ</t>
    <phoneticPr fontId="1"/>
  </si>
  <si>
    <t>２-１</t>
    <phoneticPr fontId="1"/>
  </si>
  <si>
    <t>２-２</t>
    <phoneticPr fontId="1"/>
  </si>
  <si>
    <t>２-３</t>
    <phoneticPr fontId="1"/>
  </si>
  <si>
    <t>２-４</t>
    <phoneticPr fontId="1"/>
  </si>
  <si>
    <t>２-５</t>
    <phoneticPr fontId="1"/>
  </si>
  <si>
    <t>２-６</t>
    <phoneticPr fontId="1"/>
  </si>
  <si>
    <t>２-７</t>
    <phoneticPr fontId="1"/>
  </si>
  <si>
    <t>全国・主要都府県の経済成長率の推移</t>
    <rPh sb="0" eb="2">
      <t>ゼンコク</t>
    </rPh>
    <rPh sb="3" eb="5">
      <t>シュヨウ</t>
    </rPh>
    <rPh sb="5" eb="8">
      <t>トフケン</t>
    </rPh>
    <rPh sb="9" eb="14">
      <t>ケイザイセイチョウリツ</t>
    </rPh>
    <rPh sb="15" eb="17">
      <t>スイイ</t>
    </rPh>
    <phoneticPr fontId="1"/>
  </si>
  <si>
    <t>全国・主要都府県内総生産の推移</t>
    <rPh sb="0" eb="2">
      <t>ゼンコク</t>
    </rPh>
    <rPh sb="3" eb="5">
      <t>シュヨウ</t>
    </rPh>
    <rPh sb="5" eb="8">
      <t>トフケン</t>
    </rPh>
    <rPh sb="8" eb="9">
      <t>ナイ</t>
    </rPh>
    <rPh sb="9" eb="12">
      <t>ソウセイサン</t>
    </rPh>
    <rPh sb="13" eb="15">
      <t>スイイ</t>
    </rPh>
    <phoneticPr fontId="1"/>
  </si>
  <si>
    <t>大阪府内地域別の地域内総生産の推移</t>
    <rPh sb="0" eb="4">
      <t>オオサカフナイ</t>
    </rPh>
    <rPh sb="4" eb="6">
      <t>チイキ</t>
    </rPh>
    <rPh sb="6" eb="7">
      <t>ベツ</t>
    </rPh>
    <rPh sb="8" eb="11">
      <t>チイキナイ</t>
    </rPh>
    <rPh sb="11" eb="14">
      <t>ソウセイサン</t>
    </rPh>
    <rPh sb="15" eb="17">
      <t>スイイ</t>
    </rPh>
    <phoneticPr fontId="1"/>
  </si>
  <si>
    <t>支出別主要都府県内総生産【2021年】</t>
    <rPh sb="0" eb="2">
      <t>シシュツ</t>
    </rPh>
    <rPh sb="2" eb="3">
      <t>ベツ</t>
    </rPh>
    <rPh sb="3" eb="5">
      <t>シュヨウ</t>
    </rPh>
    <rPh sb="5" eb="8">
      <t>トフケン</t>
    </rPh>
    <rPh sb="8" eb="9">
      <t>ナイ</t>
    </rPh>
    <rPh sb="9" eb="12">
      <t>ソウセイサン</t>
    </rPh>
    <rPh sb="17" eb="18">
      <t>ネン</t>
    </rPh>
    <phoneticPr fontId="1"/>
  </si>
  <si>
    <t>全国・主要都府県・近畿内総生産の国際比率【2021年】</t>
    <rPh sb="0" eb="2">
      <t>ゼンコク</t>
    </rPh>
    <rPh sb="3" eb="5">
      <t>シュヨウ</t>
    </rPh>
    <rPh sb="5" eb="8">
      <t>トフケン</t>
    </rPh>
    <rPh sb="9" eb="11">
      <t>キンキ</t>
    </rPh>
    <rPh sb="11" eb="12">
      <t>ナイ</t>
    </rPh>
    <rPh sb="12" eb="15">
      <t>ソウセイサン</t>
    </rPh>
    <rPh sb="16" eb="18">
      <t>コクサイ</t>
    </rPh>
    <rPh sb="18" eb="20">
      <t>ヒリツ</t>
    </rPh>
    <rPh sb="25" eb="26">
      <t>ネン</t>
    </rPh>
    <phoneticPr fontId="1"/>
  </si>
  <si>
    <t>全国・主要都府県の１人当たりの国都府県民所得・国都府県民雇用者報酬の推移</t>
    <rPh sb="0" eb="2">
      <t>ゼンコク</t>
    </rPh>
    <rPh sb="3" eb="5">
      <t>シュヨウ</t>
    </rPh>
    <rPh sb="5" eb="8">
      <t>トフケン</t>
    </rPh>
    <rPh sb="10" eb="11">
      <t>ニン</t>
    </rPh>
    <rPh sb="11" eb="12">
      <t>ア</t>
    </rPh>
    <rPh sb="15" eb="16">
      <t>クニ</t>
    </rPh>
    <rPh sb="16" eb="19">
      <t>トフケン</t>
    </rPh>
    <rPh sb="19" eb="20">
      <t>ミン</t>
    </rPh>
    <rPh sb="20" eb="22">
      <t>ショトク</t>
    </rPh>
    <rPh sb="23" eb="24">
      <t>クニ</t>
    </rPh>
    <rPh sb="24" eb="27">
      <t>トフケン</t>
    </rPh>
    <rPh sb="27" eb="28">
      <t>ミン</t>
    </rPh>
    <rPh sb="28" eb="30">
      <t>コヨウ</t>
    </rPh>
    <rPh sb="30" eb="31">
      <t>シャ</t>
    </rPh>
    <rPh sb="31" eb="33">
      <t>ホウシュウ</t>
    </rPh>
    <rPh sb="34" eb="36">
      <t>スイイ</t>
    </rPh>
    <phoneticPr fontId="1"/>
  </si>
  <si>
    <t>名目県内総生産ランキング（2021年度）・大阪府内総生産金額シェアの推移（1955～2021年度）</t>
    <rPh sb="0" eb="2">
      <t>メイモク</t>
    </rPh>
    <rPh sb="2" eb="4">
      <t>ケンナイ</t>
    </rPh>
    <rPh sb="4" eb="7">
      <t>ソウセイサン</t>
    </rPh>
    <rPh sb="17" eb="19">
      <t>ネンド</t>
    </rPh>
    <rPh sb="21" eb="25">
      <t>オオサカフナイ</t>
    </rPh>
    <rPh sb="25" eb="28">
      <t>ソウセイサン</t>
    </rPh>
    <rPh sb="28" eb="30">
      <t>キンガク</t>
    </rPh>
    <rPh sb="34" eb="36">
      <t>スイイ</t>
    </rPh>
    <rPh sb="46" eb="48">
      <t>ネンド</t>
    </rPh>
    <phoneticPr fontId="1"/>
  </si>
  <si>
    <t>経済活動別府内総生産の推移</t>
    <rPh sb="0" eb="2">
      <t>ケイザイ</t>
    </rPh>
    <rPh sb="2" eb="4">
      <t>カツドウ</t>
    </rPh>
    <rPh sb="4" eb="5">
      <t>ベツ</t>
    </rPh>
    <rPh sb="5" eb="7">
      <t>フナイ</t>
    </rPh>
    <rPh sb="7" eb="10">
      <t>ソウセイサン</t>
    </rPh>
    <rPh sb="11" eb="13">
      <t>スイイ</t>
    </rPh>
    <phoneticPr fontId="1"/>
  </si>
  <si>
    <t>都道府県</t>
    <rPh sb="0" eb="4">
      <t>トドウフケン</t>
    </rPh>
    <phoneticPr fontId="1"/>
  </si>
  <si>
    <t>名目総生産額（百万円）</t>
    <rPh sb="0" eb="2">
      <t>メイモク</t>
    </rPh>
    <rPh sb="2" eb="5">
      <t>ソウセイサン</t>
    </rPh>
    <rPh sb="5" eb="6">
      <t>ガク</t>
    </rPh>
    <rPh sb="7" eb="10">
      <t>ヒャクマンエン</t>
    </rPh>
    <phoneticPr fontId="1"/>
  </si>
  <si>
    <t>東京都</t>
  </si>
  <si>
    <t>大阪府</t>
  </si>
  <si>
    <t>愛知県</t>
  </si>
  <si>
    <t>神奈川県</t>
  </si>
  <si>
    <t>埼玉県</t>
  </si>
  <si>
    <t>兵庫県</t>
  </si>
  <si>
    <t>千葉県</t>
  </si>
  <si>
    <t>北海道</t>
  </si>
  <si>
    <t>福岡県</t>
  </si>
  <si>
    <t>静岡県</t>
  </si>
  <si>
    <t>茨城県</t>
  </si>
  <si>
    <t>広島県</t>
  </si>
  <si>
    <t>京都府</t>
  </si>
  <si>
    <t>宮城県</t>
  </si>
  <si>
    <t>栃木県</t>
  </si>
  <si>
    <t>群馬県</t>
  </si>
  <si>
    <t>新潟県</t>
  </si>
  <si>
    <t>長野県</t>
  </si>
  <si>
    <t>三重県</t>
  </si>
  <si>
    <t>岐阜県</t>
  </si>
  <si>
    <t>福島県</t>
  </si>
  <si>
    <t>岡山県</t>
  </si>
  <si>
    <t>滋賀県</t>
  </si>
  <si>
    <t>熊本県</t>
  </si>
  <si>
    <t>山口県</t>
  </si>
  <si>
    <t>鹿児島県</t>
  </si>
  <si>
    <t>愛媛県</t>
  </si>
  <si>
    <t>富山県</t>
  </si>
  <si>
    <t>岩手県</t>
  </si>
  <si>
    <t>大分県</t>
  </si>
  <si>
    <t>石川県</t>
  </si>
  <si>
    <t>長崎県</t>
  </si>
  <si>
    <t>青森県</t>
  </si>
  <si>
    <t>沖縄県</t>
  </si>
  <si>
    <t>山形県</t>
  </si>
  <si>
    <t>香川県</t>
  </si>
  <si>
    <t>奈良県</t>
  </si>
  <si>
    <t>和歌山県</t>
  </si>
  <si>
    <t>宮崎県</t>
  </si>
  <si>
    <t>山梨県</t>
  </si>
  <si>
    <t>福井県</t>
  </si>
  <si>
    <t>秋田県</t>
  </si>
  <si>
    <t>徳島県</t>
  </si>
  <si>
    <t>佐賀県</t>
  </si>
  <si>
    <t>島根県</t>
  </si>
  <si>
    <t>高知県</t>
  </si>
  <si>
    <t>鳥取県</t>
  </si>
  <si>
    <t>（多い順）</t>
    <rPh sb="1" eb="2">
      <t>オオ</t>
    </rPh>
    <rPh sb="3" eb="4">
      <t>ジュン</t>
    </rPh>
    <phoneticPr fontId="1"/>
  </si>
  <si>
    <t>全国シェア（％）</t>
    <rPh sb="0" eb="2">
      <t>ゼンコク</t>
    </rPh>
    <phoneticPr fontId="1"/>
  </si>
  <si>
    <t>年度</t>
    <rPh sb="0" eb="2">
      <t>ネンド</t>
    </rPh>
    <phoneticPr fontId="7"/>
  </si>
  <si>
    <t>２－１．全国・主要都府県の経済成長率の推移</t>
    <rPh sb="0" eb="3">
      <t>ケイザイ</t>
    </rPh>
    <rPh sb="4" eb="5">
      <t>ゼン</t>
    </rPh>
    <phoneticPr fontId="13"/>
  </si>
  <si>
    <t>（単位：％）</t>
    <rPh sb="1" eb="3">
      <t>タンイ</t>
    </rPh>
    <phoneticPr fontId="18"/>
  </si>
  <si>
    <t>2012
年度</t>
    <rPh sb="5" eb="7">
      <t>ネンド</t>
    </rPh>
    <phoneticPr fontId="18"/>
  </si>
  <si>
    <t>14</t>
  </si>
  <si>
    <t>15</t>
  </si>
  <si>
    <t>16</t>
  </si>
  <si>
    <t>17</t>
  </si>
  <si>
    <t>18</t>
  </si>
  <si>
    <t>19</t>
  </si>
  <si>
    <t>20</t>
  </si>
  <si>
    <t>実質</t>
    <rPh sb="0" eb="2">
      <t>ジッシツ</t>
    </rPh>
    <phoneticPr fontId="13"/>
  </si>
  <si>
    <t>大阪府</t>
    <rPh sb="0" eb="3">
      <t>オオサカフ</t>
    </rPh>
    <phoneticPr fontId="13"/>
  </si>
  <si>
    <t>東京都</t>
    <rPh sb="0" eb="3">
      <t>トウキョウト</t>
    </rPh>
    <phoneticPr fontId="18"/>
  </si>
  <si>
    <t>神奈川県</t>
    <rPh sb="0" eb="4">
      <t>カナガワケン</t>
    </rPh>
    <phoneticPr fontId="18"/>
  </si>
  <si>
    <t>愛知県</t>
    <rPh sb="0" eb="3">
      <t>アイチケン</t>
    </rPh>
    <phoneticPr fontId="18"/>
  </si>
  <si>
    <t>名目</t>
    <rPh sb="0" eb="2">
      <t>メイモク</t>
    </rPh>
    <phoneticPr fontId="13"/>
  </si>
  <si>
    <t>（内閣府「2021年度国民経済計算年次推計」、「令和３年度県民経済計算」）</t>
    <rPh sb="1" eb="3">
      <t>ナイカク</t>
    </rPh>
    <rPh sb="3" eb="4">
      <t>フ</t>
    </rPh>
    <rPh sb="9" eb="10">
      <t>ネン</t>
    </rPh>
    <rPh sb="10" eb="11">
      <t>ド</t>
    </rPh>
    <rPh sb="11" eb="13">
      <t>コクミン</t>
    </rPh>
    <rPh sb="13" eb="15">
      <t>ケイザイ</t>
    </rPh>
    <rPh sb="15" eb="17">
      <t>ケイサン</t>
    </rPh>
    <rPh sb="17" eb="19">
      <t>ネンジ</t>
    </rPh>
    <rPh sb="19" eb="21">
      <t>スイケイ</t>
    </rPh>
    <rPh sb="24" eb="26">
      <t>レイワ</t>
    </rPh>
    <rPh sb="27" eb="29">
      <t>ネンド</t>
    </rPh>
    <rPh sb="29" eb="35">
      <t>ケンミンケイザイケイサン</t>
    </rPh>
    <phoneticPr fontId="22"/>
  </si>
  <si>
    <t>（注）１．</t>
    <phoneticPr fontId="13"/>
  </si>
  <si>
    <t>2008SNA、2015年基準。</t>
  </si>
  <si>
    <t>２．</t>
    <phoneticPr fontId="18"/>
  </si>
  <si>
    <t>SNAとは、System of National Accountsの略称であり、「国民経済計算」または「国民経済計算体系」と訳されている。2008SNAとは、2008年に国連が加盟各国にその導入を勧告した国民経済計算の体系の名称である。</t>
    <phoneticPr fontId="18"/>
  </si>
  <si>
    <t>３．</t>
    <phoneticPr fontId="18"/>
  </si>
  <si>
    <t>国は支出系列、都府県は生産系列、実質は連鎖方式による。</t>
  </si>
  <si>
    <t>２－２．全国・主要都府県内総生産の推移</t>
    <rPh sb="4" eb="6">
      <t>ゼンコク</t>
    </rPh>
    <rPh sb="7" eb="9">
      <t>シュヨウ</t>
    </rPh>
    <rPh sb="9" eb="12">
      <t>トフケン</t>
    </rPh>
    <rPh sb="12" eb="13">
      <t>ナイ</t>
    </rPh>
    <rPh sb="13" eb="16">
      <t>ソウセイサン</t>
    </rPh>
    <rPh sb="17" eb="19">
      <t>スイイ</t>
    </rPh>
    <phoneticPr fontId="32"/>
  </si>
  <si>
    <t>（単位：十億円、％）</t>
    <rPh sb="4" eb="5">
      <t>ジュウ</t>
    </rPh>
    <rPh sb="5" eb="6">
      <t>オク</t>
    </rPh>
    <phoneticPr fontId="18"/>
  </si>
  <si>
    <t>全　国</t>
    <phoneticPr fontId="18"/>
  </si>
  <si>
    <t>シェア</t>
    <phoneticPr fontId="18"/>
  </si>
  <si>
    <t>年度</t>
    <rPh sb="0" eb="2">
      <t>ネンド</t>
    </rPh>
    <phoneticPr fontId="18"/>
  </si>
  <si>
    <t>（内閣府「2021年度国民経済計算年次推計」、「令和３年度県民経済計算」）</t>
    <phoneticPr fontId="18"/>
  </si>
  <si>
    <t>（注） １．2008SNA及び2015年基準の都府県内総生産（生産側、名目）、国内総生産（支出側、名目）。</t>
    <rPh sb="1" eb="2">
      <t>チュウ</t>
    </rPh>
    <rPh sb="47" eb="48">
      <t>ガワ</t>
    </rPh>
    <phoneticPr fontId="18"/>
  </si>
  <si>
    <t xml:space="preserve">       ２．シェアは、都府県内総生産（生産側、名目）／国内総生産（支出側、名目）。</t>
    <phoneticPr fontId="18"/>
  </si>
  <si>
    <t>２－３．大阪府内地域別の地域内総生産の推移</t>
    <rPh sb="4" eb="8">
      <t>オオサカフナイ</t>
    </rPh>
    <rPh sb="8" eb="10">
      <t>チイキ</t>
    </rPh>
    <rPh sb="10" eb="11">
      <t>ベツ</t>
    </rPh>
    <rPh sb="12" eb="14">
      <t>チイキ</t>
    </rPh>
    <rPh sb="14" eb="15">
      <t>ナイ</t>
    </rPh>
    <rPh sb="15" eb="18">
      <t>ソウセイサン</t>
    </rPh>
    <rPh sb="19" eb="21">
      <t>スイイ</t>
    </rPh>
    <phoneticPr fontId="38"/>
  </si>
  <si>
    <t>大阪市地域</t>
    <rPh sb="0" eb="3">
      <t>オオサカシ</t>
    </rPh>
    <rPh sb="3" eb="5">
      <t>チイキ</t>
    </rPh>
    <phoneticPr fontId="18"/>
  </si>
  <si>
    <t>北大阪地域</t>
    <rPh sb="0" eb="5">
      <t>キタオオサカチイキ</t>
    </rPh>
    <phoneticPr fontId="18"/>
  </si>
  <si>
    <t>東大阪地域</t>
    <rPh sb="0" eb="3">
      <t>ヒガシオオサカ</t>
    </rPh>
    <rPh sb="3" eb="5">
      <t>チイキ</t>
    </rPh>
    <phoneticPr fontId="18"/>
  </si>
  <si>
    <t>南河内地域</t>
    <rPh sb="0" eb="5">
      <t>ミナミカワチチイキ</t>
    </rPh>
    <phoneticPr fontId="18"/>
  </si>
  <si>
    <t>泉州地域</t>
    <rPh sb="0" eb="4">
      <t>センシュウチイキ</t>
    </rPh>
    <phoneticPr fontId="18"/>
  </si>
  <si>
    <t>大阪府</t>
    <rPh sb="0" eb="3">
      <t>オオサカフ</t>
    </rPh>
    <phoneticPr fontId="18"/>
  </si>
  <si>
    <t>（大阪府「大阪府内地域別経済計算」）</t>
    <rPh sb="1" eb="3">
      <t>オオサカ</t>
    </rPh>
    <rPh sb="3" eb="4">
      <t>フ</t>
    </rPh>
    <rPh sb="5" eb="8">
      <t>オオサカフ</t>
    </rPh>
    <rPh sb="8" eb="9">
      <t>ナイ</t>
    </rPh>
    <rPh sb="9" eb="11">
      <t>チイキ</t>
    </rPh>
    <rPh sb="11" eb="12">
      <t>ベツ</t>
    </rPh>
    <rPh sb="12" eb="14">
      <t>ケイザイ</t>
    </rPh>
    <rPh sb="14" eb="16">
      <t>ケイサン</t>
    </rPh>
    <phoneticPr fontId="18"/>
  </si>
  <si>
    <t>大阪府内地域別経済計算は、2008SNA及び2015年基準の府内総生産及び府民所得を、各種統計指標で地域別に按分して推計したもの。</t>
    <phoneticPr fontId="18"/>
  </si>
  <si>
    <t>シェアは、地域内総生産（名目）／府内総生産（名目）。</t>
    <phoneticPr fontId="18"/>
  </si>
  <si>
    <t>地域別に得られる統計指標には制約があること、大阪府値を按分するという手法上の限界があることから、地域内総生産は各地域の経済の大まかな特徴や傾向を把握するものである。</t>
    <rPh sb="0" eb="2">
      <t>チイキ</t>
    </rPh>
    <rPh sb="48" eb="50">
      <t>チイキ</t>
    </rPh>
    <rPh sb="50" eb="51">
      <t>ナイ</t>
    </rPh>
    <rPh sb="51" eb="54">
      <t>ソウセイサン</t>
    </rPh>
    <rPh sb="55" eb="56">
      <t>カク</t>
    </rPh>
    <phoneticPr fontId="18"/>
  </si>
  <si>
    <t>（注）</t>
  </si>
  <si>
    <t>（注）</t>
    <rPh sb="0" eb="1">
      <t>チュウ</t>
    </rPh>
    <phoneticPr fontId="18"/>
  </si>
  <si>
    <t>１．</t>
    <phoneticPr fontId="1"/>
  </si>
  <si>
    <t>２－４．支出別主要都府県内総生産【2021年度】</t>
    <rPh sb="4" eb="7">
      <t>シシュツベツ</t>
    </rPh>
    <rPh sb="7" eb="9">
      <t>シュヨウ</t>
    </rPh>
    <rPh sb="9" eb="12">
      <t>トフケン</t>
    </rPh>
    <rPh sb="12" eb="13">
      <t>ナイ</t>
    </rPh>
    <rPh sb="13" eb="16">
      <t>ソウセイサン</t>
    </rPh>
    <rPh sb="21" eb="23">
      <t>ネンド</t>
    </rPh>
    <phoneticPr fontId="38"/>
  </si>
  <si>
    <t>（単位：十億円）</t>
    <rPh sb="1" eb="3">
      <t>タンイ</t>
    </rPh>
    <rPh sb="4" eb="6">
      <t>ジュウオク</t>
    </rPh>
    <rPh sb="6" eb="7">
      <t>エン</t>
    </rPh>
    <phoneticPr fontId="18"/>
  </si>
  <si>
    <t>大阪府</t>
    <rPh sb="2" eb="3">
      <t>フ</t>
    </rPh>
    <phoneticPr fontId="18"/>
  </si>
  <si>
    <t>東京都</t>
    <rPh sb="2" eb="3">
      <t>ト</t>
    </rPh>
    <phoneticPr fontId="18"/>
  </si>
  <si>
    <t>神奈川県</t>
    <rPh sb="0" eb="3">
      <t>カナガワ</t>
    </rPh>
    <rPh sb="3" eb="4">
      <t>ケン</t>
    </rPh>
    <phoneticPr fontId="18"/>
  </si>
  <si>
    <t>愛知県</t>
    <rPh sb="0" eb="2">
      <t>アイチケン</t>
    </rPh>
    <phoneticPr fontId="18"/>
  </si>
  <si>
    <t>全　国</t>
  </si>
  <si>
    <t>民間最終消費支出</t>
    <rPh sb="0" eb="2">
      <t>ミンカン</t>
    </rPh>
    <rPh sb="2" eb="4">
      <t>サイシュウ</t>
    </rPh>
    <rPh sb="4" eb="6">
      <t>ショウヒ</t>
    </rPh>
    <rPh sb="6" eb="8">
      <t>シシュツ</t>
    </rPh>
    <phoneticPr fontId="18"/>
  </si>
  <si>
    <t>（地方）政府最終消費支出</t>
    <rPh sb="1" eb="3">
      <t>チホウ</t>
    </rPh>
    <rPh sb="4" eb="5">
      <t>セイフ</t>
    </rPh>
    <rPh sb="5" eb="7">
      <t>サイシュウ</t>
    </rPh>
    <rPh sb="7" eb="9">
      <t>ショウヒ</t>
    </rPh>
    <rPh sb="9" eb="11">
      <t>シシュツ</t>
    </rPh>
    <phoneticPr fontId="18"/>
  </si>
  <si>
    <t>総資本形成</t>
    <rPh sb="0" eb="1">
      <t>ソウ</t>
    </rPh>
    <rPh sb="1" eb="3">
      <t>シホン</t>
    </rPh>
    <rPh sb="3" eb="5">
      <t>ケイセイ</t>
    </rPh>
    <phoneticPr fontId="18"/>
  </si>
  <si>
    <t>財貨・サービスの輸移出入（純）・統計上の不突合</t>
    <rPh sb="0" eb="2">
      <t>ザイカ</t>
    </rPh>
    <rPh sb="8" eb="9">
      <t>ユ</t>
    </rPh>
    <rPh sb="9" eb="11">
      <t>イシュツ</t>
    </rPh>
    <rPh sb="11" eb="12">
      <t>ニュウ</t>
    </rPh>
    <rPh sb="13" eb="14">
      <t>ジュン</t>
    </rPh>
    <rPh sb="16" eb="19">
      <t>トウケイジョウ</t>
    </rPh>
    <rPh sb="20" eb="23">
      <t>フトツゴウ</t>
    </rPh>
    <phoneticPr fontId="18"/>
  </si>
  <si>
    <t>合　計</t>
    <rPh sb="0" eb="1">
      <t>ゴウ</t>
    </rPh>
    <rPh sb="2" eb="3">
      <t>ケイ</t>
    </rPh>
    <phoneticPr fontId="18"/>
  </si>
  <si>
    <t>（内閣府「2021年度国民経済計算年次推計」、各都府県「令和３年度都府県民経済計算」）</t>
    <phoneticPr fontId="18"/>
  </si>
  <si>
    <t>（注）名目値。</t>
    <rPh sb="1" eb="2">
      <t>チュウ</t>
    </rPh>
    <rPh sb="3" eb="6">
      <t>メイモクチ</t>
    </rPh>
    <phoneticPr fontId="18"/>
  </si>
  <si>
    <t>２－５．全国・主要都府県・近畿内総生産の国際比較【2021年】</t>
    <rPh sb="4" eb="6">
      <t>ゼンコク</t>
    </rPh>
    <rPh sb="7" eb="9">
      <t>シュヨウ</t>
    </rPh>
    <rPh sb="9" eb="12">
      <t>トフケン</t>
    </rPh>
    <rPh sb="13" eb="15">
      <t>キンキ</t>
    </rPh>
    <rPh sb="15" eb="16">
      <t>ナイ</t>
    </rPh>
    <rPh sb="16" eb="19">
      <t>ソウセイサン</t>
    </rPh>
    <rPh sb="20" eb="22">
      <t>コクサイ</t>
    </rPh>
    <rPh sb="22" eb="24">
      <t>ヒカク</t>
    </rPh>
    <rPh sb="29" eb="30">
      <t>ネン</t>
    </rPh>
    <phoneticPr fontId="38"/>
  </si>
  <si>
    <t>（多い順）</t>
    <rPh sb="1" eb="2">
      <t>オオ</t>
    </rPh>
    <rPh sb="3" eb="4">
      <t>ジュン</t>
    </rPh>
    <phoneticPr fontId="38"/>
  </si>
  <si>
    <t>総生産額（億米ドル）</t>
    <rPh sb="0" eb="4">
      <t>ソウセイサンガク</t>
    </rPh>
    <rPh sb="5" eb="6">
      <t>オク</t>
    </rPh>
    <rPh sb="6" eb="7">
      <t>ベイ</t>
    </rPh>
    <phoneticPr fontId="44"/>
  </si>
  <si>
    <t>アメリカ</t>
  </si>
  <si>
    <t>中国</t>
  </si>
  <si>
    <t>日本</t>
  </si>
  <si>
    <t>ドイツ</t>
  </si>
  <si>
    <t>インド</t>
  </si>
  <si>
    <t>英国</t>
  </si>
  <si>
    <t>フランス</t>
  </si>
  <si>
    <t>イタリア</t>
  </si>
  <si>
    <t>カナダ</t>
  </si>
  <si>
    <t>ロシア</t>
  </si>
  <si>
    <t>韓国</t>
  </si>
  <si>
    <t>オーストラリア</t>
  </si>
  <si>
    <t>ブラジル</t>
  </si>
  <si>
    <t>スペイン</t>
  </si>
  <si>
    <t>メキシコ</t>
  </si>
  <si>
    <t>インドネシア</t>
  </si>
  <si>
    <t>オランダ</t>
  </si>
  <si>
    <t>東京都</t>
    <rPh sb="0" eb="2">
      <t>トウキョウ</t>
    </rPh>
    <rPh sb="2" eb="3">
      <t>ト</t>
    </rPh>
    <phoneticPr fontId="18"/>
  </si>
  <si>
    <t>サウジアラビア</t>
  </si>
  <si>
    <t>トルコ</t>
  </si>
  <si>
    <t>スイス</t>
  </si>
  <si>
    <t>近畿</t>
    <rPh sb="0" eb="2">
      <t>キンキ</t>
    </rPh>
    <phoneticPr fontId="18"/>
  </si>
  <si>
    <t>ポーランド</t>
  </si>
  <si>
    <t>スウェーデン</t>
  </si>
  <si>
    <t>ベルギー</t>
  </si>
  <si>
    <t>アイルランド</t>
  </si>
  <si>
    <t>タイ</t>
  </si>
  <si>
    <t>ノルウェー</t>
  </si>
  <si>
    <t>イスラエル</t>
  </si>
  <si>
    <t>アルゼンチン</t>
  </si>
  <si>
    <t>オーストリア</t>
  </si>
  <si>
    <t>ナイジェリア</t>
  </si>
  <si>
    <t>エジプト</t>
  </si>
  <si>
    <t>シンガポール</t>
  </si>
  <si>
    <t>南アフリカ</t>
  </si>
  <si>
    <t>アラブ首長国連邦</t>
  </si>
  <si>
    <t>バングラデシュ</t>
  </si>
  <si>
    <t>デンマーク</t>
  </si>
  <si>
    <t>フィリピン</t>
  </si>
  <si>
    <t>マレーシア</t>
  </si>
  <si>
    <t>大阪府</t>
    <rPh sb="0" eb="2">
      <t>オオサカ</t>
    </rPh>
    <rPh sb="2" eb="3">
      <t>フ</t>
    </rPh>
    <phoneticPr fontId="18"/>
  </si>
  <si>
    <t>ベトナム</t>
  </si>
  <si>
    <t>イラン</t>
  </si>
  <si>
    <t>パキスタン</t>
  </si>
  <si>
    <t>コロンビア</t>
  </si>
  <si>
    <t>チリ</t>
  </si>
  <si>
    <t>フィンランド</t>
  </si>
  <si>
    <t>ルーマニア</t>
  </si>
  <si>
    <t>チェコ</t>
  </si>
  <si>
    <t>ポルトガル</t>
  </si>
  <si>
    <t>ニュージーランド</t>
  </si>
  <si>
    <t>ペルー</t>
  </si>
  <si>
    <t>ギリシャ</t>
  </si>
  <si>
    <t>イラク</t>
  </si>
  <si>
    <t>ウクライナ</t>
  </si>
  <si>
    <t>カザフスタン</t>
  </si>
  <si>
    <t>ハンガリー</t>
  </si>
  <si>
    <t>カタール</t>
  </si>
  <si>
    <t>アルジェリア</t>
  </si>
  <si>
    <t>モロッコ</t>
  </si>
  <si>
    <t>クウェート</t>
  </si>
  <si>
    <t>キューバ</t>
  </si>
  <si>
    <t>スロバキア</t>
  </si>
  <si>
    <t>ベネズエラ</t>
  </si>
  <si>
    <t>ケニア</t>
  </si>
  <si>
    <t>プエルトリコ</t>
  </si>
  <si>
    <t>エクアドル</t>
  </si>
  <si>
    <t>エチオピア</t>
  </si>
  <si>
    <t>ドミニカ共和国</t>
  </si>
  <si>
    <t>スリランカ</t>
  </si>
  <si>
    <t>オマーン</t>
  </si>
  <si>
    <t>グアテマラ</t>
  </si>
  <si>
    <t>ルクセンブルク</t>
  </si>
  <si>
    <t>ブルガリア</t>
  </si>
  <si>
    <t>ガーナ</t>
  </si>
  <si>
    <t>コートジボワール</t>
  </si>
  <si>
    <t>ミャンマー</t>
  </si>
  <si>
    <t>アンゴラ</t>
  </si>
  <si>
    <t>ベラルーシ</t>
  </si>
  <si>
    <t>ウズベキスタン</t>
  </si>
  <si>
    <t>クロアチア</t>
  </si>
  <si>
    <t>タンザニア:本土</t>
  </si>
  <si>
    <t>パナマ</t>
  </si>
  <si>
    <t>リトアニア</t>
  </si>
  <si>
    <t>コスタリカ</t>
  </si>
  <si>
    <t>セルビア</t>
  </si>
  <si>
    <t>スロベニア</t>
  </si>
  <si>
    <t>ウルグアイ</t>
  </si>
  <si>
    <t>トルクメニスタン</t>
  </si>
  <si>
    <t>アゼルバイジャン</t>
  </si>
  <si>
    <t>コンゴ民主共和国</t>
  </si>
  <si>
    <t>チュニジア</t>
  </si>
  <si>
    <t>カメルーン</t>
  </si>
  <si>
    <t>ヨルダン</t>
  </si>
  <si>
    <t>ウガンダ</t>
  </si>
  <si>
    <t>ボリビア</t>
  </si>
  <si>
    <t>パラグアイ</t>
  </si>
  <si>
    <t>ラトビア</t>
  </si>
  <si>
    <t>バーレーン</t>
  </si>
  <si>
    <t>リビア</t>
  </si>
  <si>
    <t>エストニア</t>
  </si>
  <si>
    <t>ネパール</t>
  </si>
  <si>
    <t>レバノン</t>
  </si>
  <si>
    <t>スーダン</t>
  </si>
  <si>
    <t>キプロス</t>
  </si>
  <si>
    <t>エルサルバドル</t>
  </si>
  <si>
    <r>
      <t>２－６．経済活動別府内総生産の推</t>
    </r>
    <r>
      <rPr>
        <sz val="16"/>
        <color indexed="8"/>
        <rFont val="BIZ UD明朝 Medium"/>
        <family val="1"/>
        <charset val="128"/>
      </rPr>
      <t>移</t>
    </r>
    <rPh sb="4" eb="6">
      <t>ケイザイ</t>
    </rPh>
    <rPh sb="6" eb="8">
      <t>カツドウ</t>
    </rPh>
    <rPh sb="15" eb="16">
      <t>スイ</t>
    </rPh>
    <phoneticPr fontId="13"/>
  </si>
  <si>
    <t>（単位：億円）</t>
    <rPh sb="4" eb="5">
      <t>オク</t>
    </rPh>
    <phoneticPr fontId="13"/>
  </si>
  <si>
    <t>農林水産業</t>
    <rPh sb="0" eb="2">
      <t>ノウリン</t>
    </rPh>
    <rPh sb="2" eb="5">
      <t>スイサンギョウ</t>
    </rPh>
    <phoneticPr fontId="18"/>
  </si>
  <si>
    <t>鉱   業</t>
    <rPh sb="0" eb="1">
      <t>コウ</t>
    </rPh>
    <rPh sb="4" eb="5">
      <t>ギョウ</t>
    </rPh>
    <phoneticPr fontId="18"/>
  </si>
  <si>
    <t>製造業</t>
    <rPh sb="0" eb="3">
      <t>セイゾウギョウ</t>
    </rPh>
    <phoneticPr fontId="18"/>
  </si>
  <si>
    <t>電気・ガス・水道・廃棄物処理業</t>
  </si>
  <si>
    <t>建設業</t>
    <rPh sb="0" eb="3">
      <t>ケンセツギョウ</t>
    </rPh>
    <phoneticPr fontId="18"/>
  </si>
  <si>
    <t>卸売・小売業</t>
    <rPh sb="0" eb="2">
      <t>オロシウリ</t>
    </rPh>
    <rPh sb="3" eb="6">
      <t>コウリギョウ</t>
    </rPh>
    <phoneticPr fontId="18"/>
  </si>
  <si>
    <t>運輸・郵便業</t>
    <rPh sb="0" eb="2">
      <t>ウンユ</t>
    </rPh>
    <rPh sb="3" eb="5">
      <t>ユウビン</t>
    </rPh>
    <rPh sb="5" eb="6">
      <t>ギョウ</t>
    </rPh>
    <phoneticPr fontId="18"/>
  </si>
  <si>
    <t>宿泊・飲食サービス業</t>
  </si>
  <si>
    <t>情報通信業</t>
  </si>
  <si>
    <t>金融・保険業</t>
    <rPh sb="0" eb="2">
      <t>キンユウ</t>
    </rPh>
    <rPh sb="3" eb="6">
      <t>ホケンギョウ</t>
    </rPh>
    <phoneticPr fontId="18"/>
  </si>
  <si>
    <t>不動産業</t>
    <rPh sb="0" eb="3">
      <t>フドウサン</t>
    </rPh>
    <rPh sb="3" eb="4">
      <t>ギョウ</t>
    </rPh>
    <phoneticPr fontId="18"/>
  </si>
  <si>
    <t>専門・科学技術、業務支援サービス業</t>
  </si>
  <si>
    <t>公   務</t>
    <rPh sb="0" eb="1">
      <t>コウ</t>
    </rPh>
    <rPh sb="4" eb="5">
      <t>ツトム</t>
    </rPh>
    <phoneticPr fontId="18"/>
  </si>
  <si>
    <t>教   育</t>
    <rPh sb="0" eb="1">
      <t>キョウ</t>
    </rPh>
    <rPh sb="4" eb="5">
      <t>イク</t>
    </rPh>
    <phoneticPr fontId="18"/>
  </si>
  <si>
    <t>保健衛生・社会事業</t>
    <rPh sb="0" eb="2">
      <t>ホケン</t>
    </rPh>
    <rPh sb="2" eb="4">
      <t>エイセイ</t>
    </rPh>
    <rPh sb="5" eb="7">
      <t>シャカイ</t>
    </rPh>
    <rPh sb="7" eb="9">
      <t>ジギョウ</t>
    </rPh>
    <phoneticPr fontId="18"/>
  </si>
  <si>
    <t>その他のサービス</t>
    <rPh sb="2" eb="3">
      <t>タ</t>
    </rPh>
    <phoneticPr fontId="18"/>
  </si>
  <si>
    <t>輸入品に課される税・関税</t>
    <rPh sb="0" eb="2">
      <t>ユニュウ</t>
    </rPh>
    <rPh sb="2" eb="3">
      <t>ヒン</t>
    </rPh>
    <rPh sb="4" eb="5">
      <t>カ</t>
    </rPh>
    <rPh sb="8" eb="9">
      <t>ゼイ</t>
    </rPh>
    <rPh sb="10" eb="12">
      <t>カンゼイ</t>
    </rPh>
    <phoneticPr fontId="18"/>
  </si>
  <si>
    <t>（控除）総資本形成に係る消費税</t>
  </si>
  <si>
    <t>府内総生産</t>
    <rPh sb="0" eb="2">
      <t>フナイ</t>
    </rPh>
    <rPh sb="2" eb="5">
      <t>ソウセイサン</t>
    </rPh>
    <phoneticPr fontId="18"/>
  </si>
  <si>
    <t>（大阪府統計課「大阪府民経済計算（令和３年度確報）」）</t>
    <phoneticPr fontId="13"/>
  </si>
  <si>
    <t>（注）１.　2008SNA及び2015年基準。</t>
    <rPh sb="1" eb="2">
      <t>チュウ</t>
    </rPh>
    <phoneticPr fontId="13"/>
  </si>
  <si>
    <t>　　　２.　四捨五入等のため、合計が一致しない場合がある。</t>
    <phoneticPr fontId="13"/>
  </si>
  <si>
    <t>　　  ３． 名目値。</t>
    <phoneticPr fontId="18"/>
  </si>
  <si>
    <t>2012
年度</t>
    <rPh sb="5" eb="7">
      <t>ネンド</t>
    </rPh>
    <phoneticPr fontId="13"/>
  </si>
  <si>
    <t>２－７．全国・主要都府県の１人当たりの国都府県民所得・国都府県民雇用者報酬の推移</t>
    <rPh sb="4" eb="6">
      <t>ゼンコク</t>
    </rPh>
    <rPh sb="7" eb="9">
      <t>シュヨウ</t>
    </rPh>
    <rPh sb="9" eb="12">
      <t>トフケン</t>
    </rPh>
    <rPh sb="15" eb="16">
      <t>ア</t>
    </rPh>
    <rPh sb="19" eb="20">
      <t>クニ</t>
    </rPh>
    <rPh sb="20" eb="21">
      <t>ミヤコ</t>
    </rPh>
    <rPh sb="21" eb="22">
      <t xml:space="preserve">フ </t>
    </rPh>
    <rPh sb="22" eb="24">
      <t xml:space="preserve">フケンミン </t>
    </rPh>
    <rPh sb="24" eb="26">
      <t xml:space="preserve">ショトク </t>
    </rPh>
    <rPh sb="27" eb="28">
      <t>クニ</t>
    </rPh>
    <rPh sb="28" eb="29">
      <t>ミヤコ</t>
    </rPh>
    <rPh sb="29" eb="30">
      <t xml:space="preserve">フ </t>
    </rPh>
    <rPh sb="30" eb="32">
      <t xml:space="preserve">フケンミン </t>
    </rPh>
    <rPh sb="32" eb="37">
      <t xml:space="preserve">コヨウシャホウシュウ </t>
    </rPh>
    <rPh sb="38" eb="40">
      <t>スイイ</t>
    </rPh>
    <phoneticPr fontId="18"/>
  </si>
  <si>
    <t>（単位：千円）</t>
    <rPh sb="1" eb="3">
      <t>タンイ</t>
    </rPh>
    <rPh sb="4" eb="6">
      <t xml:space="preserve">センエン </t>
    </rPh>
    <phoneticPr fontId="18"/>
  </si>
  <si>
    <t>（内閣府「2021年度国民経済計算年次推計」、「令和３年度県民経済計算」
総務省統計局「人口推計」、「労働力調査」）</t>
    <rPh sb="1" eb="3">
      <t>ナイカク</t>
    </rPh>
    <rPh sb="3" eb="4">
      <t>フ</t>
    </rPh>
    <rPh sb="9" eb="10">
      <t>ネン</t>
    </rPh>
    <rPh sb="10" eb="11">
      <t>ド</t>
    </rPh>
    <rPh sb="11" eb="13">
      <t>コクミン</t>
    </rPh>
    <rPh sb="13" eb="15">
      <t>ケイザイ</t>
    </rPh>
    <rPh sb="15" eb="17">
      <t>ケイサン</t>
    </rPh>
    <rPh sb="17" eb="19">
      <t>ネンジ</t>
    </rPh>
    <rPh sb="19" eb="21">
      <t>スイケイ</t>
    </rPh>
    <rPh sb="24" eb="26">
      <t>レイワ</t>
    </rPh>
    <rPh sb="27" eb="29">
      <t>ネンド</t>
    </rPh>
    <rPh sb="29" eb="35">
      <t>ケンミンケイザイケイサン</t>
    </rPh>
    <phoneticPr fontId="52"/>
  </si>
  <si>
    <t>2008SNA及び2015年基準による。</t>
    <phoneticPr fontId="18"/>
  </si>
  <si>
    <t>全国は国民経済計算よるもので、所得は要素費用表示にもとづく。</t>
    <rPh sb="0" eb="1">
      <t>ゼンコク</t>
    </rPh>
    <rPh sb="2" eb="4">
      <t>コクミン</t>
    </rPh>
    <rPh sb="4" eb="6">
      <t>ケイザイ</t>
    </rPh>
    <rPh sb="6" eb="8">
      <t>ケイサン</t>
    </rPh>
    <rPh sb="14" eb="16">
      <t>ショトク</t>
    </rPh>
    <rPh sb="17" eb="19">
      <t>ヨウソ</t>
    </rPh>
    <rPh sb="19" eb="21">
      <t>ヒヨウ</t>
    </rPh>
    <rPh sb="21" eb="23">
      <t>ヒョウジ</t>
    </rPh>
    <phoneticPr fontId="18"/>
  </si>
  <si>
    <t>全  国</t>
    <rPh sb="0" eb="1">
      <t>ゼン</t>
    </rPh>
    <rPh sb="3" eb="4">
      <t>クニ</t>
    </rPh>
    <phoneticPr fontId="13"/>
  </si>
  <si>
    <t>１人当たり
所得</t>
    <rPh sb="2" eb="3">
      <t xml:space="preserve">アタリ </t>
    </rPh>
    <rPh sb="6" eb="8">
      <t xml:space="preserve">ショトク </t>
    </rPh>
    <phoneticPr fontId="18"/>
  </si>
  <si>
    <t>１人当たり
雇用者報酬</t>
    <rPh sb="2" eb="3">
      <t xml:space="preserve">アタリ </t>
    </rPh>
    <rPh sb="6" eb="11">
      <t>コヨウｓ</t>
    </rPh>
    <phoneticPr fontId="18"/>
  </si>
  <si>
    <t>大阪府内総生産全国シェアの推移【1955～2021年度】</t>
    <rPh sb="0" eb="4">
      <t>オオサカフナイ</t>
    </rPh>
    <rPh sb="4" eb="7">
      <t>ソウセイサン</t>
    </rPh>
    <rPh sb="7" eb="9">
      <t>ゼンコク</t>
    </rPh>
    <rPh sb="13" eb="15">
      <t>スイイ</t>
    </rPh>
    <rPh sb="25" eb="27">
      <t>ネンド</t>
    </rPh>
    <phoneticPr fontId="1"/>
  </si>
  <si>
    <t>名目県内総生産ランキング【2021年度】</t>
    <rPh sb="0" eb="2">
      <t>メイモク</t>
    </rPh>
    <rPh sb="2" eb="4">
      <t>ケンナイ</t>
    </rPh>
    <rPh sb="4" eb="7">
      <t>ソウセイサン</t>
    </rPh>
    <rPh sb="17" eb="19">
      <t>ネンド</t>
    </rPh>
    <phoneticPr fontId="1"/>
  </si>
  <si>
    <t>国際連合｢National Accounts Main Aggregates Database｣(2024年8月ダウンロード）より作成。2021暦年。</t>
    <rPh sb="0" eb="2">
      <t>コクサイ</t>
    </rPh>
    <rPh sb="2" eb="4">
      <t>レンゴウ</t>
    </rPh>
    <rPh sb="53" eb="54">
      <t>ネン</t>
    </rPh>
    <rPh sb="55" eb="56">
      <t>ガツ</t>
    </rPh>
    <rPh sb="65" eb="67">
      <t>サクセイ</t>
    </rPh>
    <rPh sb="72" eb="74">
      <t>レキネン</t>
    </rPh>
    <phoneticPr fontId="2"/>
  </si>
  <si>
    <t>２．</t>
  </si>
  <si>
    <t>大阪府、愛知県、近畿は、内閣府「令和３年度府県民経済計算」、「令和３年度奈良県民経済計算」、「令和３年度和歌山県民経済計算」による年度値。</t>
    <rPh sb="0" eb="2">
      <t>オオサカ</t>
    </rPh>
    <rPh sb="2" eb="3">
      <t>フ</t>
    </rPh>
    <rPh sb="4" eb="7">
      <t>アイチケン</t>
    </rPh>
    <rPh sb="8" eb="10">
      <t>キンキ</t>
    </rPh>
    <rPh sb="16" eb="18">
      <t>レイワ</t>
    </rPh>
    <rPh sb="19" eb="21">
      <t>ネンド</t>
    </rPh>
    <rPh sb="21" eb="22">
      <t>フ</t>
    </rPh>
    <rPh sb="31" eb="33">
      <t>レイワ</t>
    </rPh>
    <rPh sb="34" eb="36">
      <t>ネンド</t>
    </rPh>
    <rPh sb="36" eb="38">
      <t xml:space="preserve">ナラ </t>
    </rPh>
    <rPh sb="38" eb="40">
      <t>ケン</t>
    </rPh>
    <rPh sb="40" eb="44">
      <t>トウキョウトミンケイザイケイサン</t>
    </rPh>
    <rPh sb="49" eb="51">
      <t>ネンド</t>
    </rPh>
    <rPh sb="51" eb="52">
      <t>アタイ</t>
    </rPh>
    <phoneticPr fontId="2"/>
  </si>
  <si>
    <t>３．</t>
  </si>
  <si>
    <t>近畿は、滋賀県、京都府、大阪府、兵庫県、奈良県、和歌山県の２府４県。</t>
    <rPh sb="0" eb="2">
      <t>キンキ</t>
    </rPh>
    <rPh sb="4" eb="6">
      <t>シガ</t>
    </rPh>
    <rPh sb="6" eb="7">
      <t>ケン</t>
    </rPh>
    <rPh sb="8" eb="11">
      <t>キョウトフ</t>
    </rPh>
    <rPh sb="12" eb="15">
      <t>オオサカフ</t>
    </rPh>
    <rPh sb="16" eb="18">
      <t>ヒョウゴ</t>
    </rPh>
    <rPh sb="18" eb="19">
      <t>ケン</t>
    </rPh>
    <rPh sb="20" eb="22">
      <t>ナラ</t>
    </rPh>
    <rPh sb="22" eb="23">
      <t>ケン</t>
    </rPh>
    <rPh sb="24" eb="27">
      <t>ワカヤマ</t>
    </rPh>
    <rPh sb="27" eb="28">
      <t>ケン</t>
    </rPh>
    <rPh sb="30" eb="31">
      <t>フ</t>
    </rPh>
    <rPh sb="32" eb="33">
      <t>ケン</t>
    </rPh>
    <phoneticPr fontId="2"/>
  </si>
  <si>
    <t>４．</t>
  </si>
  <si>
    <t>年度為替レートは、1米ドル＝112.36円にて換算（日本銀行「主要時系列統計データ表」より。東京インターバンク相場の中心相場、月中平均の単純平均）。</t>
    <rPh sb="53" eb="55">
      <t>チュウシン</t>
    </rPh>
    <rPh sb="55" eb="57">
      <t>ソウバ</t>
    </rPh>
    <phoneticPr fontId="2"/>
  </si>
  <si>
    <t>（注）１．</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</si>
</sst>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
    <numFmt numFmtId="179" formatCode="#,##0;[Red]#,##0"/>
    <numFmt numFmtId="180" formatCode="0.0"/>
  </numFmts>
  <fonts count="55">
    <font>
      <sz val="10"/>
      <color theme="1"/>
      <name val="BIZ UDゴシック"/>
      <family val="2"/>
      <charset val="128"/>
    </font>
    <font>
      <sz val="6"/>
      <name val="BIZ UDゴシック"/>
      <family val="2"/>
      <charset val="128"/>
    </font>
    <font>
      <sz val="6"/>
      <name val="BIZ UD明朝 Medium"/>
      <family val="2"/>
      <charset val="128"/>
    </font>
    <font>
      <sz val="16"/>
      <color theme="1"/>
      <name val="BIZ UDゴシック"/>
      <family val="2"/>
      <charset val="128"/>
    </font>
    <font>
      <sz val="16"/>
      <color theme="1"/>
      <name val="BIZ UDゴシック"/>
      <family val="3"/>
      <charset val="128"/>
    </font>
    <font>
      <sz val="16"/>
      <color theme="1"/>
      <name val="BIZ UD明朝 Medium"/>
      <family val="1"/>
      <charset val="128"/>
    </font>
    <font>
      <u/>
      <sz val="10"/>
      <color theme="10"/>
      <name val="BIZ UDゴシック"/>
      <family val="2"/>
      <charset val="128"/>
    </font>
    <font>
      <sz val="6"/>
      <name val="UD デジタル 教科書体 N-R"/>
      <family val="2"/>
      <charset val="128"/>
    </font>
    <font>
      <sz val="12"/>
      <color theme="1"/>
      <name val="BIZ UD明朝 Medium"/>
      <family val="1"/>
      <charset val="128"/>
    </font>
    <font>
      <sz val="12"/>
      <color theme="1"/>
      <name val="BIZ UDゴシック"/>
      <family val="2"/>
      <charset val="128"/>
    </font>
    <font>
      <sz val="12"/>
      <color theme="1"/>
      <name val="UD デジタル 教科書体 N-B"/>
      <family val="1"/>
      <charset val="128"/>
    </font>
    <font>
      <sz val="10"/>
      <color theme="1"/>
      <name val="BIZ UDゴシック"/>
      <family val="2"/>
      <charset val="128"/>
    </font>
    <font>
      <sz val="16"/>
      <name val="BIZ UD明朝 Medium"/>
      <family val="1"/>
      <charset val="128"/>
    </font>
    <font>
      <sz val="6"/>
      <name val="Osaka"/>
      <family val="3"/>
      <charset val="128"/>
    </font>
    <font>
      <sz val="12"/>
      <name val="ＭＳ 明朝"/>
      <family val="1"/>
      <charset val="128"/>
    </font>
    <font>
      <sz val="11"/>
      <name val="ＭＳ Ｐゴシック"/>
      <family val="3"/>
      <charset val="128"/>
    </font>
    <font>
      <sz val="11"/>
      <name val="ＭＳ 明朝"/>
      <family val="1"/>
      <charset val="128"/>
    </font>
    <font>
      <sz val="11"/>
      <name val="BIZ UD明朝 Medium"/>
      <family val="1"/>
      <charset val="128"/>
    </font>
    <font>
      <sz val="6"/>
      <name val="ＭＳ Ｐゴシック"/>
      <family val="3"/>
      <charset val="128"/>
    </font>
    <font>
      <sz val="10"/>
      <name val="ＭＳ 明朝"/>
      <family val="1"/>
      <charset val="128"/>
    </font>
    <font>
      <sz val="11"/>
      <name val="BIZ UDゴシック"/>
      <family val="3"/>
      <charset val="128"/>
    </font>
    <font>
      <sz val="10"/>
      <name val="BIZ UDP明朝 Medium"/>
      <family val="1"/>
      <charset val="128"/>
    </font>
    <font>
      <sz val="11"/>
      <color theme="1"/>
      <name val="游ゴシック"/>
      <family val="2"/>
      <charset val="128"/>
      <scheme val="minor"/>
    </font>
    <font>
      <sz val="9"/>
      <name val="ＭＳ 明朝"/>
      <family val="1"/>
      <charset val="128"/>
    </font>
    <font>
      <sz val="10"/>
      <color theme="1"/>
      <name val="ＭＳ 明朝"/>
      <family val="1"/>
      <charset val="128"/>
    </font>
    <font>
      <b/>
      <sz val="12"/>
      <name val="ＭＳ ゴシック"/>
      <family val="3"/>
      <charset val="128"/>
    </font>
    <font>
      <sz val="12"/>
      <name val="BIZ UD明朝 Medium"/>
      <family val="1"/>
      <charset val="128"/>
    </font>
    <font>
      <sz val="12"/>
      <name val="UD デジタル 教科書体 N-B"/>
      <family val="1"/>
      <charset val="128"/>
    </font>
    <font>
      <sz val="12"/>
      <color theme="1"/>
      <name val="BIZ UDゴシック"/>
      <family val="3"/>
      <charset val="128"/>
    </font>
    <font>
      <sz val="12"/>
      <name val="BIZ UDゴシック"/>
      <family val="3"/>
      <charset val="128"/>
    </font>
    <font>
      <sz val="12"/>
      <name val="BIZ UDP明朝 Medium"/>
      <family val="1"/>
      <charset val="128"/>
    </font>
    <font>
      <sz val="14"/>
      <name val="BIZ UD明朝 Medium"/>
      <family val="1"/>
      <charset val="128"/>
    </font>
    <font>
      <sz val="14"/>
      <name val="ＭＳ 明朝"/>
      <family val="1"/>
      <charset val="128"/>
    </font>
    <font>
      <sz val="11"/>
      <color indexed="10"/>
      <name val="ＭＳ Ｐゴシック"/>
      <family val="3"/>
      <charset val="128"/>
    </font>
    <font>
      <sz val="18"/>
      <name val="ＭＳ ゴシック"/>
      <family val="3"/>
      <charset val="128"/>
    </font>
    <font>
      <sz val="12"/>
      <color theme="1"/>
      <name val="BIZ UDP明朝 Medium"/>
      <family val="1"/>
      <charset val="128"/>
    </font>
    <font>
      <sz val="14"/>
      <color rgb="FFFF0000"/>
      <name val="ＭＳ 明朝"/>
      <family val="1"/>
      <charset val="128"/>
    </font>
    <font>
      <sz val="14"/>
      <color theme="1"/>
      <name val="BIZ UD明朝 Medium"/>
      <family val="1"/>
      <charset val="128"/>
    </font>
    <font>
      <sz val="6"/>
      <name val="BIZ UDゴシック"/>
      <family val="3"/>
      <charset val="128"/>
    </font>
    <font>
      <sz val="11"/>
      <color theme="1"/>
      <name val="ＭＳ 明朝"/>
      <family val="1"/>
      <charset val="128"/>
    </font>
    <font>
      <sz val="18"/>
      <color theme="1"/>
      <name val="ＭＳ ゴシック"/>
      <family val="3"/>
      <charset val="128"/>
    </font>
    <font>
      <b/>
      <sz val="12"/>
      <color theme="1"/>
      <name val="ＭＳ ゴシック"/>
      <family val="3"/>
      <charset val="128"/>
    </font>
    <font>
      <sz val="12"/>
      <color theme="1"/>
      <name val="ＭＳ 明朝"/>
      <family val="1"/>
      <charset val="128"/>
    </font>
    <font>
      <sz val="12"/>
      <name val="UD デジタル 教科書体 NP-R"/>
      <family val="1"/>
      <charset val="128"/>
    </font>
    <font>
      <sz val="14"/>
      <color indexed="8"/>
      <name val="BIZ UD明朝 Medium"/>
      <family val="1"/>
      <charset val="128"/>
    </font>
    <font>
      <sz val="11"/>
      <color rgb="FFFF0000"/>
      <name val="ＭＳ Ｐゴシック"/>
      <family val="3"/>
      <charset val="128"/>
    </font>
    <font>
      <sz val="10.5"/>
      <name val="BIZ UD明朝 Medium"/>
      <family val="1"/>
      <charset val="128"/>
    </font>
    <font>
      <sz val="16"/>
      <color indexed="8"/>
      <name val="BIZ UD明朝 Medium"/>
      <family val="1"/>
      <charset val="128"/>
    </font>
    <font>
      <sz val="10.5"/>
      <name val="ＭＳ 明朝"/>
      <family val="1"/>
      <charset val="128"/>
    </font>
    <font>
      <sz val="16"/>
      <name val="UD デジタル 教科書体 N-B"/>
      <family val="1"/>
      <charset val="128"/>
    </font>
    <font>
      <b/>
      <sz val="12"/>
      <name val="BIZ UDP明朝 Medium"/>
      <family val="1"/>
      <charset val="128"/>
    </font>
    <font>
      <sz val="12"/>
      <color indexed="8"/>
      <name val="BIZ UD明朝 Medium"/>
      <family val="1"/>
      <charset val="128"/>
    </font>
    <font>
      <sz val="11"/>
      <color indexed="8"/>
      <name val="ＭＳ Ｐゴシック"/>
      <family val="3"/>
      <charset val="128"/>
    </font>
    <font>
      <sz val="12"/>
      <name val="ＭＳ ゴシック"/>
      <family val="3"/>
      <charset val="128"/>
    </font>
    <font>
      <u/>
      <sz val="16"/>
      <color theme="10"/>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s>
  <borders count="29">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auto="1"/>
      </left>
      <right/>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6"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5" fillId="0" borderId="0"/>
  </cellStyleXfs>
  <cellXfs count="201">
    <xf numFmtId="0" fontId="0" fillId="0" borderId="0" xfId="0">
      <alignment vertical="center"/>
    </xf>
    <xf numFmtId="0" fontId="3" fillId="0" borderId="0" xfId="0" applyFont="1">
      <alignment vertical="center"/>
    </xf>
    <xf numFmtId="0" fontId="5" fillId="0" borderId="0" xfId="0" applyFont="1">
      <alignment vertical="center"/>
    </xf>
    <xf numFmtId="49" fontId="5" fillId="0" borderId="0" xfId="0" applyNumberFormat="1"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horizontal="left" vertical="center"/>
    </xf>
    <xf numFmtId="176" fontId="8" fillId="0" borderId="0" xfId="0" applyNumberFormat="1" applyFont="1">
      <alignment vertical="center"/>
    </xf>
    <xf numFmtId="177" fontId="8" fillId="0" borderId="0" xfId="0" applyNumberFormat="1" applyFont="1" applyAlignment="1">
      <alignment horizontal="center" vertical="center"/>
    </xf>
    <xf numFmtId="0" fontId="14" fillId="0" borderId="0" xfId="0" applyFont="1">
      <alignment vertical="center"/>
    </xf>
    <xf numFmtId="0" fontId="16" fillId="0" borderId="0" xfId="0" applyFont="1">
      <alignment vertical="center"/>
    </xf>
    <xf numFmtId="0" fontId="19" fillId="0" borderId="0" xfId="4" quotePrefix="1" applyFont="1" applyAlignment="1">
      <alignment horizontal="right" vertical="center"/>
    </xf>
    <xf numFmtId="0" fontId="19" fillId="0" borderId="0" xfId="4" applyFont="1" applyAlignment="1">
      <alignment horizontal="center" vertical="center" wrapText="1"/>
    </xf>
    <xf numFmtId="0" fontId="6" fillId="0" borderId="0" xfId="1" applyAlignment="1"/>
    <xf numFmtId="178" fontId="19" fillId="0" borderId="0" xfId="2" applyNumberFormat="1" applyFont="1" applyFill="1" applyBorder="1" applyAlignment="1">
      <alignment horizontal="right" vertical="center"/>
    </xf>
    <xf numFmtId="178" fontId="14" fillId="0" borderId="0" xfId="0" applyNumberFormat="1" applyFont="1">
      <alignment vertical="center"/>
    </xf>
    <xf numFmtId="0" fontId="21" fillId="0" borderId="0" xfId="0" applyFont="1" applyAlignment="1">
      <alignment horizontal="right" vertical="top" wrapText="1"/>
    </xf>
    <xf numFmtId="0" fontId="23" fillId="0" borderId="0" xfId="0" applyFont="1" applyAlignment="1">
      <alignment horizontal="right" vertical="center" wrapText="1"/>
    </xf>
    <xf numFmtId="0" fontId="21" fillId="0" borderId="0" xfId="0" applyFont="1" applyAlignment="1">
      <alignment horizontal="left" vertical="center" wrapText="1" shrinkToFit="1"/>
    </xf>
    <xf numFmtId="0" fontId="19" fillId="0" borderId="0" xfId="4" applyFont="1" applyAlignment="1">
      <alignment horizontal="left" vertical="center" wrapText="1" shrinkToFit="1"/>
    </xf>
    <xf numFmtId="0" fontId="21" fillId="0" borderId="0" xfId="0" applyFont="1" applyAlignment="1">
      <alignment horizontal="left" wrapText="1"/>
    </xf>
    <xf numFmtId="0" fontId="24" fillId="0" borderId="0" xfId="0" quotePrefix="1" applyFont="1" applyAlignment="1">
      <alignment horizontal="left" vertical="top" wrapText="1"/>
    </xf>
    <xf numFmtId="0" fontId="12" fillId="0" borderId="0" xfId="0" quotePrefix="1" applyFont="1" applyAlignment="1">
      <alignment horizontal="left" vertical="center"/>
    </xf>
    <xf numFmtId="0" fontId="25" fillId="0" borderId="0" xfId="4" applyFont="1" applyAlignment="1">
      <alignment vertical="top"/>
    </xf>
    <xf numFmtId="0" fontId="14" fillId="0" borderId="0" xfId="4" applyFont="1" applyAlignment="1">
      <alignment vertical="center"/>
    </xf>
    <xf numFmtId="0" fontId="14" fillId="0" borderId="0" xfId="4" quotePrefix="1" applyFont="1" applyAlignment="1">
      <alignment horizontal="right" vertical="center"/>
    </xf>
    <xf numFmtId="0" fontId="26" fillId="0" borderId="0" xfId="0" applyFont="1" applyAlignment="1">
      <alignment horizontal="right"/>
    </xf>
    <xf numFmtId="0" fontId="27" fillId="3" borderId="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 xfId="4" quotePrefix="1" applyFont="1" applyFill="1" applyBorder="1" applyAlignment="1">
      <alignment horizontal="center" vertical="center"/>
    </xf>
    <xf numFmtId="0" fontId="27" fillId="3" borderId="1" xfId="4" quotePrefix="1" applyFont="1" applyFill="1" applyBorder="1" applyAlignment="1">
      <alignment horizontal="center" vertical="center" wrapText="1"/>
    </xf>
    <xf numFmtId="49" fontId="26" fillId="0" borderId="0" xfId="4" applyNumberFormat="1" applyFont="1" applyAlignment="1">
      <alignment horizontal="right" vertical="center" wrapText="1" shrinkToFit="1"/>
    </xf>
    <xf numFmtId="49" fontId="8" fillId="0" borderId="0" xfId="0" quotePrefix="1" applyNumberFormat="1" applyFont="1" applyAlignment="1">
      <alignment horizontal="right" vertical="top" wrapText="1"/>
    </xf>
    <xf numFmtId="49" fontId="8" fillId="0" borderId="0" xfId="0" quotePrefix="1" applyNumberFormat="1" applyFont="1" applyAlignment="1">
      <alignment horizontal="right" vertical="center" wrapText="1"/>
    </xf>
    <xf numFmtId="0" fontId="16" fillId="0" borderId="0" xfId="0" applyFont="1" applyAlignment="1"/>
    <xf numFmtId="0" fontId="16" fillId="0" borderId="0" xfId="0" applyFont="1" applyAlignment="1">
      <alignment horizontal="right"/>
    </xf>
    <xf numFmtId="0" fontId="33" fillId="0" borderId="0" xfId="0" applyFont="1" applyAlignment="1"/>
    <xf numFmtId="56" fontId="34" fillId="0" borderId="0" xfId="0" quotePrefix="1" applyNumberFormat="1" applyFont="1" applyAlignment="1">
      <alignment horizontal="left"/>
    </xf>
    <xf numFmtId="0" fontId="35" fillId="0" borderId="0" xfId="0" applyFont="1" applyAlignment="1"/>
    <xf numFmtId="0" fontId="30" fillId="0" borderId="0" xfId="0" applyFont="1" applyAlignment="1">
      <alignment horizontal="right"/>
    </xf>
    <xf numFmtId="0" fontId="36" fillId="0" borderId="0" xfId="0" applyFont="1" applyAlignment="1"/>
    <xf numFmtId="0" fontId="16" fillId="0" borderId="0" xfId="0" quotePrefix="1" applyFont="1" applyAlignment="1">
      <alignment horizontal="right"/>
    </xf>
    <xf numFmtId="0" fontId="25" fillId="0" borderId="0" xfId="0" applyFont="1">
      <alignment vertical="center"/>
    </xf>
    <xf numFmtId="0" fontId="14" fillId="0" borderId="0" xfId="0" applyFont="1" applyAlignment="1">
      <alignment horizontal="right" vertical="center"/>
    </xf>
    <xf numFmtId="0" fontId="27" fillId="3" borderId="0" xfId="0" applyFont="1" applyFill="1" applyAlignment="1">
      <alignment horizontal="center" vertical="center"/>
    </xf>
    <xf numFmtId="0" fontId="27" fillId="3" borderId="0" xfId="0" applyFont="1" applyFill="1" applyAlignment="1">
      <alignment horizontal="right" vertical="center"/>
    </xf>
    <xf numFmtId="0" fontId="8" fillId="0" borderId="0" xfId="0" applyFont="1" applyAlignment="1">
      <alignment horizontal="right"/>
    </xf>
    <xf numFmtId="0" fontId="8" fillId="0" borderId="0" xfId="0" applyFont="1" applyAlignment="1"/>
    <xf numFmtId="0" fontId="26" fillId="0" borderId="0" xfId="0" applyFont="1" applyAlignment="1"/>
    <xf numFmtId="0" fontId="8" fillId="0" borderId="0" xfId="0" quotePrefix="1" applyFont="1" applyAlignment="1">
      <alignment horizontal="right" vertical="center"/>
    </xf>
    <xf numFmtId="0" fontId="39" fillId="0" borderId="0" xfId="0" applyFont="1" applyAlignment="1">
      <alignment horizontal="right"/>
    </xf>
    <xf numFmtId="0" fontId="39" fillId="0" borderId="0" xfId="0" applyFont="1" applyAlignment="1"/>
    <xf numFmtId="56" fontId="40" fillId="0" borderId="0" xfId="0" quotePrefix="1" applyNumberFormat="1" applyFont="1" applyAlignment="1">
      <alignment horizontal="left"/>
    </xf>
    <xf numFmtId="0" fontId="41" fillId="0" borderId="0" xfId="0" applyFont="1">
      <alignment vertical="center"/>
    </xf>
    <xf numFmtId="0" fontId="42" fillId="0" borderId="0" xfId="0" applyFont="1" applyAlignment="1">
      <alignment horizontal="right" vertical="center"/>
    </xf>
    <xf numFmtId="0" fontId="42" fillId="0" borderId="0" xfId="0" applyFont="1">
      <alignment vertical="center"/>
    </xf>
    <xf numFmtId="0" fontId="10" fillId="3" borderId="0" xfId="0" applyFont="1" applyFill="1" applyAlignment="1">
      <alignment horizontal="center" vertical="center"/>
    </xf>
    <xf numFmtId="0" fontId="8" fillId="0" borderId="0" xfId="0" applyFont="1">
      <alignment vertical="center"/>
    </xf>
    <xf numFmtId="49" fontId="8" fillId="0" borderId="0" xfId="0" applyNumberFormat="1" applyFont="1" applyAlignment="1">
      <alignment horizontal="center" vertical="center"/>
    </xf>
    <xf numFmtId="49" fontId="8" fillId="0" borderId="0" xfId="0" quotePrefix="1" applyNumberFormat="1" applyFont="1" applyAlignment="1">
      <alignment horizontal="center" vertical="center" wrapText="1"/>
    </xf>
    <xf numFmtId="49" fontId="8" fillId="0" borderId="0" xfId="0" quotePrefix="1" applyNumberFormat="1" applyFont="1" applyAlignment="1">
      <alignment horizontal="center" vertical="top" wrapText="1"/>
    </xf>
    <xf numFmtId="0" fontId="26" fillId="0" borderId="0" xfId="0" applyFont="1">
      <alignment vertical="center"/>
    </xf>
    <xf numFmtId="0" fontId="27" fillId="3" borderId="0" xfId="0" applyFont="1" applyFill="1" applyAlignment="1">
      <alignment vertical="center" wrapText="1"/>
    </xf>
    <xf numFmtId="0" fontId="27" fillId="3" borderId="13" xfId="0" applyFont="1" applyFill="1" applyBorder="1" applyAlignment="1">
      <alignment horizontal="center" vertical="center"/>
    </xf>
    <xf numFmtId="0" fontId="27" fillId="3" borderId="0" xfId="0" quotePrefix="1" applyFont="1" applyFill="1" applyAlignment="1">
      <alignment horizontal="center" vertical="center"/>
    </xf>
    <xf numFmtId="0" fontId="27" fillId="3" borderId="0" xfId="0" applyFont="1" applyFill="1">
      <alignment vertical="center"/>
    </xf>
    <xf numFmtId="0" fontId="27" fillId="3" borderId="16" xfId="0" applyFont="1" applyFill="1" applyBorder="1">
      <alignment vertical="center"/>
    </xf>
    <xf numFmtId="0" fontId="37" fillId="0" borderId="0" xfId="0" applyFont="1" applyAlignment="1">
      <alignment horizontal="left" vertical="center"/>
    </xf>
    <xf numFmtId="176" fontId="26" fillId="0" borderId="14" xfId="2" applyNumberFormat="1" applyFont="1" applyBorder="1" applyAlignment="1">
      <alignment vertical="center"/>
    </xf>
    <xf numFmtId="176" fontId="26" fillId="0" borderId="0" xfId="2" applyNumberFormat="1" applyFont="1" applyBorder="1" applyAlignment="1">
      <alignment vertical="center"/>
    </xf>
    <xf numFmtId="176" fontId="26" fillId="0" borderId="17" xfId="2" applyNumberFormat="1" applyFont="1" applyBorder="1" applyAlignment="1">
      <alignment vertical="center"/>
    </xf>
    <xf numFmtId="176" fontId="26" fillId="0" borderId="18" xfId="2" applyNumberFormat="1" applyFont="1" applyBorder="1" applyAlignment="1">
      <alignment vertical="center"/>
    </xf>
    <xf numFmtId="176" fontId="26" fillId="0" borderId="19" xfId="2" applyNumberFormat="1" applyFont="1" applyBorder="1" applyAlignment="1">
      <alignment vertical="center" shrinkToFit="1"/>
    </xf>
    <xf numFmtId="0" fontId="45" fillId="0" borderId="0" xfId="0" applyFont="1">
      <alignment vertical="center"/>
    </xf>
    <xf numFmtId="0" fontId="0" fillId="0" borderId="0" xfId="0" applyAlignment="1">
      <alignment horizontal="left" vertical="center"/>
    </xf>
    <xf numFmtId="0" fontId="28" fillId="0" borderId="0" xfId="0" applyFont="1">
      <alignment vertical="center"/>
    </xf>
    <xf numFmtId="0" fontId="46" fillId="0" borderId="0" xfId="4" applyFont="1" applyAlignment="1">
      <alignment vertical="center"/>
    </xf>
    <xf numFmtId="0" fontId="5" fillId="0" borderId="0" xfId="4" quotePrefix="1" applyFont="1" applyAlignment="1">
      <alignment horizontal="left" vertical="center"/>
    </xf>
    <xf numFmtId="0" fontId="17" fillId="0" borderId="0" xfId="4" applyFont="1" applyAlignment="1">
      <alignment vertical="center"/>
    </xf>
    <xf numFmtId="0" fontId="48" fillId="0" borderId="0" xfId="4" applyFont="1" applyAlignment="1">
      <alignment vertical="center"/>
    </xf>
    <xf numFmtId="0" fontId="30" fillId="0" borderId="0" xfId="4" applyFont="1" applyAlignment="1">
      <alignment vertical="center"/>
    </xf>
    <xf numFmtId="0" fontId="49" fillId="0" borderId="0" xfId="4" applyFont="1" applyAlignment="1">
      <alignment horizontal="center" vertical="center"/>
    </xf>
    <xf numFmtId="179" fontId="29" fillId="0" borderId="0" xfId="2" applyNumberFormat="1" applyFont="1" applyFill="1" applyBorder="1" applyAlignment="1">
      <alignment horizontal="right" vertical="center"/>
    </xf>
    <xf numFmtId="179" fontId="20" fillId="0" borderId="0" xfId="2" applyNumberFormat="1" applyFont="1" applyBorder="1" applyAlignment="1">
      <alignment horizontal="right" vertical="center" shrinkToFit="1"/>
    </xf>
    <xf numFmtId="179" fontId="29" fillId="0" borderId="0" xfId="2" applyNumberFormat="1" applyFont="1" applyBorder="1" applyAlignment="1">
      <alignment horizontal="right" vertical="center" shrinkToFit="1"/>
    </xf>
    <xf numFmtId="0" fontId="50" fillId="0" borderId="0" xfId="4" applyFont="1" applyAlignment="1">
      <alignment vertical="top"/>
    </xf>
    <xf numFmtId="0" fontId="26" fillId="0" borderId="0" xfId="4" quotePrefix="1" applyFont="1" applyAlignment="1">
      <alignment horizontal="right"/>
    </xf>
    <xf numFmtId="0" fontId="27" fillId="3" borderId="0" xfId="0" applyFont="1" applyFill="1" applyAlignment="1">
      <alignment horizontal="center" vertical="center" wrapText="1"/>
    </xf>
    <xf numFmtId="0" fontId="27" fillId="3" borderId="0" xfId="4" applyFont="1" applyFill="1" applyAlignment="1">
      <alignment horizontal="center" vertical="center"/>
    </xf>
    <xf numFmtId="0" fontId="26" fillId="0" borderId="0" xfId="4" applyFont="1" applyAlignment="1">
      <alignment vertical="center"/>
    </xf>
    <xf numFmtId="177" fontId="26" fillId="0" borderId="0" xfId="4" applyNumberFormat="1" applyFont="1" applyAlignment="1">
      <alignment vertical="center"/>
    </xf>
    <xf numFmtId="179" fontId="26" fillId="0" borderId="0" xfId="2" applyNumberFormat="1" applyFont="1" applyFill="1" applyBorder="1" applyAlignment="1">
      <alignment horizontal="right" vertical="center"/>
    </xf>
    <xf numFmtId="179" fontId="26" fillId="0" borderId="0" xfId="2" applyNumberFormat="1" applyFont="1" applyBorder="1" applyAlignment="1">
      <alignment horizontal="right" vertical="center" shrinkToFit="1"/>
    </xf>
    <xf numFmtId="179" fontId="51" fillId="0" borderId="0" xfId="2" applyNumberFormat="1" applyFont="1" applyBorder="1" applyAlignment="1">
      <alignment horizontal="right" vertical="center" shrinkToFit="1"/>
    </xf>
    <xf numFmtId="0" fontId="31" fillId="0" borderId="0" xfId="0" applyFont="1" applyAlignment="1"/>
    <xf numFmtId="0" fontId="14" fillId="0" borderId="0" xfId="0" applyFont="1" applyAlignment="1"/>
    <xf numFmtId="56" fontId="53" fillId="0" borderId="0" xfId="0" quotePrefix="1" applyNumberFormat="1" applyFont="1" applyAlignment="1">
      <alignment horizontal="left"/>
    </xf>
    <xf numFmtId="0" fontId="14" fillId="0" borderId="0" xfId="0" applyFont="1" applyAlignment="1">
      <alignment horizontal="right"/>
    </xf>
    <xf numFmtId="176" fontId="8" fillId="0" borderId="0" xfId="2" applyNumberFormat="1" applyFont="1" applyBorder="1" applyAlignment="1">
      <alignment horizontal="right" vertical="center"/>
    </xf>
    <xf numFmtId="176" fontId="8" fillId="0" borderId="8" xfId="2" applyNumberFormat="1" applyFont="1" applyBorder="1" applyAlignment="1">
      <alignment horizontal="right" vertical="center"/>
    </xf>
    <xf numFmtId="176" fontId="26" fillId="0" borderId="11" xfId="2" applyNumberFormat="1" applyFont="1" applyBorder="1" applyAlignment="1">
      <alignment horizontal="right" vertical="center"/>
    </xf>
    <xf numFmtId="176" fontId="26" fillId="0" borderId="0" xfId="2" applyNumberFormat="1" applyFont="1" applyBorder="1" applyAlignment="1">
      <alignment horizontal="right" vertical="center"/>
    </xf>
    <xf numFmtId="0" fontId="26" fillId="0" borderId="0" xfId="0" applyFont="1" applyAlignment="1">
      <alignment vertical="center"/>
    </xf>
    <xf numFmtId="49" fontId="26" fillId="0" borderId="0" xfId="0" quotePrefix="1" applyNumberFormat="1" applyFont="1" applyAlignment="1">
      <alignment horizontal="center" vertical="center"/>
    </xf>
    <xf numFmtId="0" fontId="27" fillId="3" borderId="4" xfId="4" applyFont="1" applyFill="1" applyBorder="1" applyAlignment="1">
      <alignment vertical="center"/>
    </xf>
    <xf numFmtId="0" fontId="27" fillId="3" borderId="5" xfId="4" applyFont="1" applyFill="1" applyBorder="1" applyAlignment="1">
      <alignment vertical="center"/>
    </xf>
    <xf numFmtId="0" fontId="27" fillId="3" borderId="8" xfId="4" applyFont="1" applyFill="1" applyBorder="1" applyAlignment="1">
      <alignment vertical="center"/>
    </xf>
    <xf numFmtId="0" fontId="27" fillId="3" borderId="9" xfId="4" applyFont="1" applyFill="1" applyBorder="1" applyAlignment="1">
      <alignment vertical="center"/>
    </xf>
    <xf numFmtId="0" fontId="27" fillId="3" borderId="11" xfId="4" applyFont="1" applyFill="1" applyBorder="1" applyAlignment="1">
      <alignment vertical="center"/>
    </xf>
    <xf numFmtId="0" fontId="27" fillId="3" borderId="12" xfId="4" applyFont="1" applyFill="1" applyBorder="1" applyAlignment="1">
      <alignment vertical="center"/>
    </xf>
    <xf numFmtId="0" fontId="27" fillId="3" borderId="7" xfId="4" applyFont="1" applyFill="1" applyBorder="1" applyAlignment="1">
      <alignment vertical="center"/>
    </xf>
    <xf numFmtId="0" fontId="27" fillId="3" borderId="0" xfId="4" applyFont="1" applyFill="1" applyBorder="1" applyAlignment="1">
      <alignment vertical="center"/>
    </xf>
    <xf numFmtId="0" fontId="27" fillId="3" borderId="0" xfId="4" applyFont="1" applyFill="1" applyBorder="1" applyAlignment="1">
      <alignment horizontal="center" vertical="center"/>
    </xf>
    <xf numFmtId="0" fontId="27" fillId="3" borderId="7" xfId="4" applyFont="1" applyFill="1" applyBorder="1" applyAlignment="1">
      <alignment horizontal="center" vertical="center"/>
    </xf>
    <xf numFmtId="0" fontId="27" fillId="2" borderId="7" xfId="4" applyFont="1" applyFill="1" applyBorder="1" applyAlignment="1">
      <alignment horizontal="center" vertical="center"/>
    </xf>
    <xf numFmtId="0" fontId="27" fillId="3" borderId="8" xfId="4" applyFont="1" applyFill="1" applyBorder="1" applyAlignment="1">
      <alignment horizontal="center" vertical="center"/>
    </xf>
    <xf numFmtId="0" fontId="27" fillId="3" borderId="4" xfId="4" applyFont="1" applyFill="1" applyBorder="1" applyAlignment="1">
      <alignment horizontal="center" vertical="center"/>
    </xf>
    <xf numFmtId="0" fontId="27" fillId="3" borderId="11" xfId="4" applyFont="1" applyFill="1" applyBorder="1" applyAlignment="1">
      <alignment horizontal="center" vertical="center"/>
    </xf>
    <xf numFmtId="0" fontId="27" fillId="3" borderId="0" xfId="0" applyFont="1" applyFill="1" applyBorder="1" applyAlignment="1">
      <alignment horizontal="right" vertical="center"/>
    </xf>
    <xf numFmtId="0" fontId="10" fillId="3" borderId="0" xfId="0" applyFont="1" applyFill="1" applyBorder="1" applyAlignment="1">
      <alignment horizontal="right" vertical="center"/>
    </xf>
    <xf numFmtId="0" fontId="27" fillId="3" borderId="0" xfId="0" applyFont="1" applyFill="1" applyBorder="1" applyAlignment="1">
      <alignment vertical="center" wrapText="1"/>
    </xf>
    <xf numFmtId="0" fontId="27" fillId="3" borderId="23" xfId="0" applyFont="1" applyFill="1" applyBorder="1">
      <alignment vertical="center"/>
    </xf>
    <xf numFmtId="0" fontId="27" fillId="3" borderId="23" xfId="0" quotePrefix="1" applyFont="1" applyFill="1" applyBorder="1">
      <alignment vertical="center"/>
    </xf>
    <xf numFmtId="0" fontId="54" fillId="0" borderId="0" xfId="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30" fillId="0" borderId="0" xfId="0" applyFont="1" applyAlignment="1">
      <alignment horizontal="right" vertical="top" wrapText="1"/>
    </xf>
    <xf numFmtId="0" fontId="26" fillId="0" borderId="0" xfId="0" applyFont="1" applyAlignment="1">
      <alignment horizontal="left" vertical="center" wrapText="1" shrinkToFit="1"/>
    </xf>
    <xf numFmtId="0" fontId="8" fillId="0" borderId="0" xfId="0" quotePrefix="1" applyFont="1" applyAlignment="1">
      <alignment horizontal="left" vertical="top" wrapText="1"/>
    </xf>
    <xf numFmtId="0" fontId="8" fillId="0" borderId="0" xfId="0" quotePrefix="1" applyFont="1" applyAlignment="1">
      <alignment horizontal="left" vertical="center" wrapText="1"/>
    </xf>
    <xf numFmtId="0" fontId="12" fillId="0" borderId="0" xfId="0" quotePrefix="1" applyFont="1" applyAlignment="1">
      <alignment horizontal="left" vertical="center"/>
    </xf>
    <xf numFmtId="0" fontId="27" fillId="3" borderId="1" xfId="4" applyFont="1" applyFill="1" applyBorder="1" applyAlignment="1">
      <alignment horizontal="center" vertical="center"/>
    </xf>
    <xf numFmtId="0" fontId="27" fillId="3" borderId="2" xfId="4" applyFont="1" applyFill="1" applyBorder="1" applyAlignment="1">
      <alignment horizontal="center" vertical="center"/>
    </xf>
    <xf numFmtId="0" fontId="27" fillId="3" borderId="21" xfId="4" applyFont="1" applyFill="1" applyBorder="1" applyAlignment="1">
      <alignment horizontal="center" vertical="center"/>
    </xf>
    <xf numFmtId="0" fontId="27" fillId="3" borderId="0" xfId="4" applyFont="1" applyFill="1" applyAlignment="1">
      <alignment horizontal="center" vertical="center"/>
    </xf>
    <xf numFmtId="0" fontId="27" fillId="3" borderId="22" xfId="4" applyFont="1" applyFill="1" applyBorder="1" applyAlignment="1">
      <alignment horizontal="center" vertical="center"/>
    </xf>
    <xf numFmtId="0" fontId="27" fillId="3" borderId="20" xfId="4" applyFont="1" applyFill="1" applyBorder="1" applyAlignment="1">
      <alignment horizontal="center" vertical="center"/>
    </xf>
    <xf numFmtId="0" fontId="27" fillId="3" borderId="0" xfId="4" applyFont="1" applyFill="1" applyBorder="1" applyAlignment="1">
      <alignment horizontal="center" vertical="center"/>
    </xf>
    <xf numFmtId="0" fontId="27" fillId="3" borderId="15" xfId="4" applyFont="1" applyFill="1" applyBorder="1" applyAlignment="1">
      <alignment horizontal="center" vertical="center"/>
    </xf>
    <xf numFmtId="0" fontId="27" fillId="3" borderId="0" xfId="0" applyFont="1" applyFill="1" applyAlignment="1">
      <alignment horizontal="center" vertical="center"/>
    </xf>
    <xf numFmtId="0" fontId="8" fillId="0" borderId="0" xfId="0" applyFont="1" applyAlignment="1">
      <alignment horizontal="left" vertical="center" wrapText="1"/>
    </xf>
    <xf numFmtId="56" fontId="12" fillId="0" borderId="0" xfId="0" quotePrefix="1" applyNumberFormat="1" applyFont="1" applyAlignment="1">
      <alignment horizontal="left" vertical="center"/>
    </xf>
    <xf numFmtId="0" fontId="10" fillId="3" borderId="0" xfId="0" applyFont="1" applyFill="1" applyAlignment="1">
      <alignment horizontal="center" vertical="center"/>
    </xf>
    <xf numFmtId="0" fontId="26" fillId="0" borderId="0" xfId="0" quotePrefix="1" applyFont="1" applyAlignment="1">
      <alignment horizontal="right" vertical="center" wrapText="1"/>
    </xf>
    <xf numFmtId="0" fontId="43" fillId="0" borderId="0" xfId="0" applyFont="1" applyAlignment="1">
      <alignment horizontal="left" vertical="top" wrapText="1"/>
    </xf>
    <xf numFmtId="0" fontId="26" fillId="0" borderId="0" xfId="4" applyFont="1" applyAlignment="1">
      <alignment horizontal="left" vertical="center" wrapText="1"/>
    </xf>
    <xf numFmtId="0" fontId="5" fillId="0" borderId="0" xfId="4" quotePrefix="1" applyFont="1" applyAlignment="1">
      <alignment horizontal="left" vertical="center"/>
    </xf>
    <xf numFmtId="0" fontId="27" fillId="2" borderId="0" xfId="4" quotePrefix="1" applyFont="1" applyFill="1" applyBorder="1" applyAlignment="1">
      <alignment horizontal="left" vertical="center"/>
    </xf>
    <xf numFmtId="0" fontId="27" fillId="2" borderId="0" xfId="4" applyFont="1" applyFill="1" applyBorder="1" applyAlignment="1">
      <alignment horizontal="left" vertical="center"/>
    </xf>
    <xf numFmtId="0" fontId="26" fillId="0" borderId="0" xfId="4" applyFont="1" applyAlignment="1">
      <alignment horizontal="right" vertical="top"/>
    </xf>
    <xf numFmtId="0" fontId="26" fillId="0" borderId="0" xfId="4" applyFont="1" applyAlignment="1">
      <alignment horizontal="left" vertical="center"/>
    </xf>
    <xf numFmtId="0" fontId="9" fillId="0" borderId="0" xfId="0" applyFont="1" applyAlignment="1">
      <alignment vertical="center"/>
    </xf>
    <xf numFmtId="0" fontId="27" fillId="3" borderId="0" xfId="4" applyFont="1" applyFill="1" applyBorder="1" applyAlignment="1">
      <alignment horizontal="left" vertical="center"/>
    </xf>
    <xf numFmtId="0" fontId="26" fillId="0" borderId="0" xfId="0" applyFont="1" applyAlignment="1">
      <alignment horizontal="right" vertical="center" wrapText="1"/>
    </xf>
    <xf numFmtId="49" fontId="26" fillId="0" borderId="0" xfId="0" quotePrefix="1" applyNumberFormat="1" applyFont="1" applyAlignment="1">
      <alignment horizontal="left" vertical="center" wrapText="1"/>
    </xf>
    <xf numFmtId="0" fontId="27" fillId="3" borderId="0" xfId="4" applyFont="1" applyFill="1" applyBorder="1" applyAlignment="1">
      <alignment horizontal="center" vertical="center" wrapText="1"/>
    </xf>
    <xf numFmtId="0" fontId="27" fillId="3" borderId="8" xfId="4" applyFont="1" applyFill="1" applyBorder="1" applyAlignment="1">
      <alignment horizontal="center" vertical="center" wrapText="1"/>
    </xf>
    <xf numFmtId="0" fontId="27" fillId="3" borderId="11" xfId="4" applyFont="1" applyFill="1" applyBorder="1" applyAlignment="1">
      <alignment horizontal="center" vertical="center" wrapText="1"/>
    </xf>
    <xf numFmtId="0" fontId="27" fillId="3" borderId="11" xfId="4" applyFont="1" applyFill="1" applyBorder="1" applyAlignment="1">
      <alignment horizontal="center" vertical="center"/>
    </xf>
    <xf numFmtId="0" fontId="27" fillId="3" borderId="8" xfId="4" applyFont="1" applyFill="1" applyBorder="1" applyAlignment="1">
      <alignment horizontal="center" vertical="center"/>
    </xf>
    <xf numFmtId="178" fontId="8" fillId="0" borderId="6" xfId="2" applyNumberFormat="1" applyFont="1" applyBorder="1" applyAlignment="1">
      <alignment horizontal="right" vertical="center" indent="1"/>
    </xf>
    <xf numFmtId="178" fontId="8" fillId="0" borderId="4" xfId="2" applyNumberFormat="1" applyFont="1" applyBorder="1" applyAlignment="1">
      <alignment horizontal="right" vertical="center" indent="1"/>
    </xf>
    <xf numFmtId="178" fontId="8" fillId="0" borderId="0" xfId="2" applyNumberFormat="1" applyFont="1" applyBorder="1" applyAlignment="1">
      <alignment horizontal="right" vertical="center" indent="1"/>
    </xf>
    <xf numFmtId="178" fontId="8" fillId="0" borderId="10" xfId="2" applyNumberFormat="1" applyFont="1" applyBorder="1" applyAlignment="1">
      <alignment horizontal="right" vertical="center" indent="1"/>
    </xf>
    <xf numFmtId="178" fontId="8" fillId="0" borderId="8" xfId="2" applyNumberFormat="1" applyFont="1" applyBorder="1" applyAlignment="1">
      <alignment horizontal="right" vertical="center" indent="1"/>
    </xf>
    <xf numFmtId="178" fontId="26" fillId="0" borderId="0" xfId="2" applyNumberFormat="1" applyFont="1" applyBorder="1" applyAlignment="1">
      <alignment horizontal="right" vertical="center" indent="1"/>
    </xf>
    <xf numFmtId="179" fontId="8" fillId="0" borderId="0" xfId="2" applyNumberFormat="1" applyFont="1" applyBorder="1" applyAlignment="1">
      <alignment horizontal="right" vertical="center" indent="1" shrinkToFit="1"/>
    </xf>
    <xf numFmtId="0" fontId="27" fillId="3" borderId="0" xfId="0" applyFont="1" applyFill="1" applyBorder="1" applyAlignment="1">
      <alignment horizontal="center" vertical="center" wrapText="1"/>
    </xf>
    <xf numFmtId="0" fontId="27" fillId="3" borderId="0" xfId="0" applyFont="1" applyFill="1" applyBorder="1" applyAlignment="1">
      <alignment horizontal="center" vertical="center"/>
    </xf>
    <xf numFmtId="0" fontId="27" fillId="3" borderId="0" xfId="0" applyFont="1" applyFill="1" applyBorder="1" applyAlignment="1">
      <alignment horizontal="left"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6" xfId="0" applyFont="1" applyFill="1" applyBorder="1" applyAlignment="1">
      <alignment horizontal="right" vertical="center"/>
    </xf>
    <xf numFmtId="0" fontId="27" fillId="3" borderId="23" xfId="0" applyFont="1" applyFill="1" applyBorder="1" applyAlignment="1">
      <alignment horizontal="center" vertical="center" wrapText="1"/>
    </xf>
    <xf numFmtId="179" fontId="8" fillId="0" borderId="26" xfId="2" applyNumberFormat="1" applyFont="1" applyBorder="1" applyAlignment="1">
      <alignment horizontal="right" vertical="center" indent="1" shrinkToFit="1"/>
    </xf>
    <xf numFmtId="179" fontId="8" fillId="0" borderId="27" xfId="2" applyNumberFormat="1" applyFont="1" applyBorder="1" applyAlignment="1">
      <alignment horizontal="right" vertical="center" indent="1" shrinkToFit="1"/>
    </xf>
    <xf numFmtId="180" fontId="8" fillId="4" borderId="23" xfId="2" applyNumberFormat="1" applyFont="1" applyFill="1" applyBorder="1" applyAlignment="1">
      <alignment horizontal="right" vertical="center" indent="1" shrinkToFit="1"/>
    </xf>
    <xf numFmtId="180" fontId="8" fillId="4" borderId="28" xfId="2" applyNumberFormat="1" applyFont="1" applyFill="1" applyBorder="1" applyAlignment="1">
      <alignment horizontal="right" vertical="center" indent="1" shrinkToFit="1"/>
    </xf>
    <xf numFmtId="180" fontId="8" fillId="4" borderId="0" xfId="2" applyNumberFormat="1" applyFont="1" applyFill="1" applyBorder="1" applyAlignment="1">
      <alignment horizontal="right" vertical="center" indent="1" shrinkToFit="1"/>
    </xf>
    <xf numFmtId="180" fontId="8" fillId="4" borderId="0" xfId="3" applyNumberFormat="1" applyFont="1" applyFill="1" applyBorder="1" applyAlignment="1">
      <alignment horizontal="right" vertical="center" indent="1" shrinkToFi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right" vertical="center"/>
    </xf>
    <xf numFmtId="0" fontId="10" fillId="3" borderId="23" xfId="0" applyFont="1" applyFill="1" applyBorder="1" applyAlignment="1">
      <alignment horizontal="center" vertical="center" wrapText="1"/>
    </xf>
    <xf numFmtId="180" fontId="8" fillId="4" borderId="23" xfId="3" applyNumberFormat="1" applyFont="1" applyFill="1" applyBorder="1" applyAlignment="1">
      <alignment horizontal="right" vertical="center" indent="1" shrinkToFit="1"/>
    </xf>
    <xf numFmtId="180" fontId="8" fillId="4" borderId="28" xfId="3" applyNumberFormat="1" applyFont="1" applyFill="1" applyBorder="1" applyAlignment="1">
      <alignment horizontal="right" vertical="center" indent="1" shrinkToFit="1"/>
    </xf>
    <xf numFmtId="0" fontId="8" fillId="0" borderId="0" xfId="0" applyFont="1" applyAlignment="1">
      <alignment horizontal="right" vertical="center"/>
    </xf>
    <xf numFmtId="0" fontId="27" fillId="3" borderId="0" xfId="4" quotePrefix="1" applyFont="1" applyFill="1" applyBorder="1" applyAlignment="1">
      <alignment horizontal="center" vertical="center"/>
    </xf>
    <xf numFmtId="0" fontId="27" fillId="3" borderId="0" xfId="4" quotePrefix="1" applyFont="1" applyFill="1" applyBorder="1" applyAlignment="1">
      <alignment horizontal="center" vertical="center" wrapText="1"/>
    </xf>
  </cellXfs>
  <cellStyles count="5">
    <cellStyle name="パーセント" xfId="3" builtinId="5"/>
    <cellStyle name="ハイパーリンク" xfId="1" builtinId="8"/>
    <cellStyle name="桁区切り" xfId="2" builtinId="6"/>
    <cellStyle name="標準" xfId="0" builtinId="0"/>
    <cellStyle name="標準_サービスGDP比推移.xls" xfId="4" xr:uid="{A12C2CA8-C619-4979-93C3-9FBBF99EC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2449-C0C0-4172-833A-76C703884AE7}">
  <dimension ref="A1:S12"/>
  <sheetViews>
    <sheetView showGridLines="0" tabSelected="1" workbookViewId="0">
      <selection sqref="A1:G1"/>
    </sheetView>
  </sheetViews>
  <sheetFormatPr defaultRowHeight="25.05" customHeight="1"/>
  <cols>
    <col min="1" max="3" width="8.88671875" style="1"/>
    <col min="4" max="4" width="5.77734375" style="1" customWidth="1"/>
    <col min="5" max="16384" width="8.88671875" style="1"/>
  </cols>
  <sheetData>
    <row r="1" spans="1:19" ht="30" customHeight="1">
      <c r="A1" s="129" t="s">
        <v>0</v>
      </c>
      <c r="B1" s="130"/>
      <c r="C1" s="130"/>
      <c r="D1" s="130"/>
      <c r="E1" s="130"/>
      <c r="F1" s="130"/>
      <c r="G1" s="130"/>
    </row>
    <row r="2" spans="1:19" ht="30" customHeight="1"/>
    <row r="3" spans="1:19" s="2" customFormat="1" ht="30" customHeight="1">
      <c r="B3" s="5" t="s">
        <v>1</v>
      </c>
      <c r="C3" s="131" t="s">
        <v>2</v>
      </c>
      <c r="D3" s="131"/>
      <c r="E3" s="131"/>
      <c r="F3" s="131"/>
      <c r="G3" s="131"/>
    </row>
    <row r="4" spans="1:19" ht="30" customHeight="1"/>
    <row r="5" spans="1:19" s="2" customFormat="1" ht="30" customHeight="1">
      <c r="C5" s="3" t="s">
        <v>3</v>
      </c>
      <c r="E5" s="128" t="s">
        <v>17</v>
      </c>
      <c r="F5" s="128"/>
      <c r="G5" s="128"/>
      <c r="H5" s="128"/>
      <c r="I5" s="128"/>
      <c r="J5" s="128"/>
      <c r="K5" s="128"/>
      <c r="L5" s="128"/>
      <c r="M5" s="128"/>
      <c r="N5" s="128"/>
      <c r="O5" s="128"/>
      <c r="P5" s="128"/>
      <c r="Q5" s="128"/>
      <c r="R5" s="128"/>
      <c r="S5" s="128"/>
    </row>
    <row r="6" spans="1:19" s="2" customFormat="1" ht="30" customHeight="1">
      <c r="C6" s="3" t="s">
        <v>4</v>
      </c>
      <c r="E6" s="128" t="s">
        <v>11</v>
      </c>
      <c r="F6" s="128"/>
      <c r="G6" s="128"/>
      <c r="H6" s="128"/>
      <c r="I6" s="128"/>
      <c r="J6" s="128"/>
      <c r="K6" s="128"/>
      <c r="L6" s="128"/>
      <c r="M6" s="128"/>
      <c r="N6" s="128"/>
      <c r="O6" s="128"/>
      <c r="P6" s="128"/>
    </row>
    <row r="7" spans="1:19" s="2" customFormat="1" ht="30" customHeight="1">
      <c r="C7" s="3" t="s">
        <v>5</v>
      </c>
      <c r="E7" s="128" t="s">
        <v>12</v>
      </c>
      <c r="F7" s="128"/>
      <c r="G7" s="128"/>
      <c r="H7" s="128"/>
      <c r="I7" s="128"/>
      <c r="J7" s="128"/>
      <c r="K7" s="128"/>
      <c r="L7" s="128"/>
      <c r="M7" s="128"/>
      <c r="N7" s="128"/>
      <c r="O7" s="128"/>
      <c r="P7" s="128"/>
    </row>
    <row r="8" spans="1:19" s="2" customFormat="1" ht="30" customHeight="1">
      <c r="C8" s="3" t="s">
        <v>6</v>
      </c>
      <c r="E8" s="128" t="s">
        <v>13</v>
      </c>
      <c r="F8" s="128"/>
      <c r="G8" s="128"/>
      <c r="H8" s="128"/>
      <c r="I8" s="128"/>
      <c r="J8" s="128"/>
      <c r="K8" s="128"/>
      <c r="L8" s="128"/>
      <c r="M8" s="128"/>
      <c r="N8" s="128"/>
      <c r="O8" s="128"/>
      <c r="P8" s="128"/>
    </row>
    <row r="9" spans="1:19" s="2" customFormat="1" ht="30" customHeight="1">
      <c r="C9" s="3" t="s">
        <v>7</v>
      </c>
      <c r="E9" s="128" t="s">
        <v>14</v>
      </c>
      <c r="F9" s="128"/>
      <c r="G9" s="128"/>
      <c r="H9" s="128"/>
      <c r="I9" s="128"/>
      <c r="J9" s="128"/>
      <c r="K9" s="128"/>
      <c r="L9" s="128"/>
      <c r="M9" s="128"/>
      <c r="N9" s="128"/>
      <c r="O9" s="128"/>
      <c r="P9" s="128"/>
    </row>
    <row r="10" spans="1:19" s="2" customFormat="1" ht="30" customHeight="1">
      <c r="C10" s="3" t="s">
        <v>8</v>
      </c>
      <c r="E10" s="128" t="s">
        <v>15</v>
      </c>
      <c r="F10" s="128"/>
      <c r="G10" s="128"/>
      <c r="H10" s="128"/>
      <c r="I10" s="128"/>
      <c r="J10" s="128"/>
      <c r="K10" s="128"/>
      <c r="L10" s="128"/>
      <c r="M10" s="128"/>
      <c r="N10" s="128"/>
      <c r="O10" s="128"/>
      <c r="P10" s="128"/>
    </row>
    <row r="11" spans="1:19" s="2" customFormat="1" ht="30" customHeight="1">
      <c r="C11" s="3" t="s">
        <v>9</v>
      </c>
      <c r="E11" s="128" t="s">
        <v>18</v>
      </c>
      <c r="F11" s="128"/>
      <c r="G11" s="128"/>
      <c r="H11" s="128"/>
      <c r="I11" s="128"/>
      <c r="J11" s="128"/>
      <c r="K11" s="128"/>
      <c r="L11" s="128"/>
      <c r="M11" s="128"/>
      <c r="N11" s="128"/>
      <c r="O11" s="128"/>
      <c r="P11" s="128"/>
    </row>
    <row r="12" spans="1:19" s="2" customFormat="1" ht="30" customHeight="1">
      <c r="C12" s="3" t="s">
        <v>10</v>
      </c>
      <c r="E12" s="128" t="s">
        <v>16</v>
      </c>
      <c r="F12" s="128"/>
      <c r="G12" s="128"/>
      <c r="H12" s="128"/>
      <c r="I12" s="128"/>
      <c r="J12" s="128"/>
      <c r="K12" s="128"/>
      <c r="L12" s="128"/>
      <c r="M12" s="128"/>
      <c r="N12" s="128"/>
      <c r="O12" s="128"/>
      <c r="P12" s="128"/>
      <c r="Q12" s="128"/>
      <c r="R12" s="128"/>
    </row>
  </sheetData>
  <mergeCells count="10">
    <mergeCell ref="E12:R12"/>
    <mergeCell ref="A1:G1"/>
    <mergeCell ref="C3:G3"/>
    <mergeCell ref="E11:P11"/>
    <mergeCell ref="E10:P10"/>
    <mergeCell ref="E9:P9"/>
    <mergeCell ref="E8:P8"/>
    <mergeCell ref="E7:P7"/>
    <mergeCell ref="E6:P6"/>
    <mergeCell ref="E5:S5"/>
  </mergeCells>
  <phoneticPr fontId="1"/>
  <hyperlinks>
    <hyperlink ref="E5:R5" location="'Q&amp;A'!A1" display="名目県内総生産ランキング（2021年度）・大阪府内総生産金額シェアの推移（1955～2021年度）" xr:uid="{77061277-4FC1-46E7-9A64-102AD5018AA3}"/>
    <hyperlink ref="E6:P6" location="'2-1'!A1" display="全国・主要都府県の経済成長率の推移" xr:uid="{75422B29-5851-4A33-B5BB-D641A3C81BBF}"/>
    <hyperlink ref="E7:P7" location="'2-2'!A1" display="全国・主要都府県内総生産の推移" xr:uid="{2A863766-5393-4082-841B-ED0018FBAF66}"/>
    <hyperlink ref="E8:P8" location="'2-3'!A1" display="大阪府内地域別の地域内総生産の推移" xr:uid="{1E760313-7D85-46BE-86CA-D8B93175E15D}"/>
    <hyperlink ref="E9:P9" location="'2-4'!A1" display="支出別主要都府県内総生産【2021年】" xr:uid="{00F76862-E153-4B38-9B30-0DC11C6005DE}"/>
    <hyperlink ref="E10:P10" location="'2-5'!A1" display="全国・主要都府県・近畿内総生産の国際比率【2021年】" xr:uid="{93DCA03D-7042-468E-9A60-640A4ABA8A0C}"/>
    <hyperlink ref="E11:P11" location="'2-6'!A1" display="経済活動別府内総生産の推移" xr:uid="{BBFF4CD5-2094-4EBE-9196-75ECBFB6D37A}"/>
    <hyperlink ref="E12:P12" location="'2-7'!A1" display="全国・主要都府県の１人当たりの国都府県民所得・国都府県民雇用者報酬の推移" xr:uid="{7E872DAF-7AD0-4ADF-AF5A-B54D43F6BBE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9C79-AD76-4F0B-981F-EAC562FB50EE}">
  <dimension ref="B1:N71"/>
  <sheetViews>
    <sheetView showGridLines="0" workbookViewId="0">
      <selection activeCell="B1" sqref="B1:D1"/>
    </sheetView>
  </sheetViews>
  <sheetFormatPr defaultRowHeight="25.05" customHeight="1"/>
  <cols>
    <col min="1" max="1" width="0.88671875" customWidth="1"/>
    <col min="2" max="3" width="12.77734375" customWidth="1"/>
    <col min="4" max="4" width="30.77734375" customWidth="1"/>
    <col min="8" max="8" width="7.44140625" customWidth="1"/>
    <col min="9" max="9" width="6.77734375" customWidth="1"/>
    <col min="10" max="10" width="25.77734375" customWidth="1"/>
  </cols>
  <sheetData>
    <row r="1" spans="2:14" s="2" customFormat="1" ht="25.05" customHeight="1">
      <c r="B1" s="131" t="s">
        <v>274</v>
      </c>
      <c r="C1" s="131"/>
      <c r="D1" s="131"/>
      <c r="H1" s="133" t="s">
        <v>273</v>
      </c>
      <c r="I1" s="133"/>
      <c r="J1" s="133"/>
      <c r="K1" s="133"/>
      <c r="L1" s="133"/>
      <c r="M1" s="133"/>
      <c r="N1" s="133"/>
    </row>
    <row r="2" spans="2:14" s="2" customFormat="1" ht="30" customHeight="1">
      <c r="B2" s="5"/>
      <c r="C2" s="5"/>
      <c r="D2" s="5"/>
      <c r="H2" s="4"/>
      <c r="I2" s="4"/>
      <c r="J2" s="4"/>
      <c r="K2" s="4"/>
    </row>
    <row r="3" spans="2:14" s="6" customFormat="1" ht="25.05" customHeight="1">
      <c r="B3" s="132" t="s">
        <v>68</v>
      </c>
      <c r="C3" s="132"/>
    </row>
    <row r="4" spans="2:14" s="6" customFormat="1" ht="25.05" customHeight="1">
      <c r="B4" s="7"/>
      <c r="C4" s="8" t="s">
        <v>19</v>
      </c>
      <c r="D4" s="8" t="s">
        <v>20</v>
      </c>
      <c r="H4" s="9"/>
      <c r="I4" s="10"/>
      <c r="J4" s="8" t="s">
        <v>69</v>
      </c>
    </row>
    <row r="5" spans="2:14" s="6" customFormat="1" ht="25.05" customHeight="1">
      <c r="B5" s="8">
        <v>1</v>
      </c>
      <c r="C5" s="10" t="s">
        <v>21</v>
      </c>
      <c r="D5" s="12">
        <v>113685917</v>
      </c>
      <c r="H5" s="9">
        <v>1955</v>
      </c>
      <c r="I5" s="10" t="s">
        <v>70</v>
      </c>
      <c r="J5" s="13">
        <v>7.4145580589254774</v>
      </c>
    </row>
    <row r="6" spans="2:14" s="6" customFormat="1" ht="25.05" customHeight="1">
      <c r="B6" s="8">
        <v>2</v>
      </c>
      <c r="C6" s="10" t="s">
        <v>22</v>
      </c>
      <c r="D6" s="12">
        <v>41320372</v>
      </c>
      <c r="H6" s="9">
        <v>1956</v>
      </c>
      <c r="I6" s="11"/>
      <c r="J6" s="13">
        <v>7.5411083220698973</v>
      </c>
    </row>
    <row r="7" spans="2:14" s="6" customFormat="1" ht="25.05" customHeight="1">
      <c r="B7" s="8">
        <v>3</v>
      </c>
      <c r="C7" s="10" t="s">
        <v>23</v>
      </c>
      <c r="D7" s="12">
        <v>40585984</v>
      </c>
      <c r="H7" s="9">
        <v>1957</v>
      </c>
      <c r="I7" s="11"/>
      <c r="J7" s="13">
        <v>7.5741981648286894</v>
      </c>
    </row>
    <row r="8" spans="2:14" s="6" customFormat="1" ht="25.05" customHeight="1">
      <c r="B8" s="8">
        <v>4</v>
      </c>
      <c r="C8" s="10" t="s">
        <v>24</v>
      </c>
      <c r="D8" s="12">
        <v>35287752</v>
      </c>
      <c r="H8" s="9">
        <v>1958</v>
      </c>
      <c r="I8" s="11"/>
      <c r="J8" s="13">
        <v>8.1111189746009273</v>
      </c>
    </row>
    <row r="9" spans="2:14" s="6" customFormat="1" ht="25.05" customHeight="1">
      <c r="B9" s="8">
        <v>5</v>
      </c>
      <c r="C9" s="10" t="s">
        <v>25</v>
      </c>
      <c r="D9" s="12">
        <v>23733625</v>
      </c>
      <c r="H9" s="9">
        <v>1959</v>
      </c>
      <c r="I9" s="11"/>
      <c r="J9" s="13">
        <v>7.9674329758713132</v>
      </c>
    </row>
    <row r="10" spans="2:14" s="6" customFormat="1" ht="25.05" customHeight="1">
      <c r="B10" s="8">
        <v>6</v>
      </c>
      <c r="C10" s="10" t="s">
        <v>26</v>
      </c>
      <c r="D10" s="12">
        <v>22506291</v>
      </c>
      <c r="H10" s="9">
        <v>1960</v>
      </c>
      <c r="I10" s="11"/>
      <c r="J10" s="13">
        <v>8.0509660486933221</v>
      </c>
    </row>
    <row r="11" spans="2:14" s="6" customFormat="1" ht="25.05" customHeight="1">
      <c r="B11" s="8">
        <v>7</v>
      </c>
      <c r="C11" s="10" t="s">
        <v>27</v>
      </c>
      <c r="D11" s="12">
        <v>20806993</v>
      </c>
      <c r="H11" s="9">
        <v>1961</v>
      </c>
      <c r="I11" s="11"/>
      <c r="J11" s="13">
        <v>8.1570630339413537</v>
      </c>
    </row>
    <row r="12" spans="2:14" s="6" customFormat="1" ht="25.05" customHeight="1">
      <c r="B12" s="8">
        <v>8</v>
      </c>
      <c r="C12" s="10" t="s">
        <v>28</v>
      </c>
      <c r="D12" s="12">
        <v>20540923</v>
      </c>
      <c r="H12" s="9">
        <v>1962</v>
      </c>
      <c r="I12" s="11"/>
      <c r="J12" s="13">
        <v>8.7409644585349575</v>
      </c>
    </row>
    <row r="13" spans="2:14" s="6" customFormat="1" ht="25.05" customHeight="1">
      <c r="B13" s="8">
        <v>9</v>
      </c>
      <c r="C13" s="10" t="s">
        <v>29</v>
      </c>
      <c r="D13" s="12">
        <v>19457117</v>
      </c>
      <c r="H13" s="9">
        <v>1963</v>
      </c>
      <c r="I13" s="11"/>
      <c r="J13" s="13">
        <v>8.936433695574971</v>
      </c>
    </row>
    <row r="14" spans="2:14" s="6" customFormat="1" ht="25.05" customHeight="1">
      <c r="B14" s="8">
        <v>10</v>
      </c>
      <c r="C14" s="10" t="s">
        <v>30</v>
      </c>
      <c r="D14" s="12">
        <v>17530625</v>
      </c>
      <c r="H14" s="9">
        <v>1964</v>
      </c>
      <c r="I14" s="11"/>
      <c r="J14" s="13">
        <v>8.8410270551827672</v>
      </c>
    </row>
    <row r="15" spans="2:14" s="6" customFormat="1" ht="25.05" customHeight="1">
      <c r="B15" s="8">
        <v>11</v>
      </c>
      <c r="C15" s="10" t="s">
        <v>31</v>
      </c>
      <c r="D15" s="12">
        <v>14539129</v>
      </c>
      <c r="H15" s="9">
        <v>1965</v>
      </c>
      <c r="I15" s="11"/>
      <c r="J15" s="13">
        <v>9.1206295346078505</v>
      </c>
    </row>
    <row r="16" spans="2:14" s="6" customFormat="1" ht="25.05" customHeight="1">
      <c r="B16" s="8">
        <v>12</v>
      </c>
      <c r="C16" s="10" t="s">
        <v>32</v>
      </c>
      <c r="D16" s="12">
        <v>12128058</v>
      </c>
      <c r="H16" s="9">
        <v>1966</v>
      </c>
      <c r="I16" s="11"/>
      <c r="J16" s="13">
        <v>9.1342914124824031</v>
      </c>
    </row>
    <row r="17" spans="2:10" s="6" customFormat="1" ht="25.05" customHeight="1">
      <c r="B17" s="8">
        <v>13</v>
      </c>
      <c r="C17" s="10" t="s">
        <v>33</v>
      </c>
      <c r="D17" s="12">
        <v>10905246</v>
      </c>
      <c r="H17" s="9">
        <v>1967</v>
      </c>
      <c r="I17" s="11"/>
      <c r="J17" s="13">
        <v>9.3097587389447085</v>
      </c>
    </row>
    <row r="18" spans="2:10" s="6" customFormat="1" ht="25.05" customHeight="1">
      <c r="B18" s="8">
        <v>14</v>
      </c>
      <c r="C18" s="10" t="s">
        <v>34</v>
      </c>
      <c r="D18" s="12">
        <v>9649597</v>
      </c>
      <c r="H18" s="9">
        <v>1968</v>
      </c>
      <c r="I18" s="11"/>
      <c r="J18" s="13">
        <v>9.2251538422417738</v>
      </c>
    </row>
    <row r="19" spans="2:10" s="6" customFormat="1" ht="25.05" customHeight="1">
      <c r="B19" s="8">
        <v>15</v>
      </c>
      <c r="C19" s="10" t="s">
        <v>35</v>
      </c>
      <c r="D19" s="12">
        <v>9179132</v>
      </c>
      <c r="H19" s="9">
        <v>1969</v>
      </c>
      <c r="I19" s="11"/>
      <c r="J19" s="13">
        <v>9.2961946484559554</v>
      </c>
    </row>
    <row r="20" spans="2:10" s="6" customFormat="1" ht="25.05" customHeight="1">
      <c r="B20" s="8">
        <v>16</v>
      </c>
      <c r="C20" s="10" t="s">
        <v>36</v>
      </c>
      <c r="D20" s="12">
        <v>9140951</v>
      </c>
      <c r="H20" s="9">
        <v>1970</v>
      </c>
      <c r="I20" s="11"/>
      <c r="J20" s="13">
        <v>9.9201452287290639</v>
      </c>
    </row>
    <row r="21" spans="2:10" s="6" customFormat="1" ht="25.05" customHeight="1">
      <c r="B21" s="8">
        <v>17</v>
      </c>
      <c r="C21" s="10" t="s">
        <v>37</v>
      </c>
      <c r="D21" s="12">
        <v>8973506</v>
      </c>
      <c r="H21" s="9">
        <v>1971</v>
      </c>
      <c r="I21" s="11"/>
      <c r="J21" s="13">
        <v>9.4544882526769953</v>
      </c>
    </row>
    <row r="22" spans="2:10" s="6" customFormat="1" ht="25.05" customHeight="1">
      <c r="B22" s="8">
        <v>18</v>
      </c>
      <c r="C22" s="10" t="s">
        <v>38</v>
      </c>
      <c r="D22" s="12">
        <v>8624321</v>
      </c>
      <c r="H22" s="9">
        <v>1972</v>
      </c>
      <c r="I22" s="11"/>
      <c r="J22" s="13">
        <v>9.4964676693761696</v>
      </c>
    </row>
    <row r="23" spans="2:10" s="6" customFormat="1" ht="25.05" customHeight="1">
      <c r="B23" s="8">
        <v>19</v>
      </c>
      <c r="C23" s="10" t="s">
        <v>39</v>
      </c>
      <c r="D23" s="12">
        <v>8505160</v>
      </c>
      <c r="H23" s="9">
        <v>1973</v>
      </c>
      <c r="I23" s="11"/>
      <c r="J23" s="13">
        <v>9.6153572967710019</v>
      </c>
    </row>
    <row r="24" spans="2:10" s="6" customFormat="1" ht="25.05" customHeight="1">
      <c r="B24" s="8">
        <v>20</v>
      </c>
      <c r="C24" s="10" t="s">
        <v>40</v>
      </c>
      <c r="D24" s="12">
        <v>8010977</v>
      </c>
      <c r="H24" s="9">
        <v>1974</v>
      </c>
      <c r="I24" s="11"/>
      <c r="J24" s="13">
        <v>9.336985158573178</v>
      </c>
    </row>
    <row r="25" spans="2:10" s="6" customFormat="1" ht="25.05" customHeight="1">
      <c r="B25" s="8">
        <v>21</v>
      </c>
      <c r="C25" s="10" t="s">
        <v>41</v>
      </c>
      <c r="D25" s="12">
        <v>7844733</v>
      </c>
      <c r="H25" s="9">
        <v>1975</v>
      </c>
      <c r="I25" s="11"/>
      <c r="J25" s="13">
        <v>8.9482090346088246</v>
      </c>
    </row>
    <row r="26" spans="2:10" s="6" customFormat="1" ht="25.05" customHeight="1">
      <c r="B26" s="8">
        <v>22</v>
      </c>
      <c r="C26" s="10" t="s">
        <v>42</v>
      </c>
      <c r="D26" s="12">
        <v>7652694</v>
      </c>
      <c r="H26" s="9">
        <v>1976</v>
      </c>
      <c r="I26" s="11"/>
      <c r="J26" s="13">
        <v>8.9723196806890844</v>
      </c>
    </row>
    <row r="27" spans="2:10" s="6" customFormat="1" ht="25.05" customHeight="1">
      <c r="B27" s="8">
        <v>23</v>
      </c>
      <c r="C27" s="10" t="s">
        <v>43</v>
      </c>
      <c r="D27" s="12">
        <v>6863734</v>
      </c>
      <c r="H27" s="9">
        <v>1977</v>
      </c>
      <c r="I27" s="11"/>
      <c r="J27" s="13">
        <v>8.8733453873707013</v>
      </c>
    </row>
    <row r="28" spans="2:10" s="6" customFormat="1" ht="25.05" customHeight="1">
      <c r="B28" s="8">
        <v>24</v>
      </c>
      <c r="C28" s="10" t="s">
        <v>44</v>
      </c>
      <c r="D28" s="12">
        <v>6417343</v>
      </c>
      <c r="H28" s="9">
        <v>1978</v>
      </c>
      <c r="I28" s="11"/>
      <c r="J28" s="13">
        <v>8.6132833221701279</v>
      </c>
    </row>
    <row r="29" spans="2:10" s="6" customFormat="1" ht="25.05" customHeight="1">
      <c r="B29" s="8">
        <v>25</v>
      </c>
      <c r="C29" s="10" t="s">
        <v>45</v>
      </c>
      <c r="D29" s="12">
        <v>6236572</v>
      </c>
      <c r="H29" s="9">
        <v>1979</v>
      </c>
      <c r="I29" s="11"/>
      <c r="J29" s="13">
        <v>8.3652341310703893</v>
      </c>
    </row>
    <row r="30" spans="2:10" s="6" customFormat="1" ht="25.05" customHeight="1">
      <c r="B30" s="8">
        <v>26</v>
      </c>
      <c r="C30" s="10" t="s">
        <v>46</v>
      </c>
      <c r="D30" s="12">
        <v>5921471</v>
      </c>
      <c r="H30" s="9">
        <v>1980</v>
      </c>
      <c r="I30" s="11"/>
      <c r="J30" s="13">
        <v>8.707175625280076</v>
      </c>
    </row>
    <row r="31" spans="2:10" s="6" customFormat="1" ht="25.05" customHeight="1">
      <c r="B31" s="8">
        <v>27</v>
      </c>
      <c r="C31" s="10" t="s">
        <v>47</v>
      </c>
      <c r="D31" s="12">
        <v>5089931</v>
      </c>
      <c r="H31" s="9">
        <v>1981</v>
      </c>
      <c r="I31" s="11"/>
      <c r="J31" s="13">
        <v>8.5594758452556619</v>
      </c>
    </row>
    <row r="32" spans="2:10" s="6" customFormat="1" ht="25.05" customHeight="1">
      <c r="B32" s="8">
        <v>28</v>
      </c>
      <c r="C32" s="10" t="s">
        <v>48</v>
      </c>
      <c r="D32" s="12">
        <v>4881063</v>
      </c>
      <c r="H32" s="9">
        <v>1982</v>
      </c>
      <c r="I32" s="11"/>
      <c r="J32" s="13">
        <v>8.5689457307680481</v>
      </c>
    </row>
    <row r="33" spans="2:10" s="6" customFormat="1" ht="25.05" customHeight="1">
      <c r="B33" s="8">
        <v>29</v>
      </c>
      <c r="C33" s="10" t="s">
        <v>49</v>
      </c>
      <c r="D33" s="12">
        <v>4701411</v>
      </c>
      <c r="H33" s="9">
        <v>1983</v>
      </c>
      <c r="I33" s="11"/>
      <c r="J33" s="13">
        <v>8.4357243181447004</v>
      </c>
    </row>
    <row r="34" spans="2:10" s="6" customFormat="1" ht="25.05" customHeight="1">
      <c r="B34" s="8">
        <v>30</v>
      </c>
      <c r="C34" s="10" t="s">
        <v>50</v>
      </c>
      <c r="D34" s="12">
        <v>4683887</v>
      </c>
      <c r="H34" s="9">
        <v>1984</v>
      </c>
      <c r="I34" s="11"/>
      <c r="J34" s="13">
        <v>8.2394949600044072</v>
      </c>
    </row>
    <row r="35" spans="2:10" s="6" customFormat="1" ht="25.05" customHeight="1">
      <c r="B35" s="8">
        <v>31</v>
      </c>
      <c r="C35" s="10" t="s">
        <v>51</v>
      </c>
      <c r="D35" s="12">
        <v>4680069</v>
      </c>
      <c r="H35" s="9">
        <v>1985</v>
      </c>
      <c r="I35" s="11"/>
      <c r="J35" s="13">
        <v>7.9934748970817466</v>
      </c>
    </row>
    <row r="36" spans="2:10" s="6" customFormat="1" ht="25.05" customHeight="1">
      <c r="B36" s="8">
        <v>32</v>
      </c>
      <c r="C36" s="10" t="s">
        <v>52</v>
      </c>
      <c r="D36" s="12">
        <v>4620708</v>
      </c>
      <c r="H36" s="9">
        <v>1986</v>
      </c>
      <c r="I36" s="11"/>
      <c r="J36" s="13">
        <v>8.0723139163481346</v>
      </c>
    </row>
    <row r="37" spans="2:10" s="6" customFormat="1" ht="25.05" customHeight="1">
      <c r="B37" s="8">
        <v>33</v>
      </c>
      <c r="C37" s="10" t="s">
        <v>53</v>
      </c>
      <c r="D37" s="12">
        <v>4464610</v>
      </c>
      <c r="H37" s="9">
        <v>1987</v>
      </c>
      <c r="I37" s="11"/>
      <c r="J37" s="13">
        <v>8.0125702621993931</v>
      </c>
    </row>
    <row r="38" spans="2:10" s="6" customFormat="1" ht="25.05" customHeight="1">
      <c r="B38" s="8">
        <v>34</v>
      </c>
      <c r="C38" s="10" t="s">
        <v>54</v>
      </c>
      <c r="D38" s="12">
        <v>4373909</v>
      </c>
      <c r="H38" s="9">
        <v>1988</v>
      </c>
      <c r="I38" s="11"/>
      <c r="J38" s="13">
        <v>8.2118377962794469</v>
      </c>
    </row>
    <row r="39" spans="2:10" s="6" customFormat="1" ht="25.05" customHeight="1">
      <c r="B39" s="8">
        <v>35</v>
      </c>
      <c r="C39" s="10" t="s">
        <v>55</v>
      </c>
      <c r="D39" s="12">
        <v>4282525</v>
      </c>
      <c r="H39" s="9">
        <v>1989</v>
      </c>
      <c r="I39" s="11"/>
      <c r="J39" s="13">
        <v>7.9465584813227181</v>
      </c>
    </row>
    <row r="40" spans="2:10" s="6" customFormat="1" ht="25.05" customHeight="1">
      <c r="B40" s="8">
        <v>36</v>
      </c>
      <c r="C40" s="10" t="s">
        <v>56</v>
      </c>
      <c r="D40" s="12">
        <v>3863785</v>
      </c>
      <c r="H40" s="9">
        <v>1990</v>
      </c>
      <c r="I40" s="11"/>
      <c r="J40" s="13">
        <v>8.4852565039614749</v>
      </c>
    </row>
    <row r="41" spans="2:10" s="6" customFormat="1" ht="25.05" customHeight="1">
      <c r="B41" s="8">
        <v>37</v>
      </c>
      <c r="C41" s="10" t="s">
        <v>57</v>
      </c>
      <c r="D41" s="12">
        <v>3767068</v>
      </c>
      <c r="H41" s="9">
        <v>1991</v>
      </c>
      <c r="I41" s="11"/>
      <c r="J41" s="13">
        <v>8.4970864775834638</v>
      </c>
    </row>
    <row r="42" spans="2:10" s="6" customFormat="1" ht="25.05" customHeight="1">
      <c r="B42" s="8">
        <v>38</v>
      </c>
      <c r="C42" s="10" t="s">
        <v>58</v>
      </c>
      <c r="D42" s="12">
        <v>3765051</v>
      </c>
      <c r="H42" s="9">
        <v>1992</v>
      </c>
      <c r="I42" s="11"/>
      <c r="J42" s="13">
        <v>8.3631705817482711</v>
      </c>
    </row>
    <row r="43" spans="2:10" s="6" customFormat="1" ht="25.05" customHeight="1">
      <c r="B43" s="8">
        <v>39</v>
      </c>
      <c r="C43" s="10" t="s">
        <v>59</v>
      </c>
      <c r="D43" s="12">
        <v>3706513</v>
      </c>
      <c r="H43" s="9">
        <v>1993</v>
      </c>
      <c r="I43" s="11"/>
      <c r="J43" s="13">
        <v>8.2773496622678095</v>
      </c>
    </row>
    <row r="44" spans="2:10" s="6" customFormat="1" ht="25.05" customHeight="1">
      <c r="B44" s="8">
        <v>40</v>
      </c>
      <c r="C44" s="10" t="s">
        <v>60</v>
      </c>
      <c r="D44" s="12">
        <v>3702855</v>
      </c>
      <c r="H44" s="9">
        <v>1994</v>
      </c>
      <c r="I44" s="11"/>
      <c r="J44" s="13">
        <v>8.1400729902484343</v>
      </c>
    </row>
    <row r="45" spans="2:10" s="6" customFormat="1" ht="25.05" customHeight="1">
      <c r="B45" s="8">
        <v>41</v>
      </c>
      <c r="C45" s="10" t="s">
        <v>61</v>
      </c>
      <c r="D45" s="12">
        <v>3681511</v>
      </c>
      <c r="H45" s="9">
        <v>1995</v>
      </c>
      <c r="I45" s="11"/>
      <c r="J45" s="13">
        <v>8.0857135786346657</v>
      </c>
    </row>
    <row r="46" spans="2:10" s="6" customFormat="1" ht="25.05" customHeight="1">
      <c r="B46" s="8">
        <v>42</v>
      </c>
      <c r="C46" s="10" t="s">
        <v>62</v>
      </c>
      <c r="D46" s="12">
        <v>3545316</v>
      </c>
      <c r="H46" s="9">
        <v>1996</v>
      </c>
      <c r="I46" s="11"/>
      <c r="J46" s="13">
        <v>8.1823873555766937</v>
      </c>
    </row>
    <row r="47" spans="2:10" s="6" customFormat="1" ht="25.05" customHeight="1">
      <c r="B47" s="8">
        <v>43</v>
      </c>
      <c r="C47" s="10" t="s">
        <v>63</v>
      </c>
      <c r="D47" s="12">
        <v>3340186</v>
      </c>
      <c r="H47" s="9">
        <v>1997</v>
      </c>
      <c r="I47" s="11"/>
      <c r="J47" s="13">
        <v>8.0065191665376361</v>
      </c>
    </row>
    <row r="48" spans="2:10" s="6" customFormat="1" ht="25.05" customHeight="1">
      <c r="B48" s="8">
        <v>44</v>
      </c>
      <c r="C48" s="10" t="s">
        <v>64</v>
      </c>
      <c r="D48" s="12">
        <v>3179197</v>
      </c>
      <c r="H48" s="9">
        <v>1998</v>
      </c>
      <c r="I48" s="11"/>
      <c r="J48" s="13">
        <v>8.0038584708550378</v>
      </c>
    </row>
    <row r="49" spans="2:10" s="6" customFormat="1" ht="25.05" customHeight="1">
      <c r="B49" s="8">
        <v>45</v>
      </c>
      <c r="C49" s="10" t="s">
        <v>65</v>
      </c>
      <c r="D49" s="12">
        <v>2670688</v>
      </c>
      <c r="H49" s="9">
        <v>1999</v>
      </c>
      <c r="I49" s="11"/>
      <c r="J49" s="13">
        <v>7.9338495330743841</v>
      </c>
    </row>
    <row r="50" spans="2:10" s="6" customFormat="1" ht="25.05" customHeight="1">
      <c r="B50" s="8">
        <v>46</v>
      </c>
      <c r="C50" s="10" t="s">
        <v>66</v>
      </c>
      <c r="D50" s="12">
        <v>2376443</v>
      </c>
      <c r="H50" s="9">
        <v>2000</v>
      </c>
      <c r="I50" s="11"/>
      <c r="J50" s="13">
        <v>7.7744983298432224</v>
      </c>
    </row>
    <row r="51" spans="2:10" s="6" customFormat="1" ht="25.05" customHeight="1">
      <c r="B51" s="8">
        <v>47</v>
      </c>
      <c r="C51" s="10" t="s">
        <v>67</v>
      </c>
      <c r="D51" s="12">
        <v>1926339</v>
      </c>
      <c r="H51" s="9">
        <v>2001</v>
      </c>
      <c r="I51" s="11"/>
      <c r="J51" s="13">
        <v>7.8919539902978801</v>
      </c>
    </row>
    <row r="52" spans="2:10" s="6" customFormat="1" ht="25.05" customHeight="1">
      <c r="H52" s="9">
        <v>2002</v>
      </c>
      <c r="I52" s="11"/>
      <c r="J52" s="13">
        <v>7.728984447697548</v>
      </c>
    </row>
    <row r="53" spans="2:10" s="6" customFormat="1" ht="25.05" customHeight="1">
      <c r="H53" s="9">
        <v>2003</v>
      </c>
      <c r="I53" s="11"/>
      <c r="J53" s="13">
        <v>7.6190510849171611</v>
      </c>
    </row>
    <row r="54" spans="2:10" s="6" customFormat="1" ht="25.05" customHeight="1">
      <c r="H54" s="9">
        <v>2004</v>
      </c>
      <c r="I54" s="11"/>
      <c r="J54" s="13">
        <v>7.6293139142799253</v>
      </c>
    </row>
    <row r="55" spans="2:10" s="6" customFormat="1" ht="25.05" customHeight="1">
      <c r="H55" s="9">
        <v>2005</v>
      </c>
      <c r="I55" s="11"/>
      <c r="J55" s="13">
        <v>7.5968017222043116</v>
      </c>
    </row>
    <row r="56" spans="2:10" s="6" customFormat="1" ht="25.05" customHeight="1">
      <c r="H56" s="9">
        <v>2006</v>
      </c>
      <c r="I56" s="11"/>
      <c r="J56" s="13">
        <v>7.616666409186351</v>
      </c>
    </row>
    <row r="57" spans="2:10" s="6" customFormat="1" ht="25.05" customHeight="1">
      <c r="H57" s="9">
        <v>2007</v>
      </c>
      <c r="I57" s="11"/>
      <c r="J57" s="13">
        <v>7.6087870518333363</v>
      </c>
    </row>
    <row r="58" spans="2:10" s="6" customFormat="1" ht="25.05" customHeight="1">
      <c r="H58" s="9">
        <v>2008</v>
      </c>
      <c r="I58" s="11"/>
      <c r="J58" s="13">
        <v>7.663093265480363</v>
      </c>
    </row>
    <row r="59" spans="2:10" s="6" customFormat="1" ht="25.05" customHeight="1">
      <c r="H59" s="9">
        <v>2009</v>
      </c>
      <c r="I59" s="11"/>
      <c r="J59" s="13">
        <v>7.5716800686498944</v>
      </c>
    </row>
    <row r="60" spans="2:10" s="6" customFormat="1" ht="25.05" customHeight="1">
      <c r="H60" s="9">
        <v>2010</v>
      </c>
      <c r="I60" s="11"/>
      <c r="J60" s="13">
        <v>7.5182074249460804</v>
      </c>
    </row>
    <row r="61" spans="2:10" s="6" customFormat="1" ht="25.05" customHeight="1">
      <c r="H61" s="9">
        <v>2011</v>
      </c>
      <c r="I61" s="11"/>
      <c r="J61" s="13">
        <v>7.6521039455954272</v>
      </c>
    </row>
    <row r="62" spans="2:10" s="6" customFormat="1" ht="25.05" customHeight="1">
      <c r="H62" s="9">
        <v>2012</v>
      </c>
      <c r="I62" s="11"/>
      <c r="J62" s="13">
        <v>7.5312884570640461</v>
      </c>
    </row>
    <row r="63" spans="2:10" s="6" customFormat="1" ht="25.05" customHeight="1">
      <c r="H63" s="9">
        <v>2013</v>
      </c>
      <c r="I63" s="11"/>
      <c r="J63" s="13">
        <v>7.4073681798011419</v>
      </c>
    </row>
    <row r="64" spans="2:10" s="6" customFormat="1" ht="25.05" customHeight="1">
      <c r="H64" s="9">
        <v>2014</v>
      </c>
      <c r="I64" s="11"/>
      <c r="J64" s="13">
        <v>7.4005576371529864</v>
      </c>
    </row>
    <row r="65" spans="8:10" s="6" customFormat="1" ht="25.05" customHeight="1">
      <c r="H65" s="9">
        <v>2015</v>
      </c>
      <c r="I65" s="11"/>
      <c r="J65" s="13">
        <v>7.4096750235972575</v>
      </c>
    </row>
    <row r="66" spans="8:10" s="6" customFormat="1" ht="25.05" customHeight="1">
      <c r="H66" s="9">
        <v>2016</v>
      </c>
      <c r="I66" s="11"/>
      <c r="J66" s="13">
        <v>7.358921931413823</v>
      </c>
    </row>
    <row r="67" spans="8:10" s="6" customFormat="1" ht="25.05" customHeight="1">
      <c r="H67" s="9">
        <v>2017</v>
      </c>
      <c r="I67" s="11"/>
      <c r="J67" s="13">
        <v>7.4459968059023325</v>
      </c>
    </row>
    <row r="68" spans="8:10" s="6" customFormat="1" ht="25.05" customHeight="1">
      <c r="H68" s="9">
        <v>2018</v>
      </c>
      <c r="I68" s="11"/>
      <c r="J68" s="13">
        <v>7.4852729348752769</v>
      </c>
    </row>
    <row r="69" spans="8:10" s="6" customFormat="1" ht="25.05" customHeight="1">
      <c r="H69" s="9">
        <v>2019</v>
      </c>
      <c r="I69" s="11"/>
      <c r="J69" s="13">
        <v>7.4053464390654922</v>
      </c>
    </row>
    <row r="70" spans="8:10" s="6" customFormat="1" ht="25.05" customHeight="1">
      <c r="H70" s="9">
        <v>2020</v>
      </c>
      <c r="I70" s="11"/>
      <c r="J70" s="13">
        <v>7.3864699130311529</v>
      </c>
    </row>
    <row r="71" spans="8:10" s="6" customFormat="1" ht="25.05" customHeight="1">
      <c r="H71" s="9">
        <v>2021</v>
      </c>
      <c r="I71" s="11"/>
      <c r="J71" s="13">
        <v>7.4633697605836842</v>
      </c>
    </row>
  </sheetData>
  <mergeCells count="3">
    <mergeCell ref="B1:D1"/>
    <mergeCell ref="B3:C3"/>
    <mergeCell ref="H1:N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B287-58A2-46A9-80F9-92CCAEEBB78C}">
  <dimension ref="B1:AC18"/>
  <sheetViews>
    <sheetView showGridLines="0" workbookViewId="0">
      <selection activeCell="B1" sqref="B1:N1"/>
    </sheetView>
  </sheetViews>
  <sheetFormatPr defaultRowHeight="25.05" customHeight="1"/>
  <cols>
    <col min="1" max="1" width="0.88671875" customWidth="1"/>
    <col min="2" max="3" width="12.77734375" customWidth="1"/>
    <col min="4" max="4" width="0" hidden="1" customWidth="1"/>
    <col min="5" max="5" width="8.88671875" hidden="1" customWidth="1"/>
    <col min="6" max="6" width="5.5546875" customWidth="1"/>
    <col min="7" max="16" width="12.77734375" customWidth="1"/>
  </cols>
  <sheetData>
    <row r="1" spans="2:29" s="14" customFormat="1" ht="25.05" customHeight="1">
      <c r="B1" s="138" t="s">
        <v>71</v>
      </c>
      <c r="C1" s="138"/>
      <c r="D1" s="138"/>
      <c r="E1" s="138"/>
      <c r="F1" s="138"/>
      <c r="G1" s="138"/>
      <c r="H1" s="138"/>
      <c r="I1" s="138"/>
      <c r="J1" s="138"/>
      <c r="K1" s="138"/>
      <c r="L1" s="138"/>
      <c r="M1" s="138"/>
      <c r="N1" s="138"/>
    </row>
    <row r="2" spans="2:29" s="14" customFormat="1" ht="30" customHeight="1">
      <c r="B2" s="27"/>
      <c r="C2" s="27"/>
      <c r="D2" s="27"/>
      <c r="E2" s="27"/>
      <c r="F2" s="27"/>
      <c r="G2" s="27"/>
      <c r="H2" s="27"/>
      <c r="I2" s="27"/>
      <c r="J2" s="27"/>
      <c r="K2" s="27"/>
      <c r="L2" s="27"/>
      <c r="M2" s="27"/>
      <c r="N2" s="27"/>
    </row>
    <row r="3" spans="2:29" s="14" customFormat="1" ht="25.05" customHeight="1">
      <c r="B3" s="28"/>
      <c r="C3" s="29"/>
      <c r="D3" s="29"/>
      <c r="E3" s="29"/>
      <c r="F3" s="29"/>
      <c r="G3" s="29"/>
      <c r="H3" s="29"/>
      <c r="I3" s="29"/>
      <c r="J3" s="29"/>
      <c r="K3" s="29"/>
      <c r="L3" s="30"/>
      <c r="P3" s="31" t="s">
        <v>72</v>
      </c>
      <c r="S3" s="16"/>
    </row>
    <row r="4" spans="2:29" s="14" customFormat="1" ht="30" customHeight="1">
      <c r="B4" s="139"/>
      <c r="C4" s="139"/>
      <c r="D4" s="139"/>
      <c r="E4" s="139"/>
      <c r="F4" s="140"/>
      <c r="G4" s="32" t="s">
        <v>73</v>
      </c>
      <c r="H4" s="33">
        <v>13</v>
      </c>
      <c r="I4" s="33" t="s">
        <v>74</v>
      </c>
      <c r="J4" s="34" t="s">
        <v>75</v>
      </c>
      <c r="K4" s="35" t="s">
        <v>76</v>
      </c>
      <c r="L4" s="34" t="s">
        <v>77</v>
      </c>
      <c r="M4" s="35" t="s">
        <v>78</v>
      </c>
      <c r="N4" s="34" t="s">
        <v>79</v>
      </c>
      <c r="O4" s="35" t="s">
        <v>80</v>
      </c>
      <c r="P4" s="34">
        <v>21</v>
      </c>
      <c r="S4" s="17"/>
      <c r="U4" s="18"/>
    </row>
    <row r="5" spans="2:29" s="14" customFormat="1" ht="25.05" customHeight="1">
      <c r="B5" s="141" t="s">
        <v>81</v>
      </c>
      <c r="C5" s="121" t="s">
        <v>82</v>
      </c>
      <c r="D5" s="109"/>
      <c r="E5" s="109"/>
      <c r="F5" s="110"/>
      <c r="G5" s="168">
        <v>-1.2</v>
      </c>
      <c r="H5" s="169">
        <v>1.1000000000000001</v>
      </c>
      <c r="I5" s="169">
        <v>-0.4</v>
      </c>
      <c r="J5" s="169">
        <v>2.6</v>
      </c>
      <c r="K5" s="169">
        <v>-0.1</v>
      </c>
      <c r="L5" s="169">
        <v>3</v>
      </c>
      <c r="M5" s="169">
        <v>0.2</v>
      </c>
      <c r="N5" s="169">
        <v>-1.7</v>
      </c>
      <c r="O5" s="169">
        <v>-4.2</v>
      </c>
      <c r="P5" s="169">
        <v>2.7</v>
      </c>
      <c r="S5" s="19"/>
      <c r="T5" s="20"/>
      <c r="U5" s="20"/>
      <c r="V5" s="20"/>
      <c r="W5" s="20"/>
      <c r="X5" s="20"/>
      <c r="Y5" s="20"/>
      <c r="Z5" s="20"/>
      <c r="AA5" s="20"/>
      <c r="AB5" s="20"/>
      <c r="AC5" s="20"/>
    </row>
    <row r="6" spans="2:29" s="14" customFormat="1" ht="25.05" customHeight="1">
      <c r="B6" s="142"/>
      <c r="C6" s="117" t="s">
        <v>83</v>
      </c>
      <c r="D6" s="117"/>
      <c r="E6" s="117"/>
      <c r="F6" s="118"/>
      <c r="G6" s="170">
        <v>2</v>
      </c>
      <c r="H6" s="170">
        <v>3.7</v>
      </c>
      <c r="I6" s="170">
        <v>-1.6</v>
      </c>
      <c r="J6" s="170">
        <v>3.4</v>
      </c>
      <c r="K6" s="170">
        <v>0.6</v>
      </c>
      <c r="L6" s="170">
        <v>2.1</v>
      </c>
      <c r="M6" s="170">
        <v>0.8</v>
      </c>
      <c r="N6" s="170">
        <v>-1.2</v>
      </c>
      <c r="O6" s="170">
        <v>-5.3</v>
      </c>
      <c r="P6" s="170">
        <v>2.9</v>
      </c>
      <c r="S6" s="19"/>
      <c r="T6" s="20"/>
      <c r="U6" s="20"/>
      <c r="V6" s="20"/>
      <c r="W6" s="20"/>
      <c r="X6" s="20"/>
      <c r="Y6" s="20"/>
      <c r="Z6" s="20"/>
      <c r="AA6" s="20"/>
      <c r="AB6" s="20"/>
      <c r="AC6" s="20"/>
    </row>
    <row r="7" spans="2:29" s="14" customFormat="1" ht="25.05" customHeight="1">
      <c r="B7" s="142"/>
      <c r="C7" s="117" t="s">
        <v>84</v>
      </c>
      <c r="D7" s="117"/>
      <c r="E7" s="117"/>
      <c r="F7" s="118"/>
      <c r="G7" s="170">
        <v>-1.1000000000000001</v>
      </c>
      <c r="H7" s="170">
        <v>1.2</v>
      </c>
      <c r="I7" s="170">
        <v>-2.2000000000000002</v>
      </c>
      <c r="J7" s="170">
        <v>1.9</v>
      </c>
      <c r="K7" s="170">
        <v>0</v>
      </c>
      <c r="L7" s="170">
        <v>3.8</v>
      </c>
      <c r="M7" s="170">
        <v>0.7</v>
      </c>
      <c r="N7" s="170">
        <v>-1.3</v>
      </c>
      <c r="O7" s="170">
        <v>-4.2</v>
      </c>
      <c r="P7" s="170">
        <v>3.7</v>
      </c>
      <c r="S7" s="19"/>
      <c r="T7" s="20"/>
      <c r="U7" s="20"/>
      <c r="V7" s="20"/>
      <c r="W7" s="20"/>
      <c r="X7" s="20"/>
      <c r="Y7" s="20"/>
      <c r="Z7" s="20"/>
      <c r="AA7" s="20"/>
      <c r="AB7" s="20"/>
      <c r="AC7" s="20"/>
    </row>
    <row r="8" spans="2:29" s="14" customFormat="1" ht="25.05" customHeight="1">
      <c r="B8" s="142"/>
      <c r="C8" s="117" t="s">
        <v>85</v>
      </c>
      <c r="D8" s="117"/>
      <c r="E8" s="117"/>
      <c r="F8" s="118"/>
      <c r="G8" s="170">
        <v>1.6</v>
      </c>
      <c r="H8" s="170">
        <v>2</v>
      </c>
      <c r="I8" s="170">
        <v>0.1</v>
      </c>
      <c r="J8" s="170">
        <v>3.9</v>
      </c>
      <c r="K8" s="170">
        <v>-2.4</v>
      </c>
      <c r="L8" s="170">
        <v>2.8</v>
      </c>
      <c r="M8" s="170">
        <v>1.3</v>
      </c>
      <c r="N8" s="170">
        <v>-3.7</v>
      </c>
      <c r="O8" s="170">
        <v>-4</v>
      </c>
      <c r="P8" s="170">
        <v>3.3</v>
      </c>
      <c r="S8" s="19"/>
      <c r="T8" s="20"/>
      <c r="U8" s="20"/>
      <c r="V8" s="20"/>
      <c r="W8" s="20"/>
      <c r="X8" s="20"/>
      <c r="Y8" s="20"/>
      <c r="Z8" s="20"/>
      <c r="AA8" s="20"/>
      <c r="AB8" s="20"/>
      <c r="AC8" s="20"/>
    </row>
    <row r="9" spans="2:29" s="14" customFormat="1" ht="25.05" customHeight="1" thickBot="1">
      <c r="B9" s="143"/>
      <c r="C9" s="120" t="s">
        <v>270</v>
      </c>
      <c r="D9" s="111"/>
      <c r="E9" s="111"/>
      <c r="F9" s="112"/>
      <c r="G9" s="171">
        <v>0.6</v>
      </c>
      <c r="H9" s="172">
        <v>2.7</v>
      </c>
      <c r="I9" s="172">
        <v>-0.4</v>
      </c>
      <c r="J9" s="172">
        <v>1.7</v>
      </c>
      <c r="K9" s="172">
        <v>0.8</v>
      </c>
      <c r="L9" s="172">
        <v>1.8</v>
      </c>
      <c r="M9" s="172">
        <v>0.2</v>
      </c>
      <c r="N9" s="172">
        <v>-0.8</v>
      </c>
      <c r="O9" s="172">
        <v>-4.0999999999999996</v>
      </c>
      <c r="P9" s="172">
        <v>2.5</v>
      </c>
      <c r="S9" s="19"/>
      <c r="T9" s="20"/>
    </row>
    <row r="10" spans="2:29" s="14" customFormat="1" ht="25.05" customHeight="1" thickTop="1">
      <c r="B10" s="144" t="s">
        <v>86</v>
      </c>
      <c r="C10" s="122" t="s">
        <v>82</v>
      </c>
      <c r="D10" s="113"/>
      <c r="E10" s="113"/>
      <c r="F10" s="114"/>
      <c r="G10" s="173">
        <v>-1.7</v>
      </c>
      <c r="H10" s="173">
        <v>1</v>
      </c>
      <c r="I10" s="173">
        <v>2</v>
      </c>
      <c r="J10" s="173">
        <v>3.4</v>
      </c>
      <c r="K10" s="173">
        <v>0.1</v>
      </c>
      <c r="L10" s="173">
        <v>3.2</v>
      </c>
      <c r="M10" s="173">
        <v>0.7</v>
      </c>
      <c r="N10" s="173">
        <v>-1</v>
      </c>
      <c r="O10" s="173">
        <v>-3.4</v>
      </c>
      <c r="P10" s="173">
        <v>3.8</v>
      </c>
      <c r="S10" s="19"/>
    </row>
    <row r="11" spans="2:29" s="14" customFormat="1" ht="25.05" customHeight="1">
      <c r="B11" s="145"/>
      <c r="C11" s="117" t="s">
        <v>83</v>
      </c>
      <c r="D11" s="117"/>
      <c r="E11" s="117"/>
      <c r="F11" s="118"/>
      <c r="G11" s="173">
        <v>1</v>
      </c>
      <c r="H11" s="173">
        <v>3.1</v>
      </c>
      <c r="I11" s="173">
        <v>0.3</v>
      </c>
      <c r="J11" s="173">
        <v>3.3</v>
      </c>
      <c r="K11" s="173">
        <v>1.1000000000000001</v>
      </c>
      <c r="L11" s="173">
        <v>2</v>
      </c>
      <c r="M11" s="173">
        <v>1.4</v>
      </c>
      <c r="N11" s="173">
        <v>-0.4</v>
      </c>
      <c r="O11" s="173">
        <v>-4.5</v>
      </c>
      <c r="P11" s="173">
        <v>3.9</v>
      </c>
      <c r="S11" s="19"/>
    </row>
    <row r="12" spans="2:29" s="14" customFormat="1" ht="25.05" customHeight="1">
      <c r="B12" s="145"/>
      <c r="C12" s="117" t="s">
        <v>84</v>
      </c>
      <c r="D12" s="117"/>
      <c r="E12" s="117"/>
      <c r="F12" s="119"/>
      <c r="G12" s="173">
        <v>-1.4</v>
      </c>
      <c r="H12" s="173">
        <v>1.1000000000000001</v>
      </c>
      <c r="I12" s="173">
        <v>0</v>
      </c>
      <c r="J12" s="173">
        <v>3.6</v>
      </c>
      <c r="K12" s="173">
        <v>0.4</v>
      </c>
      <c r="L12" s="173">
        <v>3.9</v>
      </c>
      <c r="M12" s="173">
        <v>0.8</v>
      </c>
      <c r="N12" s="173">
        <v>-0.9</v>
      </c>
      <c r="O12" s="173">
        <v>-3.2</v>
      </c>
      <c r="P12" s="173">
        <v>3.7</v>
      </c>
      <c r="S12" s="19"/>
    </row>
    <row r="13" spans="2:29" s="14" customFormat="1" ht="25.05" customHeight="1">
      <c r="B13" s="145"/>
      <c r="C13" s="117" t="s">
        <v>85</v>
      </c>
      <c r="D13" s="117"/>
      <c r="E13" s="117"/>
      <c r="F13" s="118"/>
      <c r="G13" s="173">
        <v>2</v>
      </c>
      <c r="H13" s="173">
        <v>2.8</v>
      </c>
      <c r="I13" s="173">
        <v>2.4</v>
      </c>
      <c r="J13" s="173">
        <v>5.7</v>
      </c>
      <c r="K13" s="173">
        <v>-2.6</v>
      </c>
      <c r="L13" s="173">
        <v>2.2999999999999998</v>
      </c>
      <c r="M13" s="173">
        <v>1.1000000000000001</v>
      </c>
      <c r="N13" s="173">
        <v>-3.5</v>
      </c>
      <c r="O13" s="173">
        <v>-2.9</v>
      </c>
      <c r="P13" s="173">
        <v>2.6</v>
      </c>
      <c r="S13" s="19"/>
    </row>
    <row r="14" spans="2:29" s="14" customFormat="1" ht="25.05" customHeight="1">
      <c r="B14" s="146"/>
      <c r="C14" s="117" t="s">
        <v>270</v>
      </c>
      <c r="D14" s="116"/>
      <c r="E14" s="116"/>
      <c r="F14" s="115"/>
      <c r="G14" s="170">
        <v>-0.1</v>
      </c>
      <c r="H14" s="170">
        <v>2.7</v>
      </c>
      <c r="I14" s="170">
        <v>2.1</v>
      </c>
      <c r="J14" s="170">
        <v>3.3</v>
      </c>
      <c r="K14" s="170">
        <v>0.8</v>
      </c>
      <c r="L14" s="170">
        <v>2</v>
      </c>
      <c r="M14" s="170">
        <v>0.2</v>
      </c>
      <c r="N14" s="170">
        <v>0</v>
      </c>
      <c r="O14" s="170">
        <v>-3.5</v>
      </c>
      <c r="P14" s="170">
        <v>2.4</v>
      </c>
      <c r="S14" s="19"/>
    </row>
    <row r="15" spans="2:29" s="14" customFormat="1" ht="25.05" customHeight="1">
      <c r="B15" s="134" t="s">
        <v>87</v>
      </c>
      <c r="C15" s="134"/>
      <c r="D15" s="134"/>
      <c r="E15" s="134"/>
      <c r="F15" s="134"/>
      <c r="G15" s="134"/>
      <c r="H15" s="134"/>
      <c r="I15" s="134"/>
      <c r="J15" s="134"/>
      <c r="K15" s="134"/>
      <c r="L15" s="134"/>
      <c r="M15" s="134"/>
      <c r="N15" s="134"/>
      <c r="O15" s="134"/>
      <c r="P15" s="134"/>
      <c r="Q15" s="21"/>
      <c r="R15" s="22"/>
    </row>
    <row r="16" spans="2:29" s="14" customFormat="1" ht="25.05" customHeight="1">
      <c r="B16" s="36" t="s">
        <v>88</v>
      </c>
      <c r="C16" s="135" t="s">
        <v>89</v>
      </c>
      <c r="D16" s="135"/>
      <c r="E16" s="135"/>
      <c r="F16" s="135"/>
      <c r="G16" s="135"/>
      <c r="H16" s="135"/>
      <c r="I16" s="135"/>
      <c r="J16" s="135"/>
      <c r="K16" s="135"/>
      <c r="L16" s="135"/>
      <c r="M16" s="135"/>
      <c r="N16" s="135"/>
      <c r="O16" s="135"/>
      <c r="P16" s="135"/>
      <c r="Q16" s="23"/>
      <c r="R16" s="24"/>
    </row>
    <row r="17" spans="2:18" s="14" customFormat="1" ht="30" customHeight="1">
      <c r="B17" s="37" t="s">
        <v>90</v>
      </c>
      <c r="C17" s="136" t="s">
        <v>91</v>
      </c>
      <c r="D17" s="136"/>
      <c r="E17" s="136"/>
      <c r="F17" s="136"/>
      <c r="G17" s="136"/>
      <c r="H17" s="136"/>
      <c r="I17" s="136"/>
      <c r="J17" s="136"/>
      <c r="K17" s="136"/>
      <c r="L17" s="136"/>
      <c r="M17" s="136"/>
      <c r="N17" s="136"/>
      <c r="O17" s="136"/>
      <c r="P17" s="136"/>
      <c r="Q17" s="25"/>
      <c r="R17" s="26"/>
    </row>
    <row r="18" spans="2:18" s="14" customFormat="1" ht="25.05" customHeight="1">
      <c r="B18" s="38" t="s">
        <v>92</v>
      </c>
      <c r="C18" s="137" t="s">
        <v>93</v>
      </c>
      <c r="D18" s="137"/>
      <c r="E18" s="137"/>
      <c r="F18" s="137"/>
      <c r="G18" s="137"/>
      <c r="H18" s="137"/>
      <c r="I18" s="137"/>
      <c r="J18" s="137"/>
      <c r="K18" s="137"/>
      <c r="L18" s="137"/>
      <c r="M18" s="137"/>
      <c r="N18" s="137"/>
      <c r="O18" s="137"/>
      <c r="P18" s="137"/>
      <c r="Q18" s="25"/>
      <c r="R18" s="26"/>
    </row>
  </sheetData>
  <mergeCells count="8">
    <mergeCell ref="B15:P15"/>
    <mergeCell ref="C16:P16"/>
    <mergeCell ref="C17:P17"/>
    <mergeCell ref="C18:P18"/>
    <mergeCell ref="B1:N1"/>
    <mergeCell ref="B4:F4"/>
    <mergeCell ref="B5:B9"/>
    <mergeCell ref="B10:B1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9EC3-FE0E-411B-A37D-DF5F65A3FBCA}">
  <dimension ref="B1:S18"/>
  <sheetViews>
    <sheetView showGridLines="0" workbookViewId="0">
      <selection activeCell="B1" sqref="B1:H1"/>
    </sheetView>
  </sheetViews>
  <sheetFormatPr defaultRowHeight="12"/>
  <cols>
    <col min="1" max="1" width="0.88671875" customWidth="1"/>
    <col min="3" max="3" width="6.77734375" customWidth="1"/>
    <col min="4" max="4" width="15.77734375" customWidth="1"/>
    <col min="5" max="5" width="12.77734375" customWidth="1"/>
    <col min="6" max="6" width="15.77734375" customWidth="1"/>
    <col min="7" max="7" width="12.77734375" customWidth="1"/>
    <col min="8" max="8" width="15.77734375" customWidth="1"/>
    <col min="9" max="9" width="12.77734375" customWidth="1"/>
    <col min="10" max="10" width="15.77734375" customWidth="1"/>
    <col min="11" max="11" width="12.77734375" customWidth="1"/>
    <col min="12" max="12" width="15.77734375" customWidth="1"/>
    <col min="13" max="13" width="12.77734375" customWidth="1"/>
  </cols>
  <sheetData>
    <row r="1" spans="2:19" s="39" customFormat="1" ht="25.05" customHeight="1">
      <c r="B1" s="149" t="s">
        <v>94</v>
      </c>
      <c r="C1" s="149"/>
      <c r="D1" s="149"/>
      <c r="E1" s="149"/>
      <c r="F1" s="149"/>
      <c r="G1" s="149"/>
      <c r="H1" s="149"/>
      <c r="J1" s="40"/>
      <c r="L1" s="40"/>
      <c r="R1" s="41"/>
    </row>
    <row r="2" spans="2:19" s="39" customFormat="1" ht="30" customHeight="1">
      <c r="B2" s="42"/>
      <c r="C2" s="42"/>
      <c r="D2" s="40"/>
      <c r="F2" s="40"/>
      <c r="H2" s="40"/>
      <c r="J2" s="40"/>
      <c r="L2" s="40"/>
      <c r="R2" s="41"/>
    </row>
    <row r="3" spans="2:19" s="39" customFormat="1" ht="25.05" customHeight="1" thickBot="1">
      <c r="B3" s="47"/>
      <c r="C3" s="47"/>
      <c r="D3" s="48"/>
      <c r="E3" s="14"/>
      <c r="F3" s="48"/>
      <c r="G3" s="14"/>
      <c r="H3" s="48"/>
      <c r="I3" s="14"/>
      <c r="J3" s="48"/>
      <c r="K3" s="14"/>
      <c r="L3" s="48"/>
      <c r="M3" s="44" t="s">
        <v>95</v>
      </c>
    </row>
    <row r="4" spans="2:19" s="39" customFormat="1" ht="25.05" customHeight="1">
      <c r="B4" s="147"/>
      <c r="C4" s="49"/>
      <c r="D4" s="178" t="s">
        <v>22</v>
      </c>
      <c r="E4" s="179"/>
      <c r="F4" s="147" t="s">
        <v>21</v>
      </c>
      <c r="G4" s="147"/>
      <c r="H4" s="147" t="s">
        <v>24</v>
      </c>
      <c r="I4" s="147"/>
      <c r="J4" s="147" t="s">
        <v>23</v>
      </c>
      <c r="K4" s="147"/>
      <c r="L4" s="147" t="s">
        <v>96</v>
      </c>
      <c r="M4" s="147"/>
    </row>
    <row r="5" spans="2:19" s="39" customFormat="1" ht="25.05" customHeight="1">
      <c r="B5" s="147"/>
      <c r="C5" s="49"/>
      <c r="D5" s="180"/>
      <c r="E5" s="181" t="s">
        <v>97</v>
      </c>
      <c r="F5" s="50"/>
      <c r="G5" s="175" t="s">
        <v>97</v>
      </c>
      <c r="H5" s="123"/>
      <c r="I5" s="175" t="s">
        <v>97</v>
      </c>
      <c r="J5" s="123"/>
      <c r="K5" s="175" t="s">
        <v>97</v>
      </c>
      <c r="L5" s="123"/>
      <c r="M5" s="175" t="s">
        <v>97</v>
      </c>
    </row>
    <row r="6" spans="2:19" s="39" customFormat="1" ht="25.05" customHeight="1">
      <c r="B6" s="123">
        <v>2012</v>
      </c>
      <c r="C6" s="176" t="s">
        <v>98</v>
      </c>
      <c r="D6" s="182">
        <v>37612.805999999997</v>
      </c>
      <c r="E6" s="184">
        <v>7.5312884570640461</v>
      </c>
      <c r="F6" s="174">
        <v>102974.23299999999</v>
      </c>
      <c r="G6" s="186">
        <v>20.618739595443198</v>
      </c>
      <c r="H6" s="174">
        <v>32211.629000000001</v>
      </c>
      <c r="I6" s="186">
        <v>6.4497998280407334</v>
      </c>
      <c r="J6" s="174">
        <v>37665.356</v>
      </c>
      <c r="K6" s="186">
        <v>7.5418106501814313</v>
      </c>
      <c r="L6" s="174">
        <v>499420.6</v>
      </c>
      <c r="M6" s="187">
        <f>L6/$L6*100</f>
        <v>100</v>
      </c>
    </row>
    <row r="7" spans="2:19" s="39" customFormat="1" ht="25.05" customHeight="1">
      <c r="B7" s="123">
        <v>2013</v>
      </c>
      <c r="C7" s="176"/>
      <c r="D7" s="182">
        <v>37975.910000000003</v>
      </c>
      <c r="E7" s="184">
        <v>7.4073681798011419</v>
      </c>
      <c r="F7" s="174">
        <v>106210.999</v>
      </c>
      <c r="G7" s="186">
        <v>20.716922236688756</v>
      </c>
      <c r="H7" s="174">
        <v>32567.636999999999</v>
      </c>
      <c r="I7" s="186">
        <v>6.3524607574937457</v>
      </c>
      <c r="J7" s="174">
        <v>38717.476999999999</v>
      </c>
      <c r="K7" s="186">
        <v>7.5520140829273759</v>
      </c>
      <c r="L7" s="174">
        <v>512677.5</v>
      </c>
      <c r="M7" s="187">
        <f>L7/$L7*100</f>
        <v>100</v>
      </c>
    </row>
    <row r="8" spans="2:19" s="39" customFormat="1" ht="25.05" customHeight="1">
      <c r="B8" s="123">
        <v>2014</v>
      </c>
      <c r="C8" s="177"/>
      <c r="D8" s="182">
        <v>38736.205999999998</v>
      </c>
      <c r="E8" s="184">
        <v>7.4005576371529864</v>
      </c>
      <c r="F8" s="174">
        <v>106501.553</v>
      </c>
      <c r="G8" s="186">
        <v>20.347136769739492</v>
      </c>
      <c r="H8" s="174">
        <v>32560.226999999999</v>
      </c>
      <c r="I8" s="186">
        <v>6.2206359753530034</v>
      </c>
      <c r="J8" s="174">
        <v>39647.921000000002</v>
      </c>
      <c r="K8" s="186">
        <v>7.5747409169031235</v>
      </c>
      <c r="L8" s="174">
        <v>523422.8</v>
      </c>
      <c r="M8" s="187">
        <f t="shared" ref="M8:M15" si="0">L8/$L8*100</f>
        <v>100</v>
      </c>
    </row>
    <row r="9" spans="2:19" s="39" customFormat="1" ht="25.05" customHeight="1">
      <c r="B9" s="123">
        <v>2015</v>
      </c>
      <c r="C9" s="177"/>
      <c r="D9" s="182">
        <v>40067.135999999999</v>
      </c>
      <c r="E9" s="184">
        <v>7.4096750235972566</v>
      </c>
      <c r="F9" s="174">
        <v>110020.8</v>
      </c>
      <c r="G9" s="186">
        <v>20.346310099034508</v>
      </c>
      <c r="H9" s="174">
        <v>33739.444000000003</v>
      </c>
      <c r="I9" s="186">
        <v>6.2394855353988454</v>
      </c>
      <c r="J9" s="174">
        <v>41913.451999999997</v>
      </c>
      <c r="K9" s="186">
        <v>7.7511169861789586</v>
      </c>
      <c r="L9" s="174">
        <v>540740.80000000005</v>
      </c>
      <c r="M9" s="187">
        <f t="shared" si="0"/>
        <v>100</v>
      </c>
    </row>
    <row r="10" spans="2:19" s="39" customFormat="1" ht="25.05" customHeight="1">
      <c r="B10" s="123">
        <v>2016</v>
      </c>
      <c r="C10" s="177"/>
      <c r="D10" s="182">
        <v>40093.607000000004</v>
      </c>
      <c r="E10" s="184">
        <v>7.358921931413823</v>
      </c>
      <c r="F10" s="174">
        <v>111204.495</v>
      </c>
      <c r="G10" s="186">
        <v>20.410864932339432</v>
      </c>
      <c r="H10" s="174">
        <v>33862.720999999998</v>
      </c>
      <c r="I10" s="186">
        <v>6.2152831553481187</v>
      </c>
      <c r="J10" s="174">
        <v>40829.273000000001</v>
      </c>
      <c r="K10" s="186">
        <v>7.4939486617749864</v>
      </c>
      <c r="L10" s="174">
        <v>544829.9</v>
      </c>
      <c r="M10" s="187">
        <f t="shared" si="0"/>
        <v>100</v>
      </c>
    </row>
    <row r="11" spans="2:19" s="39" customFormat="1" ht="25.05" customHeight="1">
      <c r="B11" s="123">
        <v>2017</v>
      </c>
      <c r="C11" s="177"/>
      <c r="D11" s="182">
        <v>41378.334999999999</v>
      </c>
      <c r="E11" s="184">
        <v>7.4459968059023325</v>
      </c>
      <c r="F11" s="174">
        <v>113396.88400000001</v>
      </c>
      <c r="G11" s="186">
        <v>20.405674516948963</v>
      </c>
      <c r="H11" s="174">
        <v>35173.006999999998</v>
      </c>
      <c r="I11" s="186">
        <v>6.3293532177159957</v>
      </c>
      <c r="J11" s="174">
        <v>41774.131999999998</v>
      </c>
      <c r="K11" s="186">
        <v>7.5172201453089507</v>
      </c>
      <c r="L11" s="174">
        <v>555712.5</v>
      </c>
      <c r="M11" s="187">
        <f t="shared" si="0"/>
        <v>100</v>
      </c>
    </row>
    <row r="12" spans="2:19" s="39" customFormat="1" ht="25.05" customHeight="1">
      <c r="B12" s="123">
        <v>2018</v>
      </c>
      <c r="C12" s="177"/>
      <c r="D12" s="182">
        <v>41660.821000000004</v>
      </c>
      <c r="E12" s="184">
        <v>7.4852729348752769</v>
      </c>
      <c r="F12" s="174">
        <v>114968.715</v>
      </c>
      <c r="G12" s="186">
        <v>20.656631100642237</v>
      </c>
      <c r="H12" s="174">
        <v>35448.440999999999</v>
      </c>
      <c r="I12" s="186">
        <v>6.3690837009866677</v>
      </c>
      <c r="J12" s="174">
        <v>42218.177000000003</v>
      </c>
      <c r="K12" s="186">
        <v>7.5854140670409231</v>
      </c>
      <c r="L12" s="174">
        <v>556570.5</v>
      </c>
      <c r="M12" s="187">
        <f t="shared" si="0"/>
        <v>100</v>
      </c>
    </row>
    <row r="13" spans="2:19" s="39" customFormat="1" ht="25.05" customHeight="1">
      <c r="B13" s="123">
        <v>2019</v>
      </c>
      <c r="C13" s="177"/>
      <c r="D13" s="182">
        <v>41236.330999999998</v>
      </c>
      <c r="E13" s="184">
        <v>7.4054674596465784</v>
      </c>
      <c r="F13" s="174">
        <v>114527.88800000001</v>
      </c>
      <c r="G13" s="186">
        <v>20.56760451859909</v>
      </c>
      <c r="H13" s="174">
        <v>35136.908000000003</v>
      </c>
      <c r="I13" s="186">
        <v>6.3100965220837786</v>
      </c>
      <c r="J13" s="174">
        <v>40723.091</v>
      </c>
      <c r="K13" s="186">
        <v>7.3132967444830737</v>
      </c>
      <c r="L13" s="174">
        <v>556836.30000000005</v>
      </c>
      <c r="M13" s="187">
        <f t="shared" si="0"/>
        <v>100</v>
      </c>
    </row>
    <row r="14" spans="2:19" s="39" customFormat="1" ht="25.05" customHeight="1">
      <c r="B14" s="123">
        <v>2020</v>
      </c>
      <c r="C14" s="177"/>
      <c r="D14" s="182">
        <v>39813.745000000003</v>
      </c>
      <c r="E14" s="184">
        <v>7.4063609466079701</v>
      </c>
      <c r="F14" s="174">
        <v>109419.92</v>
      </c>
      <c r="G14" s="186">
        <v>20.354865443302767</v>
      </c>
      <c r="H14" s="174">
        <v>34027.887999999999</v>
      </c>
      <c r="I14" s="186">
        <v>6.3300455854818471</v>
      </c>
      <c r="J14" s="174">
        <v>39560.65</v>
      </c>
      <c r="K14" s="186">
        <v>7.3592788918105185</v>
      </c>
      <c r="L14" s="174">
        <v>537561.5</v>
      </c>
      <c r="M14" s="187">
        <f t="shared" si="0"/>
        <v>100</v>
      </c>
    </row>
    <row r="15" spans="2:19" s="39" customFormat="1" ht="25.05" customHeight="1" thickBot="1">
      <c r="B15" s="123">
        <v>2021</v>
      </c>
      <c r="C15" s="177"/>
      <c r="D15" s="183">
        <v>41320.372000000003</v>
      </c>
      <c r="E15" s="185">
        <v>7.5055568230201279</v>
      </c>
      <c r="F15" s="174">
        <v>113685.917</v>
      </c>
      <c r="G15" s="186">
        <v>20.650252374800736</v>
      </c>
      <c r="H15" s="174">
        <v>35287.752</v>
      </c>
      <c r="I15" s="186">
        <v>6.4097735565556411</v>
      </c>
      <c r="J15" s="174">
        <v>40585.983999999997</v>
      </c>
      <c r="K15" s="186">
        <v>7.372160374794924</v>
      </c>
      <c r="L15" s="174">
        <v>550530.4</v>
      </c>
      <c r="M15" s="187">
        <f t="shared" si="0"/>
        <v>100</v>
      </c>
    </row>
    <row r="16" spans="2:19" s="39" customFormat="1" ht="25.05" customHeight="1">
      <c r="B16" s="43"/>
      <c r="C16" s="43"/>
      <c r="D16" s="51"/>
      <c r="E16" s="52"/>
      <c r="F16" s="51"/>
      <c r="G16" s="52"/>
      <c r="H16" s="51"/>
      <c r="I16" s="52"/>
      <c r="J16" s="51"/>
      <c r="K16" s="53"/>
      <c r="L16" s="31"/>
      <c r="M16" s="54" t="s">
        <v>99</v>
      </c>
      <c r="P16" s="45"/>
      <c r="S16" s="46"/>
    </row>
    <row r="17" spans="2:19" s="39" customFormat="1" ht="25.05" customHeight="1">
      <c r="B17" s="148" t="s">
        <v>100</v>
      </c>
      <c r="C17" s="148"/>
      <c r="D17" s="148"/>
      <c r="E17" s="148"/>
      <c r="F17" s="148"/>
      <c r="G17" s="148"/>
      <c r="H17" s="148"/>
      <c r="I17" s="148"/>
      <c r="J17" s="148"/>
      <c r="K17" s="148"/>
      <c r="L17" s="148"/>
      <c r="M17" s="148"/>
      <c r="S17" s="46"/>
    </row>
    <row r="18" spans="2:19" s="39" customFormat="1" ht="25.05" customHeight="1">
      <c r="B18" s="137" t="s">
        <v>101</v>
      </c>
      <c r="C18" s="137"/>
      <c r="D18" s="137"/>
      <c r="E18" s="137"/>
      <c r="F18" s="137"/>
      <c r="G18" s="137"/>
      <c r="H18" s="137"/>
      <c r="I18" s="137"/>
      <c r="J18" s="137"/>
      <c r="K18" s="137"/>
      <c r="L18" s="137"/>
      <c r="M18" s="137"/>
      <c r="S18" s="40"/>
    </row>
  </sheetData>
  <mergeCells count="9">
    <mergeCell ref="L4:M4"/>
    <mergeCell ref="B17:M17"/>
    <mergeCell ref="B18:M18"/>
    <mergeCell ref="B1:H1"/>
    <mergeCell ref="B4:B5"/>
    <mergeCell ref="D4:E4"/>
    <mergeCell ref="F4:G4"/>
    <mergeCell ref="H4:I4"/>
    <mergeCell ref="J4:K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5012-1287-4EF1-99ED-C1B17E7E91A3}">
  <dimension ref="B1:O20"/>
  <sheetViews>
    <sheetView showGridLines="0" workbookViewId="0">
      <selection activeCell="B1" sqref="B1:I1"/>
    </sheetView>
  </sheetViews>
  <sheetFormatPr defaultRowHeight="12"/>
  <cols>
    <col min="1" max="1" width="0.88671875" customWidth="1"/>
    <col min="3" max="3" width="6.77734375" customWidth="1"/>
    <col min="4" max="4" width="15.77734375" customWidth="1"/>
    <col min="5" max="5" width="12.77734375" customWidth="1"/>
    <col min="6" max="6" width="15.77734375" customWidth="1"/>
    <col min="7" max="7" width="12.77734375" customWidth="1"/>
    <col min="8" max="8" width="15.77734375" customWidth="1"/>
    <col min="9" max="9" width="12.77734375" customWidth="1"/>
    <col min="10" max="10" width="15.77734375" customWidth="1"/>
    <col min="11" max="11" width="12.77734375" customWidth="1"/>
    <col min="12" max="12" width="15.77734375" customWidth="1"/>
    <col min="13" max="13" width="12.77734375" customWidth="1"/>
    <col min="14" max="14" width="15.77734375" customWidth="1"/>
    <col min="15" max="15" width="12.77734375" customWidth="1"/>
  </cols>
  <sheetData>
    <row r="1" spans="2:15" ht="25.05" customHeight="1">
      <c r="B1" s="131" t="s">
        <v>102</v>
      </c>
      <c r="C1" s="131"/>
      <c r="D1" s="131"/>
      <c r="E1" s="131"/>
      <c r="F1" s="131"/>
      <c r="G1" s="131"/>
      <c r="H1" s="131"/>
      <c r="I1" s="131"/>
      <c r="J1" s="55"/>
      <c r="K1" s="56"/>
      <c r="L1" s="55"/>
      <c r="M1" s="56"/>
      <c r="N1" s="55"/>
      <c r="O1" s="56"/>
    </row>
    <row r="2" spans="2:15" ht="30" customHeight="1">
      <c r="B2" s="57"/>
      <c r="C2" s="57"/>
      <c r="D2" s="55"/>
      <c r="E2" s="56"/>
      <c r="F2" s="55"/>
      <c r="G2" s="56"/>
      <c r="H2" s="55"/>
      <c r="I2" s="56"/>
      <c r="J2" s="55"/>
      <c r="K2" s="56"/>
      <c r="L2" s="55"/>
      <c r="M2" s="56"/>
      <c r="N2" s="55"/>
      <c r="O2" s="56"/>
    </row>
    <row r="3" spans="2:15" ht="25.05" customHeight="1" thickBot="1">
      <c r="B3" s="58"/>
      <c r="C3" s="58"/>
      <c r="D3" s="59"/>
      <c r="E3" s="60"/>
      <c r="F3" s="59"/>
      <c r="G3" s="60"/>
      <c r="H3" s="59"/>
      <c r="I3" s="60"/>
      <c r="J3" s="59"/>
      <c r="K3" s="60"/>
      <c r="L3" s="59"/>
      <c r="M3" s="60"/>
      <c r="N3" s="59"/>
      <c r="O3" s="51" t="s">
        <v>95</v>
      </c>
    </row>
    <row r="4" spans="2:15" ht="25.05" customHeight="1">
      <c r="B4" s="150"/>
      <c r="C4" s="61"/>
      <c r="D4" s="190" t="s">
        <v>103</v>
      </c>
      <c r="E4" s="190"/>
      <c r="F4" s="190" t="s">
        <v>104</v>
      </c>
      <c r="G4" s="190"/>
      <c r="H4" s="190" t="s">
        <v>105</v>
      </c>
      <c r="I4" s="190"/>
      <c r="J4" s="190" t="s">
        <v>106</v>
      </c>
      <c r="K4" s="190"/>
      <c r="L4" s="190" t="s">
        <v>107</v>
      </c>
      <c r="M4" s="190"/>
      <c r="N4" s="192" t="s">
        <v>108</v>
      </c>
      <c r="O4" s="193"/>
    </row>
    <row r="5" spans="2:15" ht="25.05" customHeight="1">
      <c r="B5" s="150"/>
      <c r="C5" s="61"/>
      <c r="D5" s="124"/>
      <c r="E5" s="191" t="s">
        <v>97</v>
      </c>
      <c r="F5" s="124"/>
      <c r="G5" s="191" t="s">
        <v>97</v>
      </c>
      <c r="H5" s="124"/>
      <c r="I5" s="191" t="s">
        <v>97</v>
      </c>
      <c r="J5" s="124"/>
      <c r="K5" s="191" t="s">
        <v>97</v>
      </c>
      <c r="L5" s="124"/>
      <c r="M5" s="191" t="s">
        <v>97</v>
      </c>
      <c r="N5" s="194"/>
      <c r="O5" s="195" t="s">
        <v>97</v>
      </c>
    </row>
    <row r="6" spans="2:15" ht="25.05" customHeight="1">
      <c r="B6" s="124">
        <v>2012</v>
      </c>
      <c r="C6" s="188" t="s">
        <v>98</v>
      </c>
      <c r="D6" s="174">
        <v>19276.475999999999</v>
      </c>
      <c r="E6" s="186">
        <v>51.249768496399874</v>
      </c>
      <c r="F6" s="174">
        <v>5359.6790000000001</v>
      </c>
      <c r="G6" s="186">
        <v>14.249612219838106</v>
      </c>
      <c r="H6" s="174">
        <v>6033.17</v>
      </c>
      <c r="I6" s="186">
        <v>16.040201839767022</v>
      </c>
      <c r="J6" s="174">
        <v>1380.8979999999999</v>
      </c>
      <c r="K6" s="186">
        <v>3.6713506564758824</v>
      </c>
      <c r="L6" s="174">
        <v>5562.5829999999996</v>
      </c>
      <c r="M6" s="186">
        <v>14.789066787519122</v>
      </c>
      <c r="N6" s="182">
        <v>37612.805999999997</v>
      </c>
      <c r="O6" s="196">
        <v>100</v>
      </c>
    </row>
    <row r="7" spans="2:15" ht="25.05" customHeight="1">
      <c r="B7" s="124">
        <v>2013</v>
      </c>
      <c r="C7" s="188"/>
      <c r="D7" s="174">
        <v>19473.404999999999</v>
      </c>
      <c r="E7" s="186">
        <v>51.278310381502365</v>
      </c>
      <c r="F7" s="174">
        <v>5424.6279999999997</v>
      </c>
      <c r="G7" s="186">
        <v>14.284392395073612</v>
      </c>
      <c r="H7" s="174">
        <v>6072.51</v>
      </c>
      <c r="I7" s="186">
        <v>15.990426562523453</v>
      </c>
      <c r="J7" s="174">
        <v>1365.325</v>
      </c>
      <c r="K7" s="186">
        <v>3.5952397190745398</v>
      </c>
      <c r="L7" s="174">
        <v>5640.0420000000004</v>
      </c>
      <c r="M7" s="186">
        <v>14.851630941826016</v>
      </c>
      <c r="N7" s="182">
        <v>37975.910000000003</v>
      </c>
      <c r="O7" s="196">
        <v>100</v>
      </c>
    </row>
    <row r="8" spans="2:15" ht="25.05" customHeight="1">
      <c r="B8" s="124">
        <v>2014</v>
      </c>
      <c r="C8" s="189"/>
      <c r="D8" s="174">
        <v>19807.952000000001</v>
      </c>
      <c r="E8" s="186">
        <v>51.135498401676202</v>
      </c>
      <c r="F8" s="174">
        <v>5513.2460000000001</v>
      </c>
      <c r="G8" s="186">
        <v>14.232798121736549</v>
      </c>
      <c r="H8" s="174">
        <v>6098.62</v>
      </c>
      <c r="I8" s="186">
        <v>15.743978643649303</v>
      </c>
      <c r="J8" s="174">
        <v>1403.5609999999999</v>
      </c>
      <c r="K8" s="186">
        <v>3.6233827339724494</v>
      </c>
      <c r="L8" s="174">
        <v>5912.8270000000002</v>
      </c>
      <c r="M8" s="186">
        <v>15.264342098965503</v>
      </c>
      <c r="N8" s="182">
        <v>38736.205999999998</v>
      </c>
      <c r="O8" s="196">
        <v>100</v>
      </c>
    </row>
    <row r="9" spans="2:15" ht="25.05" customHeight="1">
      <c r="B9" s="124">
        <v>2015</v>
      </c>
      <c r="C9" s="189"/>
      <c r="D9" s="174">
        <v>20373.359</v>
      </c>
      <c r="E9" s="186">
        <v>50.848054125955002</v>
      </c>
      <c r="F9" s="174">
        <v>5714.5630000000001</v>
      </c>
      <c r="G9" s="186">
        <v>14.262469371407031</v>
      </c>
      <c r="H9" s="174">
        <v>6390.1319999999996</v>
      </c>
      <c r="I9" s="186">
        <v>15.948561933650559</v>
      </c>
      <c r="J9" s="174">
        <v>1474.3689999999999</v>
      </c>
      <c r="K9" s="186">
        <v>3.6797464136193807</v>
      </c>
      <c r="L9" s="174">
        <v>6114.7129999999997</v>
      </c>
      <c r="M9" s="186">
        <v>15.261168155368029</v>
      </c>
      <c r="N9" s="182">
        <v>40067.135999999999</v>
      </c>
      <c r="O9" s="196">
        <v>100</v>
      </c>
    </row>
    <row r="10" spans="2:15" ht="25.05" customHeight="1">
      <c r="B10" s="124">
        <v>2016</v>
      </c>
      <c r="C10" s="189"/>
      <c r="D10" s="174">
        <v>20424.585999999999</v>
      </c>
      <c r="E10" s="186">
        <v>50.942251217257649</v>
      </c>
      <c r="F10" s="174">
        <v>5809.94</v>
      </c>
      <c r="G10" s="186">
        <v>14.49093866760354</v>
      </c>
      <c r="H10" s="174">
        <v>6335.9059999999999</v>
      </c>
      <c r="I10" s="186">
        <v>15.802783720606628</v>
      </c>
      <c r="J10" s="174">
        <v>1474.1990000000001</v>
      </c>
      <c r="K10" s="186">
        <v>3.6768929270943369</v>
      </c>
      <c r="L10" s="174">
        <v>6048.9759999999997</v>
      </c>
      <c r="M10" s="186">
        <v>15.087133467437836</v>
      </c>
      <c r="N10" s="182">
        <v>40093.607000000004</v>
      </c>
      <c r="O10" s="196">
        <v>100</v>
      </c>
    </row>
    <row r="11" spans="2:15" ht="25.05" customHeight="1">
      <c r="B11" s="124">
        <v>2017</v>
      </c>
      <c r="C11" s="189"/>
      <c r="D11" s="174">
        <v>20784.858</v>
      </c>
      <c r="E11" s="186">
        <v>50.23125749259848</v>
      </c>
      <c r="F11" s="174">
        <v>6003.6909999999998</v>
      </c>
      <c r="G11" s="186">
        <v>14.509261912060985</v>
      </c>
      <c r="H11" s="174">
        <v>6644.6030000000001</v>
      </c>
      <c r="I11" s="186">
        <v>16.05816908776054</v>
      </c>
      <c r="J11" s="174">
        <v>1538.68</v>
      </c>
      <c r="K11" s="186">
        <v>3.7185643163264066</v>
      </c>
      <c r="L11" s="174">
        <v>6406.5029999999997</v>
      </c>
      <c r="M11" s="186">
        <v>15.482747191253587</v>
      </c>
      <c r="N11" s="182">
        <v>41378.334999999999</v>
      </c>
      <c r="O11" s="196">
        <v>100</v>
      </c>
    </row>
    <row r="12" spans="2:15" ht="25.05" customHeight="1">
      <c r="B12" s="124">
        <v>2018</v>
      </c>
      <c r="C12" s="189"/>
      <c r="D12" s="174">
        <v>21036.217000000001</v>
      </c>
      <c r="E12" s="186">
        <v>50.494004906912416</v>
      </c>
      <c r="F12" s="174">
        <v>6033.9979999999996</v>
      </c>
      <c r="G12" s="186">
        <v>14.48362719496094</v>
      </c>
      <c r="H12" s="174">
        <v>6757.6689999999999</v>
      </c>
      <c r="I12" s="186">
        <v>16.220681296703201</v>
      </c>
      <c r="J12" s="174">
        <v>1559.799</v>
      </c>
      <c r="K12" s="186">
        <v>3.7440428742390841</v>
      </c>
      <c r="L12" s="174">
        <v>6273.1379999999999</v>
      </c>
      <c r="M12" s="186">
        <v>15.057643727184347</v>
      </c>
      <c r="N12" s="182">
        <v>41660.821000000004</v>
      </c>
      <c r="O12" s="196">
        <v>100</v>
      </c>
    </row>
    <row r="13" spans="2:15" ht="25.05" customHeight="1">
      <c r="B13" s="124">
        <v>2019</v>
      </c>
      <c r="C13" s="189"/>
      <c r="D13" s="174">
        <v>20760.485000000001</v>
      </c>
      <c r="E13" s="186">
        <v>50.345131335763114</v>
      </c>
      <c r="F13" s="174">
        <v>5948.3149999999996</v>
      </c>
      <c r="G13" s="186">
        <v>14.424937562946615</v>
      </c>
      <c r="H13" s="174">
        <v>6734.9129999999996</v>
      </c>
      <c r="I13" s="186">
        <v>16.332473905110518</v>
      </c>
      <c r="J13" s="174">
        <v>1552.9280000000001</v>
      </c>
      <c r="K13" s="186">
        <v>3.7659218517767745</v>
      </c>
      <c r="L13" s="174">
        <v>6239.69</v>
      </c>
      <c r="M13" s="186">
        <v>15.131535344402971</v>
      </c>
      <c r="N13" s="182">
        <v>41236.330999999998</v>
      </c>
      <c r="O13" s="196">
        <v>100</v>
      </c>
    </row>
    <row r="14" spans="2:15" ht="25.05" customHeight="1">
      <c r="B14" s="124">
        <v>2020</v>
      </c>
      <c r="C14" s="189"/>
      <c r="D14" s="174">
        <v>19835.901999999998</v>
      </c>
      <c r="E14" s="186">
        <v>49.821743721923163</v>
      </c>
      <c r="F14" s="174">
        <v>5976.5540000000001</v>
      </c>
      <c r="G14" s="186">
        <v>15.011283163641098</v>
      </c>
      <c r="H14" s="174">
        <v>6310.6450000000004</v>
      </c>
      <c r="I14" s="186">
        <v>15.850417990068506</v>
      </c>
      <c r="J14" s="174">
        <v>1463.4870000000001</v>
      </c>
      <c r="K14" s="186">
        <v>3.6758335594905733</v>
      </c>
      <c r="L14" s="174">
        <v>6227.1570000000002</v>
      </c>
      <c r="M14" s="186">
        <v>15.640721564876653</v>
      </c>
      <c r="N14" s="182">
        <v>39813.745000000003</v>
      </c>
      <c r="O14" s="196">
        <v>100</v>
      </c>
    </row>
    <row r="15" spans="2:15" ht="25.05" customHeight="1" thickBot="1">
      <c r="B15" s="124">
        <v>2021</v>
      </c>
      <c r="C15" s="189"/>
      <c r="D15" s="174">
        <v>20645.304</v>
      </c>
      <c r="E15" s="186">
        <v>49.963983867328196</v>
      </c>
      <c r="F15" s="174">
        <v>6158.2950000000001</v>
      </c>
      <c r="G15" s="186">
        <v>14.903774341624999</v>
      </c>
      <c r="H15" s="174">
        <v>6442.4409999999998</v>
      </c>
      <c r="I15" s="186">
        <v>15.591439980259613</v>
      </c>
      <c r="J15" s="174">
        <v>1495.0429999999999</v>
      </c>
      <c r="K15" s="186">
        <v>3.6181741054993402</v>
      </c>
      <c r="L15" s="174">
        <v>6579.2889999999998</v>
      </c>
      <c r="M15" s="186">
        <v>15.922627705287839</v>
      </c>
      <c r="N15" s="183">
        <v>41320.372000000003</v>
      </c>
      <c r="O15" s="197">
        <v>100</v>
      </c>
    </row>
    <row r="16" spans="2:15" ht="25.05" customHeight="1">
      <c r="B16" s="52"/>
      <c r="C16" s="52"/>
      <c r="D16" s="51"/>
      <c r="E16" s="52"/>
      <c r="F16" s="51"/>
      <c r="G16" s="52"/>
      <c r="H16" s="51"/>
      <c r="I16" s="52"/>
      <c r="J16" s="51"/>
      <c r="K16" s="52"/>
      <c r="L16" s="51"/>
      <c r="M16" s="52"/>
      <c r="N16" s="51"/>
      <c r="O16" s="54" t="s">
        <v>109</v>
      </c>
    </row>
    <row r="17" spans="2:15" ht="25.05" customHeight="1">
      <c r="B17" s="38" t="s">
        <v>114</v>
      </c>
      <c r="C17" s="63" t="s">
        <v>115</v>
      </c>
      <c r="D17" s="148" t="s">
        <v>110</v>
      </c>
      <c r="E17" s="148"/>
      <c r="F17" s="148"/>
      <c r="G17" s="148"/>
      <c r="H17" s="148"/>
      <c r="I17" s="148"/>
      <c r="J17" s="148"/>
      <c r="K17" s="148"/>
      <c r="L17" s="148"/>
      <c r="M17" s="148"/>
      <c r="N17" s="148"/>
      <c r="O17" s="148"/>
    </row>
    <row r="18" spans="2:15" ht="25.05" customHeight="1">
      <c r="B18" s="62"/>
      <c r="C18" s="64" t="s">
        <v>90</v>
      </c>
      <c r="D18" s="137" t="s">
        <v>111</v>
      </c>
      <c r="E18" s="137"/>
      <c r="F18" s="137"/>
      <c r="G18" s="137"/>
      <c r="H18" s="137"/>
      <c r="I18" s="137"/>
      <c r="J18" s="137"/>
      <c r="K18" s="137"/>
      <c r="L18" s="137"/>
      <c r="M18" s="137"/>
      <c r="N18" s="137"/>
      <c r="O18" s="137"/>
    </row>
    <row r="19" spans="2:15" ht="30" customHeight="1">
      <c r="B19" s="62"/>
      <c r="C19" s="65" t="s">
        <v>92</v>
      </c>
      <c r="D19" s="137" t="s">
        <v>112</v>
      </c>
      <c r="E19" s="137"/>
      <c r="F19" s="137"/>
      <c r="G19" s="137"/>
      <c r="H19" s="137"/>
      <c r="I19" s="137"/>
      <c r="J19" s="137"/>
      <c r="K19" s="137"/>
      <c r="L19" s="137"/>
      <c r="M19" s="137"/>
      <c r="N19" s="137"/>
      <c r="O19" s="137"/>
    </row>
    <row r="20" spans="2:15" ht="13.8">
      <c r="B20" s="6"/>
      <c r="C20" s="6"/>
      <c r="D20" s="6"/>
      <c r="E20" s="6"/>
      <c r="F20" s="6"/>
      <c r="G20" s="6"/>
      <c r="H20" s="6"/>
      <c r="I20" s="6"/>
      <c r="J20" s="6"/>
      <c r="K20" s="6"/>
      <c r="L20" s="6"/>
      <c r="M20" s="6"/>
      <c r="N20" s="6"/>
      <c r="O20" s="6"/>
    </row>
  </sheetData>
  <mergeCells count="11">
    <mergeCell ref="B1:I1"/>
    <mergeCell ref="B4:B5"/>
    <mergeCell ref="D4:E4"/>
    <mergeCell ref="F4:G4"/>
    <mergeCell ref="H4:I4"/>
    <mergeCell ref="D18:O18"/>
    <mergeCell ref="D19:O19"/>
    <mergeCell ref="L4:M4"/>
    <mergeCell ref="N4:O4"/>
    <mergeCell ref="D17:O17"/>
    <mergeCell ref="J4:K4"/>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CDAD-9FF5-46C9-B3ED-7AB2856520A9}">
  <dimension ref="B1:G11"/>
  <sheetViews>
    <sheetView showGridLines="0" workbookViewId="0">
      <selection activeCell="B1" sqref="B1:G1"/>
    </sheetView>
  </sheetViews>
  <sheetFormatPr defaultRowHeight="12"/>
  <cols>
    <col min="1" max="1" width="0.88671875" customWidth="1"/>
    <col min="2" max="2" width="37.6640625" customWidth="1"/>
    <col min="3" max="7" width="15.77734375" customWidth="1"/>
  </cols>
  <sheetData>
    <row r="1" spans="2:7" ht="25.05" customHeight="1">
      <c r="B1" s="131" t="s">
        <v>116</v>
      </c>
      <c r="C1" s="131"/>
      <c r="D1" s="131"/>
      <c r="E1" s="131"/>
      <c r="F1" s="131"/>
      <c r="G1" s="131"/>
    </row>
    <row r="2" spans="2:7" ht="30" customHeight="1">
      <c r="B2" s="72"/>
      <c r="C2" s="72"/>
      <c r="D2" s="72"/>
      <c r="E2" s="72"/>
      <c r="F2" s="15"/>
      <c r="G2" s="15"/>
    </row>
    <row r="3" spans="2:7" ht="25.05" customHeight="1" thickBot="1">
      <c r="B3" s="66"/>
      <c r="C3" s="66"/>
      <c r="D3" s="66"/>
      <c r="E3" s="66"/>
      <c r="F3" s="66"/>
      <c r="G3" s="31" t="s">
        <v>117</v>
      </c>
    </row>
    <row r="4" spans="2:7" ht="25.05" customHeight="1">
      <c r="B4" s="67"/>
      <c r="C4" s="68" t="s">
        <v>118</v>
      </c>
      <c r="D4" s="49" t="s">
        <v>119</v>
      </c>
      <c r="E4" s="49" t="s">
        <v>120</v>
      </c>
      <c r="F4" s="69" t="s">
        <v>121</v>
      </c>
      <c r="G4" s="49" t="s">
        <v>122</v>
      </c>
    </row>
    <row r="5" spans="2:7" ht="25.05" customHeight="1">
      <c r="B5" s="70" t="s">
        <v>123</v>
      </c>
      <c r="C5" s="73">
        <v>21142.625</v>
      </c>
      <c r="D5" s="74">
        <v>43956.659</v>
      </c>
      <c r="E5" s="74">
        <v>24007.598000000002</v>
      </c>
      <c r="F5" s="74">
        <v>18535.899000000001</v>
      </c>
      <c r="G5" s="74">
        <v>296249.59999999998</v>
      </c>
    </row>
    <row r="6" spans="2:7" ht="25.05" customHeight="1">
      <c r="B6" s="127" t="s">
        <v>124</v>
      </c>
      <c r="C6" s="73">
        <v>5982.7879999999996</v>
      </c>
      <c r="D6" s="74">
        <v>8364.92</v>
      </c>
      <c r="E6" s="74">
        <v>5176.2749999999996</v>
      </c>
      <c r="F6" s="74">
        <v>4509.1080000000002</v>
      </c>
      <c r="G6" s="74">
        <v>118967.8</v>
      </c>
    </row>
    <row r="7" spans="2:7" ht="25.05" customHeight="1">
      <c r="B7" s="126" t="s">
        <v>125</v>
      </c>
      <c r="C7" s="73">
        <v>9072.8559999999998</v>
      </c>
      <c r="D7" s="74">
        <v>20689.589</v>
      </c>
      <c r="E7" s="74">
        <v>7993.5919999999996</v>
      </c>
      <c r="F7" s="74">
        <v>9845.7549999999992</v>
      </c>
      <c r="G7" s="74">
        <v>142030.79999999999</v>
      </c>
    </row>
    <row r="8" spans="2:7" ht="45.6" customHeight="1">
      <c r="B8" s="125" t="s">
        <v>126</v>
      </c>
      <c r="C8" s="73">
        <v>5122.1030000000001</v>
      </c>
      <c r="D8" s="74">
        <v>40674.75</v>
      </c>
      <c r="E8" s="74">
        <v>-1889.713</v>
      </c>
      <c r="F8" s="74">
        <v>7695.2219999999998</v>
      </c>
      <c r="G8" s="74">
        <v>-6717.8</v>
      </c>
    </row>
    <row r="9" spans="2:7" ht="25.05" customHeight="1" thickBot="1">
      <c r="B9" s="71" t="s">
        <v>127</v>
      </c>
      <c r="C9" s="75">
        <v>41320.372000000003</v>
      </c>
      <c r="D9" s="76">
        <v>113685.917</v>
      </c>
      <c r="E9" s="76">
        <v>35287.752</v>
      </c>
      <c r="F9" s="76">
        <v>40585.983999999997</v>
      </c>
      <c r="G9" s="77">
        <v>550530.4</v>
      </c>
    </row>
    <row r="10" spans="2:7" ht="25.05" customHeight="1">
      <c r="B10" s="151" t="s">
        <v>128</v>
      </c>
      <c r="C10" s="151"/>
      <c r="D10" s="151"/>
      <c r="E10" s="151"/>
      <c r="F10" s="151"/>
      <c r="G10" s="151"/>
    </row>
    <row r="11" spans="2:7" ht="25.05" customHeight="1">
      <c r="B11" s="152" t="s">
        <v>129</v>
      </c>
      <c r="C11" s="152"/>
      <c r="D11" s="152"/>
      <c r="E11" s="152"/>
      <c r="F11" s="152"/>
      <c r="G11" s="152"/>
    </row>
  </sheetData>
  <mergeCells count="3">
    <mergeCell ref="B10:G10"/>
    <mergeCell ref="B11:G11"/>
    <mergeCell ref="B1:G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AF40-6E4C-498B-B2B1-953145D107BA}">
  <dimension ref="B1:P119"/>
  <sheetViews>
    <sheetView showGridLines="0" workbookViewId="0">
      <selection activeCell="B1" sqref="B1:I1"/>
    </sheetView>
  </sheetViews>
  <sheetFormatPr defaultRowHeight="12"/>
  <cols>
    <col min="1" max="1" width="0.88671875" customWidth="1"/>
    <col min="2" max="2" width="10.5546875" customWidth="1"/>
    <col min="3" max="4" width="25.77734375" customWidth="1"/>
  </cols>
  <sheetData>
    <row r="1" spans="2:11" ht="25.05" customHeight="1">
      <c r="B1" s="131" t="s">
        <v>130</v>
      </c>
      <c r="C1" s="131"/>
      <c r="D1" s="131"/>
      <c r="E1" s="131"/>
      <c r="F1" s="131"/>
      <c r="G1" s="131"/>
      <c r="H1" s="131"/>
      <c r="I1" s="131"/>
      <c r="J1" s="79"/>
      <c r="K1" s="79"/>
    </row>
    <row r="2" spans="2:11" ht="30" customHeight="1">
      <c r="B2" s="72"/>
      <c r="C2" s="72"/>
      <c r="D2" s="72"/>
      <c r="E2" s="72"/>
      <c r="F2" s="72"/>
      <c r="G2" s="72"/>
    </row>
    <row r="3" spans="2:11" ht="25.05" customHeight="1">
      <c r="B3" s="80"/>
      <c r="C3" s="80" t="s">
        <v>131</v>
      </c>
      <c r="D3" s="80"/>
    </row>
    <row r="4" spans="2:11" ht="25.05" customHeight="1">
      <c r="B4" s="10"/>
      <c r="C4" s="10"/>
      <c r="D4" s="8" t="s">
        <v>132</v>
      </c>
    </row>
    <row r="5" spans="2:11" ht="25.05" customHeight="1">
      <c r="B5" s="8">
        <v>1</v>
      </c>
      <c r="C5" s="10" t="s">
        <v>133</v>
      </c>
      <c r="D5" s="12">
        <v>235940</v>
      </c>
      <c r="F5" s="78"/>
    </row>
    <row r="6" spans="2:11" ht="25.05" customHeight="1">
      <c r="B6" s="8">
        <f>B5+1</f>
        <v>2</v>
      </c>
      <c r="C6" s="10" t="s">
        <v>134</v>
      </c>
      <c r="D6" s="12">
        <v>178204.59342451178</v>
      </c>
      <c r="F6" s="78"/>
    </row>
    <row r="7" spans="2:11" ht="25.05" customHeight="1">
      <c r="B7" s="8">
        <f t="shared" ref="B7:B70" si="0">B6+1</f>
        <v>3</v>
      </c>
      <c r="C7" s="10" t="s">
        <v>135</v>
      </c>
      <c r="D7" s="12">
        <v>50055.36736792294</v>
      </c>
    </row>
    <row r="8" spans="2:11" ht="25.05" customHeight="1">
      <c r="B8" s="8">
        <f t="shared" si="0"/>
        <v>4</v>
      </c>
      <c r="C8" s="10" t="s">
        <v>136</v>
      </c>
      <c r="D8" s="12">
        <v>42785.039346898535</v>
      </c>
    </row>
    <row r="9" spans="2:11" ht="25.05" customHeight="1">
      <c r="B9" s="8">
        <f t="shared" si="0"/>
        <v>5</v>
      </c>
      <c r="C9" s="10" t="s">
        <v>137</v>
      </c>
      <c r="D9" s="12">
        <v>31752.763779789992</v>
      </c>
    </row>
    <row r="10" spans="2:11" ht="25.05" customHeight="1">
      <c r="B10" s="8">
        <f t="shared" si="0"/>
        <v>6</v>
      </c>
      <c r="C10" s="10" t="s">
        <v>138</v>
      </c>
      <c r="D10" s="12">
        <v>31415.061566187025</v>
      </c>
    </row>
    <row r="11" spans="2:11" ht="25.05" customHeight="1">
      <c r="B11" s="8">
        <f t="shared" si="0"/>
        <v>7</v>
      </c>
      <c r="C11" s="10" t="s">
        <v>139</v>
      </c>
      <c r="D11" s="12">
        <v>29593.558191704949</v>
      </c>
    </row>
    <row r="12" spans="2:11" ht="25.05" customHeight="1">
      <c r="B12" s="8">
        <f t="shared" si="0"/>
        <v>8</v>
      </c>
      <c r="C12" s="10" t="s">
        <v>140</v>
      </c>
      <c r="D12" s="12">
        <v>21553.602989980274</v>
      </c>
    </row>
    <row r="13" spans="2:11" ht="25.05" customHeight="1">
      <c r="B13" s="8">
        <f t="shared" si="0"/>
        <v>9</v>
      </c>
      <c r="C13" s="10" t="s">
        <v>141</v>
      </c>
      <c r="D13" s="12">
        <v>20014.867454239233</v>
      </c>
    </row>
    <row r="14" spans="2:11" ht="25.05" customHeight="1">
      <c r="B14" s="8">
        <f t="shared" si="0"/>
        <v>10</v>
      </c>
      <c r="C14" s="10" t="s">
        <v>142</v>
      </c>
      <c r="D14" s="12">
        <v>18368.908285797108</v>
      </c>
    </row>
    <row r="15" spans="2:11" ht="25.05" customHeight="1">
      <c r="B15" s="8">
        <f t="shared" si="0"/>
        <v>11</v>
      </c>
      <c r="C15" s="10" t="s">
        <v>143</v>
      </c>
      <c r="D15" s="12">
        <v>18184.321598668888</v>
      </c>
    </row>
    <row r="16" spans="2:11" ht="25.05" customHeight="1">
      <c r="B16" s="8">
        <f t="shared" si="0"/>
        <v>12</v>
      </c>
      <c r="C16" s="10" t="s">
        <v>144</v>
      </c>
      <c r="D16" s="12">
        <v>17526.881614614176</v>
      </c>
    </row>
    <row r="17" spans="2:4" ht="25.05" customHeight="1">
      <c r="B17" s="8">
        <f t="shared" si="0"/>
        <v>13</v>
      </c>
      <c r="C17" s="10" t="s">
        <v>145</v>
      </c>
      <c r="D17" s="12">
        <v>16496.228862183892</v>
      </c>
    </row>
    <row r="18" spans="2:4" ht="25.05" customHeight="1">
      <c r="B18" s="8">
        <f t="shared" si="0"/>
        <v>14</v>
      </c>
      <c r="C18" s="10" t="s">
        <v>146</v>
      </c>
      <c r="D18" s="12">
        <v>14456.51653604628</v>
      </c>
    </row>
    <row r="19" spans="2:4" ht="25.05" customHeight="1">
      <c r="B19" s="8">
        <f t="shared" si="0"/>
        <v>15</v>
      </c>
      <c r="C19" s="10" t="s">
        <v>147</v>
      </c>
      <c r="D19" s="12">
        <v>13130.697423961736</v>
      </c>
    </row>
    <row r="20" spans="2:4" ht="25.05" customHeight="1">
      <c r="B20" s="8">
        <f t="shared" si="0"/>
        <v>16</v>
      </c>
      <c r="C20" s="10" t="s">
        <v>148</v>
      </c>
      <c r="D20" s="12">
        <v>11865.05455720809</v>
      </c>
    </row>
    <row r="21" spans="2:4" ht="25.05" customHeight="1">
      <c r="B21" s="8">
        <f t="shared" si="0"/>
        <v>17</v>
      </c>
      <c r="C21" s="10" t="s">
        <v>149</v>
      </c>
      <c r="D21" s="12">
        <v>10296.783383294409</v>
      </c>
    </row>
    <row r="22" spans="2:4" ht="25.05" customHeight="1">
      <c r="B22" s="8">
        <f t="shared" si="0"/>
        <v>18</v>
      </c>
      <c r="C22" s="10" t="s">
        <v>150</v>
      </c>
      <c r="D22" s="12">
        <v>10117.630946995259</v>
      </c>
    </row>
    <row r="23" spans="2:4" ht="25.05" customHeight="1">
      <c r="B23" s="8">
        <f t="shared" si="0"/>
        <v>19</v>
      </c>
      <c r="C23" s="10" t="s">
        <v>151</v>
      </c>
      <c r="D23" s="12">
        <v>8685.8587146453337</v>
      </c>
    </row>
    <row r="24" spans="2:4" ht="25.05" customHeight="1">
      <c r="B24" s="8">
        <f t="shared" si="0"/>
        <v>20</v>
      </c>
      <c r="C24" s="10" t="s">
        <v>152</v>
      </c>
      <c r="D24" s="12">
        <v>8198.652657304714</v>
      </c>
    </row>
    <row r="25" spans="2:4" ht="25.05" customHeight="1">
      <c r="B25" s="8">
        <f t="shared" si="0"/>
        <v>21</v>
      </c>
      <c r="C25" s="10" t="s">
        <v>153</v>
      </c>
      <c r="D25" s="12">
        <v>8134.0878722249863</v>
      </c>
    </row>
    <row r="26" spans="2:4" ht="25.05" customHeight="1">
      <c r="B26" s="8">
        <f t="shared" si="0"/>
        <v>22</v>
      </c>
      <c r="C26" s="10" t="s">
        <v>154</v>
      </c>
      <c r="D26" s="12">
        <v>7932.0449431535844</v>
      </c>
    </row>
    <row r="27" spans="2:4" ht="25.05" customHeight="1">
      <c r="B27" s="8">
        <f t="shared" si="0"/>
        <v>23</v>
      </c>
      <c r="C27" s="10" t="s">
        <v>155</v>
      </c>
      <c r="D27" s="12">
        <v>6813.4613641758133</v>
      </c>
    </row>
    <row r="28" spans="2:4" ht="25.05" customHeight="1">
      <c r="B28" s="8">
        <f t="shared" si="0"/>
        <v>24</v>
      </c>
      <c r="C28" s="10" t="s">
        <v>156</v>
      </c>
      <c r="D28" s="12">
        <v>6397.149560694681</v>
      </c>
    </row>
    <row r="29" spans="2:4" ht="25.05" customHeight="1">
      <c r="B29" s="8">
        <f t="shared" si="0"/>
        <v>25</v>
      </c>
      <c r="C29" s="10" t="s">
        <v>157</v>
      </c>
      <c r="D29" s="12">
        <v>6007.4881260154079</v>
      </c>
    </row>
    <row r="30" spans="2:4" ht="25.05" customHeight="1">
      <c r="B30" s="8">
        <f t="shared" si="0"/>
        <v>26</v>
      </c>
      <c r="C30" s="10" t="s">
        <v>158</v>
      </c>
      <c r="D30" s="12">
        <v>5133.9177888285994</v>
      </c>
    </row>
    <row r="31" spans="2:4" ht="25.05" customHeight="1">
      <c r="B31" s="8">
        <f t="shared" si="0"/>
        <v>27</v>
      </c>
      <c r="C31" s="10" t="s">
        <v>159</v>
      </c>
      <c r="D31" s="12">
        <v>5055.6808827663999</v>
      </c>
    </row>
    <row r="32" spans="2:4" ht="25.05" customHeight="1">
      <c r="B32" s="8">
        <f t="shared" si="0"/>
        <v>28</v>
      </c>
      <c r="C32" s="10" t="s">
        <v>160</v>
      </c>
      <c r="D32" s="12">
        <v>4902.9336437718284</v>
      </c>
    </row>
    <row r="33" spans="2:4" ht="25.05" customHeight="1">
      <c r="B33" s="8">
        <f t="shared" si="0"/>
        <v>29</v>
      </c>
      <c r="C33" s="10" t="s">
        <v>161</v>
      </c>
      <c r="D33" s="12">
        <v>4897.0999395802619</v>
      </c>
    </row>
    <row r="34" spans="2:4" ht="25.05" customHeight="1">
      <c r="B34" s="8">
        <f t="shared" si="0"/>
        <v>30</v>
      </c>
      <c r="C34" s="10" t="s">
        <v>162</v>
      </c>
      <c r="D34" s="12">
        <v>4879.0257387623287</v>
      </c>
    </row>
    <row r="35" spans="2:4" ht="25.05" customHeight="1">
      <c r="B35" s="8">
        <f t="shared" si="0"/>
        <v>31</v>
      </c>
      <c r="C35" s="10" t="s">
        <v>163</v>
      </c>
      <c r="D35" s="12">
        <v>4792.953627470466</v>
      </c>
    </row>
    <row r="36" spans="2:4" ht="25.05" customHeight="1">
      <c r="B36" s="8">
        <f t="shared" si="0"/>
        <v>32</v>
      </c>
      <c r="C36" s="10" t="s">
        <v>164</v>
      </c>
      <c r="D36" s="12">
        <v>4309.2423126890335</v>
      </c>
    </row>
    <row r="37" spans="2:4" ht="25.05" customHeight="1">
      <c r="B37" s="8">
        <f t="shared" si="0"/>
        <v>33</v>
      </c>
      <c r="C37" s="10" t="s">
        <v>165</v>
      </c>
      <c r="D37" s="12">
        <v>4259.0612561958933</v>
      </c>
    </row>
    <row r="38" spans="2:4" ht="25.05" customHeight="1">
      <c r="B38" s="8">
        <f t="shared" si="0"/>
        <v>34</v>
      </c>
      <c r="C38" s="10" t="s">
        <v>166</v>
      </c>
      <c r="D38" s="12">
        <v>4237.9684650597428</v>
      </c>
    </row>
    <row r="39" spans="2:4" ht="25.05" customHeight="1">
      <c r="B39" s="8">
        <f t="shared" si="0"/>
        <v>35</v>
      </c>
      <c r="C39" s="10" t="s">
        <v>167</v>
      </c>
      <c r="D39" s="12">
        <v>4201.1780638273494</v>
      </c>
    </row>
    <row r="40" spans="2:4" ht="25.05" customHeight="1">
      <c r="B40" s="8">
        <f t="shared" si="0"/>
        <v>36</v>
      </c>
      <c r="C40" s="10" t="s">
        <v>168</v>
      </c>
      <c r="D40" s="12">
        <v>4151.7879276977537</v>
      </c>
    </row>
    <row r="41" spans="2:4" ht="25.05" customHeight="1">
      <c r="B41" s="8">
        <f t="shared" si="0"/>
        <v>37</v>
      </c>
      <c r="C41" s="10" t="s">
        <v>169</v>
      </c>
      <c r="D41" s="12">
        <v>4147.5768880027763</v>
      </c>
    </row>
    <row r="42" spans="2:4" ht="25.05" customHeight="1">
      <c r="B42" s="8">
        <f t="shared" si="0"/>
        <v>38</v>
      </c>
      <c r="C42" s="10" t="s">
        <v>170</v>
      </c>
      <c r="D42" s="12">
        <v>4056.8799885269123</v>
      </c>
    </row>
    <row r="43" spans="2:4" ht="25.05" customHeight="1">
      <c r="B43" s="8">
        <f t="shared" si="0"/>
        <v>39</v>
      </c>
      <c r="C43" s="10" t="s">
        <v>171</v>
      </c>
      <c r="D43" s="12">
        <v>3940.8736201731372</v>
      </c>
    </row>
    <row r="44" spans="2:4" ht="25.05" customHeight="1">
      <c r="B44" s="8">
        <f t="shared" si="0"/>
        <v>40</v>
      </c>
      <c r="C44" s="10" t="s">
        <v>172</v>
      </c>
      <c r="D44" s="12">
        <v>3729.8117342086798</v>
      </c>
    </row>
    <row r="45" spans="2:4" ht="25.05" customHeight="1">
      <c r="B45" s="8">
        <f t="shared" si="0"/>
        <v>41</v>
      </c>
      <c r="C45" s="10" t="s">
        <v>173</v>
      </c>
      <c r="D45" s="12">
        <v>3677.362029709946</v>
      </c>
    </row>
    <row r="46" spans="2:4" ht="25.05" customHeight="1">
      <c r="B46" s="8">
        <f t="shared" si="0"/>
        <v>42</v>
      </c>
      <c r="C46" s="10" t="s">
        <v>174</v>
      </c>
      <c r="D46" s="12">
        <v>3661.375691324502</v>
      </c>
    </row>
    <row r="47" spans="2:4" ht="25.05" customHeight="1">
      <c r="B47" s="8">
        <f t="shared" si="0"/>
        <v>43</v>
      </c>
      <c r="C47" s="10" t="s">
        <v>85</v>
      </c>
      <c r="D47" s="12">
        <v>3612.0041828281551</v>
      </c>
    </row>
    <row r="48" spans="2:4" ht="25.05" customHeight="1">
      <c r="B48" s="8">
        <f t="shared" si="0"/>
        <v>44</v>
      </c>
      <c r="C48" s="10" t="s">
        <v>175</v>
      </c>
      <c r="D48" s="12">
        <v>3583.3074641114222</v>
      </c>
    </row>
    <row r="49" spans="2:4" ht="25.05" customHeight="1">
      <c r="B49" s="8">
        <f t="shared" si="0"/>
        <v>45</v>
      </c>
      <c r="C49" s="10" t="s">
        <v>176</v>
      </c>
      <c r="D49" s="12">
        <v>3425.007531457296</v>
      </c>
    </row>
    <row r="50" spans="2:4" ht="25.05" customHeight="1">
      <c r="B50" s="8">
        <f t="shared" si="0"/>
        <v>46</v>
      </c>
      <c r="C50" s="10" t="s">
        <v>177</v>
      </c>
      <c r="D50" s="12">
        <v>3185.6748671676087</v>
      </c>
    </row>
    <row r="51" spans="2:4" ht="25.05" customHeight="1">
      <c r="B51" s="8">
        <f t="shared" si="0"/>
        <v>47</v>
      </c>
      <c r="C51" s="10" t="s">
        <v>84</v>
      </c>
      <c r="D51" s="12">
        <v>3140.4809065760883</v>
      </c>
    </row>
    <row r="52" spans="2:4" ht="25.05" customHeight="1">
      <c r="B52" s="8">
        <f t="shared" si="0"/>
        <v>48</v>
      </c>
      <c r="C52" s="10" t="s">
        <v>178</v>
      </c>
      <c r="D52" s="12">
        <v>3167.1357750867669</v>
      </c>
    </row>
    <row r="53" spans="2:4" ht="25.05" customHeight="1">
      <c r="B53" s="8">
        <f t="shared" si="0"/>
        <v>49</v>
      </c>
      <c r="C53" s="10" t="s">
        <v>179</v>
      </c>
      <c r="D53" s="12">
        <v>2967.7674682557658</v>
      </c>
    </row>
    <row r="54" spans="2:4" ht="25.05" customHeight="1">
      <c r="B54" s="8">
        <f t="shared" si="0"/>
        <v>50</v>
      </c>
      <c r="C54" s="10" t="s">
        <v>180</v>
      </c>
      <c r="D54" s="12">
        <v>2858.1031547320958</v>
      </c>
    </row>
    <row r="55" spans="2:4" ht="25.05" customHeight="1">
      <c r="B55" s="8">
        <f t="shared" si="0"/>
        <v>51</v>
      </c>
      <c r="C55" s="10" t="s">
        <v>181</v>
      </c>
      <c r="D55" s="12">
        <v>2817.9121850709962</v>
      </c>
    </row>
    <row r="56" spans="2:4" ht="25.05" customHeight="1">
      <c r="B56" s="8">
        <f t="shared" si="0"/>
        <v>52</v>
      </c>
      <c r="C56" s="10" t="s">
        <v>182</v>
      </c>
      <c r="D56" s="12">
        <v>2555.3483940589899</v>
      </c>
    </row>
    <row r="57" spans="2:4" ht="25.05" customHeight="1">
      <c r="B57" s="8">
        <f t="shared" si="0"/>
        <v>53</v>
      </c>
      <c r="C57" s="10" t="s">
        <v>183</v>
      </c>
      <c r="D57" s="12">
        <v>2532.2747206111189</v>
      </c>
    </row>
    <row r="58" spans="2:4" ht="25.05" customHeight="1">
      <c r="B58" s="8">
        <f t="shared" si="0"/>
        <v>54</v>
      </c>
      <c r="C58" s="10" t="s">
        <v>184</v>
      </c>
      <c r="D58" s="12">
        <v>2237.177914825771</v>
      </c>
    </row>
    <row r="59" spans="2:4" ht="25.05" customHeight="1">
      <c r="B59" s="8">
        <f t="shared" si="0"/>
        <v>55</v>
      </c>
      <c r="C59" s="10" t="s">
        <v>185</v>
      </c>
      <c r="D59" s="12">
        <v>2146.6780744120197</v>
      </c>
    </row>
    <row r="60" spans="2:4" ht="25.05" customHeight="1">
      <c r="B60" s="8">
        <f t="shared" si="0"/>
        <v>56</v>
      </c>
      <c r="C60" s="10" t="s">
        <v>186</v>
      </c>
      <c r="D60" s="12">
        <v>2076.9159917241377</v>
      </c>
    </row>
    <row r="61" spans="2:4" ht="25.05" customHeight="1">
      <c r="B61" s="8">
        <f t="shared" si="0"/>
        <v>57</v>
      </c>
      <c r="C61" s="10" t="s">
        <v>187</v>
      </c>
      <c r="D61" s="12">
        <v>1997.658567645007</v>
      </c>
    </row>
    <row r="62" spans="2:4" ht="25.05" customHeight="1">
      <c r="B62" s="8">
        <f t="shared" si="0"/>
        <v>58</v>
      </c>
      <c r="C62" s="10" t="s">
        <v>188</v>
      </c>
      <c r="D62" s="12">
        <v>1971.1225536061233</v>
      </c>
    </row>
    <row r="63" spans="2:4" ht="25.05" customHeight="1">
      <c r="B63" s="8">
        <f t="shared" si="0"/>
        <v>59</v>
      </c>
      <c r="C63" s="10" t="s">
        <v>189</v>
      </c>
      <c r="D63" s="12">
        <v>1820.9004175726925</v>
      </c>
    </row>
    <row r="64" spans="2:4" ht="25.05" customHeight="1">
      <c r="B64" s="8">
        <f t="shared" si="0"/>
        <v>60</v>
      </c>
      <c r="C64" s="10" t="s">
        <v>190</v>
      </c>
      <c r="D64" s="12">
        <v>1797.3200955494503</v>
      </c>
    </row>
    <row r="65" spans="2:4" ht="25.05" customHeight="1">
      <c r="B65" s="8">
        <f t="shared" si="0"/>
        <v>61</v>
      </c>
      <c r="C65" s="10" t="s">
        <v>191</v>
      </c>
      <c r="D65" s="12">
        <v>1634.7264707639074</v>
      </c>
    </row>
    <row r="66" spans="2:4" ht="25.05" customHeight="1">
      <c r="B66" s="8">
        <f t="shared" si="0"/>
        <v>62</v>
      </c>
      <c r="C66" s="10" t="s">
        <v>192</v>
      </c>
      <c r="D66" s="12">
        <v>1418.1779670257217</v>
      </c>
    </row>
    <row r="67" spans="2:4" ht="25.05" customHeight="1">
      <c r="B67" s="8">
        <f t="shared" si="0"/>
        <v>63</v>
      </c>
      <c r="C67" s="10" t="s">
        <v>193</v>
      </c>
      <c r="D67" s="12">
        <v>1373.8324709031779</v>
      </c>
    </row>
    <row r="68" spans="2:4" ht="25.05" customHeight="1">
      <c r="B68" s="8">
        <f t="shared" si="0"/>
        <v>64</v>
      </c>
      <c r="C68" s="10" t="s">
        <v>194</v>
      </c>
      <c r="D68" s="12">
        <v>1266.93048651</v>
      </c>
    </row>
    <row r="69" spans="2:4" ht="25.05" customHeight="1">
      <c r="B69" s="8">
        <f t="shared" si="0"/>
        <v>65</v>
      </c>
      <c r="C69" s="10" t="s">
        <v>195</v>
      </c>
      <c r="D69" s="12">
        <v>1185.7648254258336</v>
      </c>
    </row>
    <row r="70" spans="2:4" ht="25.05" customHeight="1">
      <c r="B70" s="8">
        <f t="shared" si="0"/>
        <v>66</v>
      </c>
      <c r="C70" s="10" t="s">
        <v>196</v>
      </c>
      <c r="D70" s="12">
        <v>1118.5845893555284</v>
      </c>
    </row>
    <row r="71" spans="2:4" ht="25.05" customHeight="1">
      <c r="B71" s="8">
        <f t="shared" ref="B71:B112" si="1">B70+1</f>
        <v>67</v>
      </c>
      <c r="C71" s="10" t="s">
        <v>197</v>
      </c>
      <c r="D71" s="12">
        <v>1097.0365931287179</v>
      </c>
    </row>
    <row r="72" spans="2:4" ht="25.05" customHeight="1">
      <c r="B72" s="8">
        <f t="shared" si="1"/>
        <v>68</v>
      </c>
      <c r="C72" s="10" t="s">
        <v>198</v>
      </c>
      <c r="D72" s="12">
        <v>1063.6890000000001</v>
      </c>
    </row>
    <row r="73" spans="2:4" ht="25.05" customHeight="1">
      <c r="B73" s="8">
        <f t="shared" si="1"/>
        <v>69</v>
      </c>
      <c r="C73" s="10" t="s">
        <v>199</v>
      </c>
      <c r="D73" s="12">
        <v>1061.6586600000001</v>
      </c>
    </row>
    <row r="74" spans="2:4" ht="25.05" customHeight="1">
      <c r="B74" s="8">
        <f t="shared" si="1"/>
        <v>70</v>
      </c>
      <c r="C74" s="10" t="s">
        <v>200</v>
      </c>
      <c r="D74" s="12">
        <v>992.60214635855891</v>
      </c>
    </row>
    <row r="75" spans="2:4" ht="25.05" customHeight="1">
      <c r="B75" s="8">
        <f t="shared" si="1"/>
        <v>71</v>
      </c>
      <c r="C75" s="10" t="s">
        <v>201</v>
      </c>
      <c r="D75" s="12">
        <v>942.43426487086435</v>
      </c>
    </row>
    <row r="76" spans="2:4" ht="25.05" customHeight="1">
      <c r="B76" s="8">
        <f t="shared" si="1"/>
        <v>72</v>
      </c>
      <c r="C76" s="10" t="s">
        <v>202</v>
      </c>
      <c r="D76" s="12">
        <v>893.22556661267322</v>
      </c>
    </row>
    <row r="77" spans="2:4" ht="25.05" customHeight="1">
      <c r="B77" s="8">
        <f t="shared" si="1"/>
        <v>73</v>
      </c>
      <c r="C77" s="10" t="s">
        <v>203</v>
      </c>
      <c r="D77" s="12">
        <v>881.91977477243165</v>
      </c>
    </row>
    <row r="78" spans="2:4" ht="25.05" customHeight="1">
      <c r="B78" s="8">
        <f t="shared" si="1"/>
        <v>74</v>
      </c>
      <c r="C78" s="10" t="s">
        <v>204</v>
      </c>
      <c r="D78" s="12">
        <v>860.53079764894176</v>
      </c>
    </row>
    <row r="79" spans="2:4" ht="25.05" customHeight="1">
      <c r="B79" s="8">
        <f t="shared" si="1"/>
        <v>75</v>
      </c>
      <c r="C79" s="10" t="s">
        <v>205</v>
      </c>
      <c r="D79" s="12">
        <v>855.84105993874584</v>
      </c>
    </row>
    <row r="80" spans="2:4" ht="25.05" customHeight="1">
      <c r="B80" s="8">
        <f t="shared" si="1"/>
        <v>76</v>
      </c>
      <c r="C80" s="10" t="s">
        <v>206</v>
      </c>
      <c r="D80" s="12">
        <v>840.37671388187641</v>
      </c>
    </row>
    <row r="81" spans="2:4" ht="25.05" customHeight="1">
      <c r="B81" s="8">
        <f t="shared" si="1"/>
        <v>77</v>
      </c>
      <c r="C81" s="10" t="s">
        <v>207</v>
      </c>
      <c r="D81" s="12">
        <v>795.24421863857935</v>
      </c>
    </row>
    <row r="82" spans="2:4" ht="25.05" customHeight="1">
      <c r="B82" s="8">
        <f t="shared" si="1"/>
        <v>78</v>
      </c>
      <c r="C82" s="10" t="s">
        <v>208</v>
      </c>
      <c r="D82" s="12">
        <v>718.11075954676028</v>
      </c>
    </row>
    <row r="83" spans="2:4" ht="25.05" customHeight="1">
      <c r="B83" s="8">
        <f t="shared" si="1"/>
        <v>79</v>
      </c>
      <c r="C83" s="10" t="s">
        <v>209</v>
      </c>
      <c r="D83" s="12">
        <v>716.83019087224307</v>
      </c>
    </row>
    <row r="84" spans="2:4" ht="25.05" customHeight="1">
      <c r="B84" s="8">
        <f t="shared" si="1"/>
        <v>80</v>
      </c>
      <c r="C84" s="10" t="s">
        <v>210</v>
      </c>
      <c r="D84" s="12">
        <v>699.05714080183168</v>
      </c>
    </row>
    <row r="85" spans="2:4" ht="25.05" customHeight="1">
      <c r="B85" s="8">
        <f t="shared" si="1"/>
        <v>81</v>
      </c>
      <c r="C85" s="10" t="s">
        <v>211</v>
      </c>
      <c r="D85" s="12">
        <v>696.73765645464664</v>
      </c>
    </row>
    <row r="86" spans="2:4" ht="25.05" customHeight="1">
      <c r="B86" s="8">
        <f t="shared" si="1"/>
        <v>82</v>
      </c>
      <c r="C86" s="10" t="s">
        <v>212</v>
      </c>
      <c r="D86" s="12">
        <v>696.00610624575847</v>
      </c>
    </row>
    <row r="87" spans="2:4" ht="25.05" customHeight="1">
      <c r="B87" s="8">
        <f t="shared" si="1"/>
        <v>83</v>
      </c>
      <c r="C87" s="10" t="s">
        <v>213</v>
      </c>
      <c r="D87" s="12">
        <v>691.93052601329941</v>
      </c>
    </row>
    <row r="88" spans="2:4" ht="25.05" customHeight="1">
      <c r="B88" s="8">
        <f t="shared" si="1"/>
        <v>84</v>
      </c>
      <c r="C88" s="10" t="s">
        <v>214</v>
      </c>
      <c r="D88" s="12">
        <v>680.55410705627048</v>
      </c>
    </row>
    <row r="89" spans="2:4" ht="25.05" customHeight="1">
      <c r="B89" s="8">
        <f t="shared" si="1"/>
        <v>85</v>
      </c>
      <c r="C89" s="10" t="s">
        <v>215</v>
      </c>
      <c r="D89" s="12">
        <v>674.06738052000003</v>
      </c>
    </row>
    <row r="90" spans="2:4" ht="25.05" customHeight="1">
      <c r="B90" s="8">
        <f t="shared" si="1"/>
        <v>86</v>
      </c>
      <c r="C90" s="10" t="s">
        <v>216</v>
      </c>
      <c r="D90" s="12">
        <v>667.98933785770237</v>
      </c>
    </row>
    <row r="91" spans="2:4" ht="25.05" customHeight="1">
      <c r="B91" s="8">
        <f t="shared" si="1"/>
        <v>87</v>
      </c>
      <c r="C91" s="10" t="s">
        <v>217</v>
      </c>
      <c r="D91" s="12">
        <v>646.16482167813558</v>
      </c>
    </row>
    <row r="92" spans="2:4" ht="25.05" customHeight="1">
      <c r="B92" s="8">
        <f t="shared" si="1"/>
        <v>88</v>
      </c>
      <c r="C92" s="10" t="s">
        <v>218</v>
      </c>
      <c r="D92" s="12">
        <v>630.82020800188582</v>
      </c>
    </row>
    <row r="93" spans="2:4" ht="25.05" customHeight="1">
      <c r="B93" s="8">
        <f t="shared" si="1"/>
        <v>89</v>
      </c>
      <c r="C93" s="10" t="s">
        <v>219</v>
      </c>
      <c r="D93" s="12">
        <v>618.32201543828455</v>
      </c>
    </row>
    <row r="94" spans="2:4" ht="25.05" customHeight="1">
      <c r="B94" s="8">
        <f t="shared" si="1"/>
        <v>90</v>
      </c>
      <c r="C94" s="10" t="s">
        <v>220</v>
      </c>
      <c r="D94" s="12">
        <v>614.10329489381991</v>
      </c>
    </row>
    <row r="95" spans="2:4" ht="25.05" customHeight="1">
      <c r="B95" s="8">
        <f t="shared" si="1"/>
        <v>91</v>
      </c>
      <c r="C95" s="10" t="s">
        <v>221</v>
      </c>
      <c r="D95" s="12">
        <v>558.32481498000004</v>
      </c>
    </row>
    <row r="96" spans="2:4" ht="25.05" customHeight="1">
      <c r="B96" s="8">
        <f t="shared" si="1"/>
        <v>92</v>
      </c>
      <c r="C96" s="10" t="s">
        <v>222</v>
      </c>
      <c r="D96" s="12">
        <v>548.25411764705882</v>
      </c>
    </row>
    <row r="97" spans="2:4" ht="25.05" customHeight="1">
      <c r="B97" s="8">
        <f t="shared" si="1"/>
        <v>93</v>
      </c>
      <c r="C97" s="10" t="s">
        <v>223</v>
      </c>
      <c r="D97" s="12">
        <v>528.49829468247196</v>
      </c>
    </row>
    <row r="98" spans="2:4" ht="25.05" customHeight="1">
      <c r="B98" s="8">
        <f t="shared" si="1"/>
        <v>94</v>
      </c>
      <c r="C98" s="10" t="s">
        <v>224</v>
      </c>
      <c r="D98" s="12">
        <v>466.87299822267755</v>
      </c>
    </row>
    <row r="99" spans="2:4" ht="25.05" customHeight="1">
      <c r="B99" s="8">
        <f t="shared" si="1"/>
        <v>95</v>
      </c>
      <c r="C99" s="10" t="s">
        <v>225</v>
      </c>
      <c r="D99" s="12">
        <v>453.38285386104423</v>
      </c>
    </row>
    <row r="100" spans="2:4" ht="25.05" customHeight="1">
      <c r="B100" s="8">
        <f t="shared" si="1"/>
        <v>96</v>
      </c>
      <c r="C100" s="10" t="s">
        <v>226</v>
      </c>
      <c r="D100" s="12">
        <v>451.16901408450707</v>
      </c>
    </row>
    <row r="101" spans="2:4" ht="25.05" customHeight="1">
      <c r="B101" s="8">
        <f t="shared" si="1"/>
        <v>97</v>
      </c>
      <c r="C101" s="10" t="s">
        <v>227</v>
      </c>
      <c r="D101" s="12">
        <v>426.29528001465513</v>
      </c>
    </row>
    <row r="102" spans="2:4" ht="25.05" customHeight="1">
      <c r="B102" s="8">
        <f t="shared" si="1"/>
        <v>98</v>
      </c>
      <c r="C102" s="10" t="s">
        <v>228</v>
      </c>
      <c r="D102" s="12">
        <v>404.06111695224314</v>
      </c>
    </row>
    <row r="103" spans="2:4" ht="25.05" customHeight="1">
      <c r="B103" s="8">
        <f t="shared" si="1"/>
        <v>99</v>
      </c>
      <c r="C103" s="10" t="s">
        <v>229</v>
      </c>
      <c r="D103" s="12">
        <v>399.50899733227027</v>
      </c>
    </row>
    <row r="104" spans="2:4" ht="25.05" customHeight="1">
      <c r="B104" s="8">
        <f t="shared" si="1"/>
        <v>100</v>
      </c>
      <c r="C104" s="10" t="s">
        <v>230</v>
      </c>
      <c r="D104" s="12">
        <v>394.43126174433473</v>
      </c>
    </row>
    <row r="105" spans="2:4" ht="25.05" customHeight="1">
      <c r="B105" s="8">
        <f t="shared" si="1"/>
        <v>101</v>
      </c>
      <c r="C105" s="10" t="s">
        <v>231</v>
      </c>
      <c r="D105" s="12">
        <v>393.0340699202128</v>
      </c>
    </row>
    <row r="106" spans="2:4" ht="25.05" customHeight="1">
      <c r="B106" s="8">
        <f t="shared" si="1"/>
        <v>102</v>
      </c>
      <c r="C106" s="10" t="s">
        <v>232</v>
      </c>
      <c r="D106" s="12">
        <v>390.05706444342303</v>
      </c>
    </row>
    <row r="107" spans="2:4" ht="25.05" customHeight="1">
      <c r="B107" s="8">
        <f t="shared" si="1"/>
        <v>103</v>
      </c>
      <c r="C107" s="10" t="s">
        <v>233</v>
      </c>
      <c r="D107" s="12">
        <v>371.91166151980025</v>
      </c>
    </row>
    <row r="108" spans="2:4" ht="25.05" customHeight="1">
      <c r="B108" s="8">
        <f t="shared" si="1"/>
        <v>104</v>
      </c>
      <c r="C108" s="10" t="s">
        <v>234</v>
      </c>
      <c r="D108" s="12">
        <v>368.44153540300027</v>
      </c>
    </row>
    <row r="109" spans="2:4" ht="25.05" customHeight="1">
      <c r="B109" s="8">
        <f t="shared" si="1"/>
        <v>105</v>
      </c>
      <c r="C109" s="10" t="s">
        <v>235</v>
      </c>
      <c r="D109" s="12">
        <v>367.17647064849291</v>
      </c>
    </row>
    <row r="110" spans="2:4" ht="25.05" customHeight="1">
      <c r="B110" s="8">
        <f t="shared" si="1"/>
        <v>106</v>
      </c>
      <c r="C110" s="10" t="s">
        <v>236</v>
      </c>
      <c r="D110" s="12">
        <v>351.93145407380712</v>
      </c>
    </row>
    <row r="111" spans="2:4" ht="25.05" customHeight="1">
      <c r="B111" s="8">
        <f t="shared" si="1"/>
        <v>107</v>
      </c>
      <c r="C111" s="10" t="s">
        <v>237</v>
      </c>
      <c r="D111" s="12">
        <v>294.82877353487902</v>
      </c>
    </row>
    <row r="112" spans="2:4" ht="25.05" customHeight="1">
      <c r="B112" s="8">
        <f t="shared" si="1"/>
        <v>108</v>
      </c>
      <c r="C112" s="10" t="s">
        <v>238</v>
      </c>
      <c r="D112" s="12">
        <v>294.51248081</v>
      </c>
    </row>
    <row r="113" spans="2:16" ht="25.05" customHeight="1"/>
    <row r="114" spans="2:16" ht="25.05" customHeight="1">
      <c r="B114" s="198" t="s">
        <v>282</v>
      </c>
      <c r="C114" s="132" t="s">
        <v>275</v>
      </c>
      <c r="D114" s="132"/>
      <c r="E114" s="132"/>
      <c r="F114" s="132"/>
      <c r="G114" s="132"/>
      <c r="H114" s="132"/>
      <c r="I114" s="132"/>
      <c r="J114" s="132"/>
      <c r="K114" s="132"/>
      <c r="L114" s="132"/>
      <c r="M114" s="132"/>
      <c r="N114" s="132"/>
      <c r="O114" s="132"/>
      <c r="P114" s="132"/>
    </row>
    <row r="115" spans="2:16" ht="25.05" customHeight="1">
      <c r="B115" s="198" t="s">
        <v>276</v>
      </c>
      <c r="C115" s="132" t="s">
        <v>277</v>
      </c>
      <c r="D115" s="132"/>
      <c r="E115" s="132"/>
      <c r="F115" s="132"/>
      <c r="G115" s="132"/>
      <c r="H115" s="132"/>
      <c r="I115" s="132"/>
      <c r="J115" s="132"/>
      <c r="K115" s="132"/>
      <c r="L115" s="132"/>
      <c r="M115" s="132"/>
      <c r="N115" s="132"/>
      <c r="O115" s="132"/>
      <c r="P115" s="132"/>
    </row>
    <row r="116" spans="2:16" ht="25.05" customHeight="1">
      <c r="B116" s="198" t="s">
        <v>278</v>
      </c>
      <c r="C116" s="132" t="s">
        <v>279</v>
      </c>
      <c r="D116" s="132"/>
      <c r="E116" s="132"/>
      <c r="F116" s="132"/>
      <c r="G116" s="132"/>
      <c r="H116" s="132"/>
      <c r="I116" s="132"/>
      <c r="J116" s="132"/>
      <c r="K116" s="132"/>
      <c r="L116" s="132"/>
      <c r="M116" s="132"/>
      <c r="N116" s="132"/>
      <c r="O116" s="132"/>
      <c r="P116" s="132"/>
    </row>
    <row r="117" spans="2:16" ht="25.05" customHeight="1">
      <c r="B117" s="198" t="s">
        <v>280</v>
      </c>
      <c r="C117" s="132" t="s">
        <v>281</v>
      </c>
      <c r="D117" s="132"/>
      <c r="E117" s="132"/>
      <c r="F117" s="132"/>
      <c r="G117" s="132"/>
      <c r="H117" s="132"/>
      <c r="I117" s="132"/>
      <c r="J117" s="132"/>
      <c r="K117" s="132"/>
      <c r="L117" s="132"/>
      <c r="M117" s="132"/>
      <c r="N117" s="132"/>
      <c r="O117" s="132"/>
      <c r="P117" s="132"/>
    </row>
    <row r="118" spans="2:16" ht="13.8">
      <c r="B118" s="62"/>
      <c r="C118" s="62"/>
      <c r="D118" s="62"/>
      <c r="E118" s="62"/>
      <c r="F118" s="62"/>
      <c r="G118" s="62"/>
      <c r="H118" s="62"/>
      <c r="I118" s="62"/>
      <c r="J118" s="62"/>
      <c r="K118" s="62"/>
      <c r="L118" s="62"/>
      <c r="M118" s="62"/>
      <c r="N118" s="62"/>
      <c r="O118" s="62"/>
      <c r="P118" s="62"/>
    </row>
    <row r="119" spans="2:16" ht="13.8">
      <c r="B119" s="62"/>
      <c r="C119" s="62"/>
      <c r="D119" s="62"/>
      <c r="E119" s="62"/>
      <c r="F119" s="62"/>
      <c r="G119" s="62"/>
      <c r="H119" s="62"/>
      <c r="I119" s="62"/>
      <c r="J119" s="62"/>
      <c r="K119" s="62"/>
      <c r="L119" s="62"/>
      <c r="M119" s="62"/>
      <c r="N119" s="62"/>
      <c r="O119" s="62"/>
      <c r="P119" s="62"/>
    </row>
  </sheetData>
  <mergeCells count="5">
    <mergeCell ref="B1:I1"/>
    <mergeCell ref="C114:P114"/>
    <mergeCell ref="C115:P115"/>
    <mergeCell ref="C116:P116"/>
    <mergeCell ref="C117:P117"/>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47F8-85C2-41B4-A627-E1BC25EEF391}">
  <dimension ref="B1:R27"/>
  <sheetViews>
    <sheetView showGridLines="0" workbookViewId="0">
      <selection activeCell="B1" sqref="B1:N1"/>
    </sheetView>
  </sheetViews>
  <sheetFormatPr defaultRowHeight="12"/>
  <cols>
    <col min="1" max="1" width="0.88671875" customWidth="1"/>
    <col min="2" max="4" width="15.77734375" customWidth="1"/>
    <col min="5" max="14" width="12.77734375" customWidth="1"/>
  </cols>
  <sheetData>
    <row r="1" spans="2:15" s="81" customFormat="1" ht="25.05" customHeight="1">
      <c r="B1" s="154" t="s">
        <v>239</v>
      </c>
      <c r="C1" s="154"/>
      <c r="D1" s="154"/>
      <c r="E1" s="154"/>
      <c r="F1" s="154"/>
      <c r="G1" s="154"/>
      <c r="H1" s="154"/>
      <c r="I1" s="154"/>
      <c r="J1" s="154"/>
      <c r="K1" s="154"/>
      <c r="L1" s="154"/>
      <c r="M1" s="154"/>
      <c r="N1" s="154"/>
    </row>
    <row r="2" spans="2:15" s="81" customFormat="1" ht="30" customHeight="1">
      <c r="B2" s="82"/>
      <c r="C2" s="83"/>
      <c r="D2" s="83"/>
      <c r="E2" s="83"/>
      <c r="F2" s="83"/>
      <c r="G2" s="83"/>
      <c r="H2" s="83"/>
      <c r="I2" s="83"/>
      <c r="J2" s="83"/>
      <c r="K2" s="83"/>
      <c r="L2" s="83"/>
    </row>
    <row r="3" spans="2:15" s="84" customFormat="1" ht="25.05" customHeight="1">
      <c r="B3" s="90"/>
      <c r="C3" s="85"/>
      <c r="D3" s="85"/>
      <c r="E3" s="85"/>
      <c r="F3" s="85"/>
      <c r="G3" s="85"/>
      <c r="H3" s="85"/>
      <c r="I3" s="85"/>
      <c r="J3" s="85"/>
      <c r="K3" s="85"/>
      <c r="L3" s="85"/>
      <c r="M3" s="29"/>
      <c r="N3" s="91" t="s">
        <v>240</v>
      </c>
    </row>
    <row r="4" spans="2:15" s="84" customFormat="1" ht="30" customHeight="1">
      <c r="B4" s="142"/>
      <c r="C4" s="142"/>
      <c r="D4" s="142"/>
      <c r="E4" s="92" t="s">
        <v>264</v>
      </c>
      <c r="F4" s="93">
        <v>2013</v>
      </c>
      <c r="G4" s="93">
        <v>2014</v>
      </c>
      <c r="H4" s="93">
        <v>2015</v>
      </c>
      <c r="I4" s="93">
        <v>2016</v>
      </c>
      <c r="J4" s="93">
        <v>2017</v>
      </c>
      <c r="K4" s="93">
        <v>2018</v>
      </c>
      <c r="L4" s="93">
        <v>2019</v>
      </c>
      <c r="M4" s="93">
        <v>2020</v>
      </c>
      <c r="N4" s="93">
        <v>2021</v>
      </c>
      <c r="O4" s="86"/>
    </row>
    <row r="5" spans="2:15" s="84" customFormat="1" ht="25.05" customHeight="1">
      <c r="B5" s="160" t="s">
        <v>241</v>
      </c>
      <c r="C5" s="160"/>
      <c r="D5" s="160"/>
      <c r="E5" s="96">
        <v>201.08</v>
      </c>
      <c r="F5" s="96">
        <v>181.55</v>
      </c>
      <c r="G5" s="96">
        <v>173.19</v>
      </c>
      <c r="H5" s="96">
        <v>196.68</v>
      </c>
      <c r="I5" s="96">
        <v>210.55</v>
      </c>
      <c r="J5" s="96">
        <v>215.5</v>
      </c>
      <c r="K5" s="96">
        <v>202.82</v>
      </c>
      <c r="L5" s="96">
        <v>186.68</v>
      </c>
      <c r="M5" s="96">
        <v>176.74</v>
      </c>
      <c r="N5" s="96">
        <v>162.75</v>
      </c>
      <c r="O5" s="87"/>
    </row>
    <row r="6" spans="2:15" s="84" customFormat="1" ht="25.05" customHeight="1">
      <c r="B6" s="156" t="s">
        <v>242</v>
      </c>
      <c r="C6" s="156"/>
      <c r="D6" s="156"/>
      <c r="E6" s="96">
        <v>17.98</v>
      </c>
      <c r="F6" s="96">
        <v>21.78</v>
      </c>
      <c r="G6" s="96">
        <v>24.99</v>
      </c>
      <c r="H6" s="96">
        <v>25.65</v>
      </c>
      <c r="I6" s="96">
        <v>22.83</v>
      </c>
      <c r="J6" s="96">
        <v>24.17</v>
      </c>
      <c r="K6" s="96">
        <v>24.06</v>
      </c>
      <c r="L6" s="96">
        <v>23.99</v>
      </c>
      <c r="M6" s="96">
        <v>23.96</v>
      </c>
      <c r="N6" s="96">
        <v>23.04</v>
      </c>
      <c r="O6" s="87"/>
    </row>
    <row r="7" spans="2:15" s="84" customFormat="1" ht="25.05" customHeight="1">
      <c r="B7" s="156" t="s">
        <v>243</v>
      </c>
      <c r="C7" s="156"/>
      <c r="D7" s="156"/>
      <c r="E7" s="96">
        <v>61249.24</v>
      </c>
      <c r="F7" s="96">
        <v>60919.94</v>
      </c>
      <c r="G7" s="96">
        <v>63685.77</v>
      </c>
      <c r="H7" s="96">
        <v>67489.960000000006</v>
      </c>
      <c r="I7" s="96">
        <v>65628.73</v>
      </c>
      <c r="J7" s="96">
        <v>70356.740000000005</v>
      </c>
      <c r="K7" s="96">
        <v>70764.539999999994</v>
      </c>
      <c r="L7" s="96">
        <v>67203.460000000006</v>
      </c>
      <c r="M7" s="96">
        <v>70099.91</v>
      </c>
      <c r="N7" s="96">
        <v>74005.119999999995</v>
      </c>
      <c r="O7" s="87"/>
    </row>
    <row r="8" spans="2:15" s="84" customFormat="1" ht="25.05" customHeight="1">
      <c r="B8" s="156" t="s">
        <v>244</v>
      </c>
      <c r="C8" s="156"/>
      <c r="D8" s="156"/>
      <c r="E8" s="96">
        <v>10291.67</v>
      </c>
      <c r="F8" s="96">
        <v>11114.5</v>
      </c>
      <c r="G8" s="96">
        <v>11448.75</v>
      </c>
      <c r="H8" s="96">
        <v>13194.52</v>
      </c>
      <c r="I8" s="96">
        <v>13059.33</v>
      </c>
      <c r="J8" s="96">
        <v>13573.96</v>
      </c>
      <c r="K8" s="96">
        <v>13296.23</v>
      </c>
      <c r="L8" s="96">
        <v>13391.44</v>
      </c>
      <c r="M8" s="96">
        <v>13595.7</v>
      </c>
      <c r="N8" s="96">
        <v>13361.34</v>
      </c>
      <c r="O8" s="87"/>
    </row>
    <row r="9" spans="2:15" s="84" customFormat="1" ht="25.05" customHeight="1">
      <c r="B9" s="156" t="s">
        <v>245</v>
      </c>
      <c r="C9" s="156"/>
      <c r="D9" s="156"/>
      <c r="E9" s="97">
        <v>14375.69</v>
      </c>
      <c r="F9" s="97">
        <v>14870.51</v>
      </c>
      <c r="G9" s="97">
        <v>15344.8</v>
      </c>
      <c r="H9" s="97">
        <v>16249.39</v>
      </c>
      <c r="I9" s="97">
        <v>17371.7</v>
      </c>
      <c r="J9" s="97">
        <v>18375.34</v>
      </c>
      <c r="K9" s="97">
        <v>17636.09</v>
      </c>
      <c r="L9" s="97">
        <v>18460.03</v>
      </c>
      <c r="M9" s="97">
        <v>20532.57</v>
      </c>
      <c r="N9" s="97">
        <v>21140.79</v>
      </c>
      <c r="O9" s="89"/>
    </row>
    <row r="10" spans="2:15" s="84" customFormat="1" ht="25.05" customHeight="1">
      <c r="B10" s="156" t="s">
        <v>246</v>
      </c>
      <c r="C10" s="156"/>
      <c r="D10" s="156"/>
      <c r="E10" s="97">
        <v>64444.82</v>
      </c>
      <c r="F10" s="97">
        <v>65896.850000000006</v>
      </c>
      <c r="G10" s="97">
        <v>64826.07</v>
      </c>
      <c r="H10" s="97">
        <v>64796.08</v>
      </c>
      <c r="I10" s="97">
        <v>63411.44</v>
      </c>
      <c r="J10" s="97">
        <v>65939.28</v>
      </c>
      <c r="K10" s="97">
        <v>65976.36</v>
      </c>
      <c r="L10" s="97">
        <v>63467.28</v>
      </c>
      <c r="M10" s="97">
        <v>58206.19</v>
      </c>
      <c r="N10" s="97">
        <v>62890.91</v>
      </c>
      <c r="O10" s="89"/>
    </row>
    <row r="11" spans="2:15" s="84" customFormat="1" ht="25.05" customHeight="1">
      <c r="B11" s="156" t="s">
        <v>247</v>
      </c>
      <c r="C11" s="156"/>
      <c r="D11" s="156"/>
      <c r="E11" s="97">
        <v>21519.87</v>
      </c>
      <c r="F11" s="97">
        <v>22457.99</v>
      </c>
      <c r="G11" s="97">
        <v>22249</v>
      </c>
      <c r="H11" s="97">
        <v>22976.34</v>
      </c>
      <c r="I11" s="97">
        <v>23444.69</v>
      </c>
      <c r="J11" s="97">
        <v>24180.97</v>
      </c>
      <c r="K11" s="97">
        <v>24842.15</v>
      </c>
      <c r="L11" s="97">
        <v>24436.7</v>
      </c>
      <c r="M11" s="97">
        <v>15944.01</v>
      </c>
      <c r="N11" s="97">
        <v>15694.42</v>
      </c>
      <c r="O11" s="89"/>
    </row>
    <row r="12" spans="2:15" s="84" customFormat="1" ht="25.05" customHeight="1">
      <c r="B12" s="156" t="s">
        <v>248</v>
      </c>
      <c r="C12" s="156"/>
      <c r="D12" s="156"/>
      <c r="E12" s="97">
        <v>8690.9</v>
      </c>
      <c r="F12" s="97">
        <v>8943.27</v>
      </c>
      <c r="G12" s="97">
        <v>9338.35</v>
      </c>
      <c r="H12" s="97">
        <v>9236.56</v>
      </c>
      <c r="I12" s="97">
        <v>9984.66</v>
      </c>
      <c r="J12" s="97">
        <v>10305.049999999999</v>
      </c>
      <c r="K12" s="97">
        <v>10631.84</v>
      </c>
      <c r="L12" s="97">
        <v>9781.11</v>
      </c>
      <c r="M12" s="97">
        <v>6149.1</v>
      </c>
      <c r="N12" s="97">
        <v>5971.86</v>
      </c>
      <c r="O12" s="89"/>
    </row>
    <row r="13" spans="2:15" s="84" customFormat="1" ht="25.05" customHeight="1">
      <c r="B13" s="156" t="s">
        <v>249</v>
      </c>
      <c r="C13" s="156"/>
      <c r="D13" s="156"/>
      <c r="E13" s="97">
        <v>21194.83</v>
      </c>
      <c r="F13" s="97">
        <v>21248.89</v>
      </c>
      <c r="G13" s="97">
        <v>21132.45</v>
      </c>
      <c r="H13" s="97">
        <v>21844.81</v>
      </c>
      <c r="I13" s="97">
        <v>22150.35</v>
      </c>
      <c r="J13" s="97">
        <v>21923.279999999999</v>
      </c>
      <c r="K13" s="97">
        <v>22306.06</v>
      </c>
      <c r="L13" s="97">
        <v>21564.07</v>
      </c>
      <c r="M13" s="97">
        <v>21762.35</v>
      </c>
      <c r="N13" s="97">
        <v>22044.62</v>
      </c>
      <c r="O13" s="89"/>
    </row>
    <row r="14" spans="2:15" s="84" customFormat="1" ht="25.05" customHeight="1">
      <c r="B14" s="156" t="s">
        <v>250</v>
      </c>
      <c r="C14" s="156"/>
      <c r="D14" s="156"/>
      <c r="E14" s="97">
        <v>16739.27</v>
      </c>
      <c r="F14" s="97">
        <v>17257.78</v>
      </c>
      <c r="G14" s="97">
        <v>16961.39</v>
      </c>
      <c r="H14" s="97">
        <v>17023.2</v>
      </c>
      <c r="I14" s="97">
        <v>16165.64</v>
      </c>
      <c r="J14" s="97">
        <v>16475.8</v>
      </c>
      <c r="K14" s="97">
        <v>16606.64</v>
      </c>
      <c r="L14" s="97">
        <v>16529.810000000001</v>
      </c>
      <c r="M14" s="97">
        <v>16254.04</v>
      </c>
      <c r="N14" s="97">
        <v>17366.939999999999</v>
      </c>
      <c r="O14" s="89"/>
    </row>
    <row r="15" spans="2:15" s="84" customFormat="1" ht="25.05" customHeight="1">
      <c r="B15" s="156" t="s">
        <v>251</v>
      </c>
      <c r="C15" s="156"/>
      <c r="D15" s="156"/>
      <c r="E15" s="97">
        <v>48243.8</v>
      </c>
      <c r="F15" s="97">
        <v>46588.41</v>
      </c>
      <c r="G15" s="97">
        <v>46707.97</v>
      </c>
      <c r="H15" s="97">
        <v>48209.96</v>
      </c>
      <c r="I15" s="97">
        <v>49192.86</v>
      </c>
      <c r="J15" s="97">
        <v>49772.75</v>
      </c>
      <c r="K15" s="97">
        <v>49733.66</v>
      </c>
      <c r="L15" s="97">
        <v>51512.39</v>
      </c>
      <c r="M15" s="97">
        <v>51485.72</v>
      </c>
      <c r="N15" s="97">
        <v>50710.51</v>
      </c>
      <c r="O15" s="89"/>
    </row>
    <row r="16" spans="2:15" s="84" customFormat="1" ht="25.05" customHeight="1">
      <c r="B16" s="156" t="s">
        <v>252</v>
      </c>
      <c r="C16" s="156"/>
      <c r="D16" s="156"/>
      <c r="E16" s="97">
        <v>31712.85</v>
      </c>
      <c r="F16" s="97">
        <v>32355.73</v>
      </c>
      <c r="G16" s="97">
        <v>33512.92</v>
      </c>
      <c r="H16" s="97">
        <v>36035.870000000003</v>
      </c>
      <c r="I16" s="97">
        <v>37378.620000000003</v>
      </c>
      <c r="J16" s="97">
        <v>37916.03</v>
      </c>
      <c r="K16" s="97">
        <v>39407.74</v>
      </c>
      <c r="L16" s="97">
        <v>40002.1</v>
      </c>
      <c r="M16" s="97">
        <v>39769.31</v>
      </c>
      <c r="N16" s="97">
        <v>40933.269999999997</v>
      </c>
      <c r="O16" s="89"/>
    </row>
    <row r="17" spans="2:18" s="84" customFormat="1" ht="25.05" customHeight="1">
      <c r="B17" s="156" t="s">
        <v>253</v>
      </c>
      <c r="C17" s="156"/>
      <c r="D17" s="156"/>
      <c r="E17" s="97">
        <v>13455.45</v>
      </c>
      <c r="F17" s="97">
        <v>12532.69</v>
      </c>
      <c r="G17" s="97">
        <v>13093.63</v>
      </c>
      <c r="H17" s="97">
        <v>13129.29</v>
      </c>
      <c r="I17" s="97">
        <v>12914.35</v>
      </c>
      <c r="J17" s="97">
        <v>13174.49</v>
      </c>
      <c r="K17" s="97">
        <v>13204.04</v>
      </c>
      <c r="L17" s="97">
        <v>13205.62</v>
      </c>
      <c r="M17" s="97">
        <v>12966.18</v>
      </c>
      <c r="N17" s="97">
        <v>13119.65</v>
      </c>
      <c r="O17" s="89"/>
    </row>
    <row r="18" spans="2:18" s="84" customFormat="1" ht="25.05" customHeight="1">
      <c r="B18" s="156" t="s">
        <v>254</v>
      </c>
      <c r="C18" s="156"/>
      <c r="D18" s="156"/>
      <c r="E18" s="97">
        <v>12802.68</v>
      </c>
      <c r="F18" s="97">
        <v>12654.87</v>
      </c>
      <c r="G18" s="97">
        <v>13140.91</v>
      </c>
      <c r="H18" s="97">
        <v>13180.65</v>
      </c>
      <c r="I18" s="97">
        <v>13157.05</v>
      </c>
      <c r="J18" s="97">
        <v>13570.69</v>
      </c>
      <c r="K18" s="97">
        <v>13617.16</v>
      </c>
      <c r="L18" s="97">
        <v>13626.01</v>
      </c>
      <c r="M18" s="97">
        <v>13639.24</v>
      </c>
      <c r="N18" s="97">
        <v>13827.28</v>
      </c>
      <c r="O18" s="89"/>
    </row>
    <row r="19" spans="2:18" s="84" customFormat="1" ht="25.05" customHeight="1">
      <c r="B19" s="156" t="s">
        <v>255</v>
      </c>
      <c r="C19" s="156"/>
      <c r="D19" s="156"/>
      <c r="E19" s="97">
        <v>30680.21</v>
      </c>
      <c r="F19" s="97">
        <v>31777.18</v>
      </c>
      <c r="G19" s="97">
        <v>32221.59</v>
      </c>
      <c r="H19" s="97">
        <v>34688.29</v>
      </c>
      <c r="I19" s="97">
        <v>35700.82</v>
      </c>
      <c r="J19" s="97">
        <v>35803.25</v>
      </c>
      <c r="K19" s="97">
        <v>36344.129999999997</v>
      </c>
      <c r="L19" s="97">
        <v>37449.050000000003</v>
      </c>
      <c r="M19" s="97">
        <v>37224.29</v>
      </c>
      <c r="N19" s="97">
        <v>38571.15</v>
      </c>
      <c r="O19" s="89"/>
    </row>
    <row r="20" spans="2:18" s="84" customFormat="1" ht="25.05" customHeight="1">
      <c r="B20" s="156" t="s">
        <v>256</v>
      </c>
      <c r="C20" s="156"/>
      <c r="D20" s="156"/>
      <c r="E20" s="97">
        <v>15794.66</v>
      </c>
      <c r="F20" s="97">
        <v>15373.25</v>
      </c>
      <c r="G20" s="97">
        <v>15600.87</v>
      </c>
      <c r="H20" s="97">
        <v>15774.4</v>
      </c>
      <c r="I20" s="97">
        <v>15377.04</v>
      </c>
      <c r="J20" s="97">
        <v>15823.55</v>
      </c>
      <c r="K20" s="97">
        <v>15887.62</v>
      </c>
      <c r="L20" s="97">
        <v>15571.04</v>
      </c>
      <c r="M20" s="97">
        <v>13588.47</v>
      </c>
      <c r="N20" s="97">
        <v>14372.61</v>
      </c>
      <c r="O20" s="89"/>
    </row>
    <row r="21" spans="2:18" s="84" customFormat="1" ht="25.05" customHeight="1">
      <c r="B21" s="156" t="s">
        <v>257</v>
      </c>
      <c r="C21" s="156"/>
      <c r="D21" s="156"/>
      <c r="E21" s="97">
        <v>7005.88</v>
      </c>
      <c r="F21" s="97">
        <v>8041.9</v>
      </c>
      <c r="G21" s="97">
        <v>11585.3</v>
      </c>
      <c r="H21" s="97">
        <v>11069.77</v>
      </c>
      <c r="I21" s="97">
        <v>9848.9500000000007</v>
      </c>
      <c r="J21" s="97">
        <v>10989.97</v>
      </c>
      <c r="K21" s="97">
        <v>11113.17</v>
      </c>
      <c r="L21" s="97">
        <v>11293.97</v>
      </c>
      <c r="M21" s="97">
        <v>11696.88</v>
      </c>
      <c r="N21" s="97">
        <v>13926.87</v>
      </c>
      <c r="O21" s="89"/>
    </row>
    <row r="22" spans="2:18" s="84" customFormat="1" ht="25.05" customHeight="1">
      <c r="B22" s="155" t="s">
        <v>258</v>
      </c>
      <c r="C22" s="155"/>
      <c r="D22" s="155"/>
      <c r="E22" s="97">
        <v>2292.8200000000002</v>
      </c>
      <c r="F22" s="97">
        <v>2477.9899999999998</v>
      </c>
      <c r="G22" s="97">
        <v>3685.89</v>
      </c>
      <c r="H22" s="97">
        <v>4450.0600000000004</v>
      </c>
      <c r="I22" s="97">
        <v>4083.54</v>
      </c>
      <c r="J22" s="97">
        <v>4637.47</v>
      </c>
      <c r="K22" s="97">
        <v>4986.1000000000004</v>
      </c>
      <c r="L22" s="97">
        <v>5341.44</v>
      </c>
      <c r="M22" s="97">
        <v>4977.21</v>
      </c>
      <c r="N22" s="97">
        <v>4919.41</v>
      </c>
      <c r="O22" s="89"/>
    </row>
    <row r="23" spans="2:18" s="84" customFormat="1" ht="25.05" customHeight="1">
      <c r="B23" s="156" t="s">
        <v>259</v>
      </c>
      <c r="C23" s="156"/>
      <c r="D23" s="156"/>
      <c r="E23" s="98">
        <v>376128.06</v>
      </c>
      <c r="F23" s="98">
        <v>379759.1</v>
      </c>
      <c r="G23" s="98">
        <v>387362.06</v>
      </c>
      <c r="H23" s="98">
        <v>400671.36</v>
      </c>
      <c r="I23" s="98">
        <v>400936.07</v>
      </c>
      <c r="J23" s="98">
        <v>413783.35</v>
      </c>
      <c r="K23" s="98">
        <v>416608.21</v>
      </c>
      <c r="L23" s="98">
        <v>412363.31</v>
      </c>
      <c r="M23" s="98">
        <v>398137.45</v>
      </c>
      <c r="N23" s="97">
        <v>413203.72</v>
      </c>
      <c r="O23" s="88"/>
    </row>
    <row r="24" spans="2:18" s="84" customFormat="1" ht="25.05" customHeight="1">
      <c r="B24" s="94"/>
      <c r="C24" s="94"/>
      <c r="D24" s="95"/>
      <c r="E24" s="95"/>
      <c r="F24" s="95"/>
      <c r="G24" s="157" t="s">
        <v>260</v>
      </c>
      <c r="H24" s="157"/>
      <c r="I24" s="157"/>
      <c r="J24" s="157"/>
      <c r="K24" s="157"/>
      <c r="L24" s="157"/>
      <c r="M24" s="157"/>
      <c r="N24" s="157"/>
    </row>
    <row r="25" spans="2:18" s="29" customFormat="1" ht="25.05" customHeight="1">
      <c r="B25" s="158" t="s">
        <v>261</v>
      </c>
      <c r="C25" s="158"/>
      <c r="D25" s="158"/>
      <c r="E25" s="158"/>
      <c r="F25" s="158"/>
      <c r="G25" s="158"/>
      <c r="H25" s="158"/>
      <c r="I25" s="158"/>
      <c r="J25" s="158"/>
      <c r="K25" s="158"/>
      <c r="L25" s="158"/>
      <c r="M25" s="158"/>
      <c r="N25" s="158"/>
    </row>
    <row r="26" spans="2:18" s="29" customFormat="1" ht="25.05" customHeight="1">
      <c r="B26" s="158" t="s">
        <v>262</v>
      </c>
      <c r="C26" s="158"/>
      <c r="D26" s="158"/>
      <c r="E26" s="158"/>
      <c r="F26" s="158"/>
      <c r="G26" s="158"/>
      <c r="H26" s="158"/>
      <c r="I26" s="158"/>
      <c r="J26" s="158"/>
      <c r="K26" s="158"/>
      <c r="L26" s="158"/>
      <c r="M26" s="158"/>
      <c r="N26" s="158"/>
    </row>
    <row r="27" spans="2:18" s="84" customFormat="1" ht="25.05" customHeight="1">
      <c r="B27" s="153" t="s">
        <v>263</v>
      </c>
      <c r="C27" s="153"/>
      <c r="D27" s="159"/>
      <c r="E27" s="159"/>
      <c r="F27" s="159"/>
      <c r="G27" s="159"/>
      <c r="H27" s="159"/>
      <c r="I27" s="159"/>
      <c r="J27" s="159"/>
      <c r="K27" s="159"/>
      <c r="L27" s="159"/>
      <c r="M27" s="159"/>
      <c r="N27" s="159"/>
      <c r="Q27" s="153"/>
      <c r="R27" s="153"/>
    </row>
  </sheetData>
  <mergeCells count="26">
    <mergeCell ref="B12:D12"/>
    <mergeCell ref="B13:D13"/>
    <mergeCell ref="B14:D14"/>
    <mergeCell ref="B15:D15"/>
    <mergeCell ref="B4:D4"/>
    <mergeCell ref="B5:D5"/>
    <mergeCell ref="B6:D6"/>
    <mergeCell ref="B7:D7"/>
    <mergeCell ref="B8:D8"/>
    <mergeCell ref="B9:D9"/>
    <mergeCell ref="Q27:R27"/>
    <mergeCell ref="B1:N1"/>
    <mergeCell ref="B22:D22"/>
    <mergeCell ref="B23:D23"/>
    <mergeCell ref="G24:N24"/>
    <mergeCell ref="B25:N25"/>
    <mergeCell ref="B26:N26"/>
    <mergeCell ref="B27:N27"/>
    <mergeCell ref="B16:D16"/>
    <mergeCell ref="B17:D17"/>
    <mergeCell ref="B18:D18"/>
    <mergeCell ref="B19:D19"/>
    <mergeCell ref="B20:D20"/>
    <mergeCell ref="B21:D21"/>
    <mergeCell ref="B10:D10"/>
    <mergeCell ref="B11:D1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5638-8D0F-4B3F-998D-4551B972701E}">
  <dimension ref="B1:AC18"/>
  <sheetViews>
    <sheetView showGridLines="0" workbookViewId="0"/>
  </sheetViews>
  <sheetFormatPr defaultRowHeight="12"/>
  <cols>
    <col min="1" max="1" width="0.88671875" customWidth="1"/>
    <col min="2" max="5" width="6.77734375" customWidth="1"/>
    <col min="6" max="15" width="12.77734375" customWidth="1"/>
  </cols>
  <sheetData>
    <row r="1" spans="2:29" s="39" customFormat="1" ht="25.05" customHeight="1">
      <c r="B1" s="149" t="s">
        <v>265</v>
      </c>
      <c r="C1" s="149"/>
      <c r="D1" s="149"/>
      <c r="E1" s="149"/>
      <c r="F1" s="149"/>
      <c r="G1" s="149"/>
      <c r="H1" s="149"/>
      <c r="I1" s="149"/>
      <c r="J1" s="149"/>
      <c r="K1" s="149"/>
      <c r="L1" s="149"/>
      <c r="M1" s="149"/>
      <c r="N1" s="149"/>
      <c r="O1" s="149"/>
      <c r="P1" s="99"/>
      <c r="Q1" s="99"/>
      <c r="S1" s="41"/>
    </row>
    <row r="2" spans="2:29" s="39" customFormat="1" ht="30" customHeight="1">
      <c r="C2" s="42"/>
      <c r="D2" s="42"/>
      <c r="E2" s="40"/>
      <c r="G2" s="40"/>
      <c r="I2" s="40"/>
      <c r="K2" s="40"/>
      <c r="M2" s="40"/>
      <c r="S2" s="41"/>
    </row>
    <row r="3" spans="2:29" s="39" customFormat="1" ht="25.05" customHeight="1">
      <c r="B3" s="100"/>
      <c r="C3" s="101"/>
      <c r="D3" s="101"/>
      <c r="E3" s="102"/>
      <c r="F3" s="100"/>
      <c r="G3" s="102"/>
      <c r="H3" s="100"/>
      <c r="I3" s="102"/>
      <c r="J3" s="100"/>
      <c r="K3" s="102"/>
      <c r="L3" s="100"/>
      <c r="M3" s="102"/>
      <c r="N3" s="100"/>
      <c r="O3" s="31" t="s">
        <v>266</v>
      </c>
      <c r="S3" s="41"/>
    </row>
    <row r="4" spans="2:29" s="14" customFormat="1" ht="30" customHeight="1">
      <c r="B4" s="117"/>
      <c r="C4" s="117"/>
      <c r="D4" s="117"/>
      <c r="E4" s="117"/>
      <c r="F4" s="175" t="s">
        <v>73</v>
      </c>
      <c r="G4" s="175">
        <v>13</v>
      </c>
      <c r="H4" s="175">
        <v>14</v>
      </c>
      <c r="I4" s="199">
        <v>15</v>
      </c>
      <c r="J4" s="200" t="s">
        <v>76</v>
      </c>
      <c r="K4" s="199" t="s">
        <v>77</v>
      </c>
      <c r="L4" s="200" t="s">
        <v>78</v>
      </c>
      <c r="M4" s="199" t="s">
        <v>79</v>
      </c>
      <c r="N4" s="200" t="s">
        <v>80</v>
      </c>
      <c r="O4" s="199">
        <v>21</v>
      </c>
      <c r="R4" s="17"/>
      <c r="U4" s="18"/>
    </row>
    <row r="5" spans="2:29" s="14" customFormat="1" ht="25.05" customHeight="1">
      <c r="B5" s="163" t="s">
        <v>271</v>
      </c>
      <c r="C5" s="163"/>
      <c r="D5" s="145" t="s">
        <v>82</v>
      </c>
      <c r="E5" s="145"/>
      <c r="F5" s="103">
        <v>2775</v>
      </c>
      <c r="G5" s="103">
        <v>2825</v>
      </c>
      <c r="H5" s="103">
        <v>2837</v>
      </c>
      <c r="I5" s="103">
        <v>2963</v>
      </c>
      <c r="J5" s="103">
        <v>2946</v>
      </c>
      <c r="K5" s="103">
        <v>3064</v>
      </c>
      <c r="L5" s="103">
        <v>3086</v>
      </c>
      <c r="M5" s="103">
        <v>3030</v>
      </c>
      <c r="N5" s="103">
        <v>2854</v>
      </c>
      <c r="O5" s="103">
        <v>3051</v>
      </c>
      <c r="R5" s="19"/>
      <c r="T5" s="20"/>
      <c r="U5" s="20"/>
      <c r="V5" s="20"/>
      <c r="W5" s="20"/>
      <c r="X5" s="20"/>
      <c r="Y5" s="20"/>
      <c r="Z5" s="20"/>
      <c r="AA5" s="20"/>
      <c r="AB5" s="20"/>
      <c r="AC5" s="20"/>
    </row>
    <row r="6" spans="2:29" s="14" customFormat="1" ht="25.05" customHeight="1">
      <c r="B6" s="163"/>
      <c r="C6" s="163"/>
      <c r="D6" s="145" t="s">
        <v>83</v>
      </c>
      <c r="E6" s="145"/>
      <c r="F6" s="103">
        <v>5326</v>
      </c>
      <c r="G6" s="103">
        <v>5642</v>
      </c>
      <c r="H6" s="103">
        <v>5648</v>
      </c>
      <c r="I6" s="103">
        <v>5840</v>
      </c>
      <c r="J6" s="103">
        <v>5761</v>
      </c>
      <c r="K6" s="103">
        <v>5843</v>
      </c>
      <c r="L6" s="103">
        <v>5919</v>
      </c>
      <c r="M6" s="103">
        <v>5711</v>
      </c>
      <c r="N6" s="103">
        <v>5204</v>
      </c>
      <c r="O6" s="103">
        <v>5761</v>
      </c>
      <c r="R6" s="19"/>
      <c r="T6" s="20"/>
      <c r="U6" s="20"/>
      <c r="V6" s="20"/>
      <c r="W6" s="20"/>
      <c r="X6" s="20"/>
      <c r="Y6" s="20"/>
      <c r="Z6" s="20"/>
      <c r="AA6" s="20"/>
      <c r="AB6" s="20"/>
      <c r="AC6" s="20"/>
    </row>
    <row r="7" spans="2:29" s="14" customFormat="1" ht="25.05" customHeight="1">
      <c r="B7" s="163"/>
      <c r="C7" s="163"/>
      <c r="D7" s="145" t="s">
        <v>84</v>
      </c>
      <c r="E7" s="145"/>
      <c r="F7" s="103">
        <v>3022</v>
      </c>
      <c r="G7" s="103">
        <v>3074</v>
      </c>
      <c r="H7" s="103">
        <v>3023</v>
      </c>
      <c r="I7" s="103">
        <v>3106</v>
      </c>
      <c r="J7" s="103">
        <v>3132</v>
      </c>
      <c r="K7" s="103">
        <v>3179</v>
      </c>
      <c r="L7" s="103">
        <v>3232</v>
      </c>
      <c r="M7" s="103">
        <v>3211</v>
      </c>
      <c r="N7" s="103">
        <v>3065</v>
      </c>
      <c r="O7" s="103">
        <v>3199</v>
      </c>
      <c r="R7" s="19"/>
      <c r="T7" s="20"/>
      <c r="U7" s="20"/>
      <c r="V7" s="20"/>
      <c r="W7" s="20"/>
      <c r="X7" s="20"/>
      <c r="Y7" s="20"/>
      <c r="Z7" s="20"/>
      <c r="AA7" s="20"/>
      <c r="AB7" s="20"/>
      <c r="AC7" s="20"/>
    </row>
    <row r="8" spans="2:29" s="14" customFormat="1" ht="25.05" customHeight="1">
      <c r="B8" s="163"/>
      <c r="C8" s="163"/>
      <c r="D8" s="145" t="s">
        <v>85</v>
      </c>
      <c r="E8" s="145"/>
      <c r="F8" s="103">
        <v>3521</v>
      </c>
      <c r="G8" s="103">
        <v>3678</v>
      </c>
      <c r="H8" s="103">
        <v>3708</v>
      </c>
      <c r="I8" s="103">
        <v>3929</v>
      </c>
      <c r="J8" s="103">
        <v>3765</v>
      </c>
      <c r="K8" s="103">
        <v>3840</v>
      </c>
      <c r="L8" s="103">
        <v>3852</v>
      </c>
      <c r="M8" s="103">
        <v>3674</v>
      </c>
      <c r="N8" s="103">
        <v>3418</v>
      </c>
      <c r="O8" s="103">
        <v>3597</v>
      </c>
      <c r="R8" s="19"/>
      <c r="T8" s="20"/>
      <c r="U8" s="20"/>
      <c r="V8" s="20"/>
      <c r="W8" s="20"/>
      <c r="X8" s="20"/>
      <c r="Y8" s="20"/>
      <c r="Z8" s="20"/>
      <c r="AA8" s="20"/>
      <c r="AB8" s="20"/>
      <c r="AC8" s="20"/>
    </row>
    <row r="9" spans="2:29" s="14" customFormat="1" ht="25.05" customHeight="1" thickBot="1">
      <c r="B9" s="164"/>
      <c r="C9" s="164"/>
      <c r="D9" s="167" t="s">
        <v>270</v>
      </c>
      <c r="E9" s="167"/>
      <c r="F9" s="104">
        <v>2807.0207613270322</v>
      </c>
      <c r="G9" s="104">
        <v>2924.0899744141147</v>
      </c>
      <c r="H9" s="104">
        <v>2960.440752296895</v>
      </c>
      <c r="I9" s="104">
        <v>3089.2584287344112</v>
      </c>
      <c r="J9" s="104">
        <v>3087.9071488169266</v>
      </c>
      <c r="K9" s="104">
        <v>3156.5132092121748</v>
      </c>
      <c r="L9" s="104">
        <v>3180.2941246084783</v>
      </c>
      <c r="M9" s="104">
        <v>3180.2710284066216</v>
      </c>
      <c r="N9" s="104">
        <v>2980.6573335658682</v>
      </c>
      <c r="O9" s="104">
        <v>3153.5138882248889</v>
      </c>
      <c r="R9" s="19"/>
      <c r="T9" s="20"/>
    </row>
    <row r="10" spans="2:29" s="14" customFormat="1" ht="25.05" customHeight="1" thickTop="1">
      <c r="B10" s="165" t="s">
        <v>272</v>
      </c>
      <c r="C10" s="165"/>
      <c r="D10" s="166" t="s">
        <v>82</v>
      </c>
      <c r="E10" s="166"/>
      <c r="F10" s="105">
        <v>4835</v>
      </c>
      <c r="G10" s="105">
        <v>4762</v>
      </c>
      <c r="H10" s="105">
        <v>4818</v>
      </c>
      <c r="I10" s="105">
        <v>4844</v>
      </c>
      <c r="J10" s="105">
        <v>4854</v>
      </c>
      <c r="K10" s="105">
        <v>4874</v>
      </c>
      <c r="L10" s="105">
        <v>4947</v>
      </c>
      <c r="M10" s="105">
        <v>4892</v>
      </c>
      <c r="N10" s="105">
        <v>4842</v>
      </c>
      <c r="O10" s="105">
        <v>4921</v>
      </c>
      <c r="R10" s="19"/>
      <c r="T10" s="20"/>
    </row>
    <row r="11" spans="2:29" s="14" customFormat="1" ht="25.05" customHeight="1">
      <c r="B11" s="163"/>
      <c r="C11" s="163"/>
      <c r="D11" s="145" t="s">
        <v>83</v>
      </c>
      <c r="E11" s="145"/>
      <c r="F11" s="106">
        <v>5511</v>
      </c>
      <c r="G11" s="106">
        <v>5519</v>
      </c>
      <c r="H11" s="106">
        <v>5530</v>
      </c>
      <c r="I11" s="106">
        <v>5543</v>
      </c>
      <c r="J11" s="106">
        <v>5673</v>
      </c>
      <c r="K11" s="106">
        <v>5713</v>
      </c>
      <c r="L11" s="106">
        <v>5819</v>
      </c>
      <c r="M11" s="106">
        <v>5728</v>
      </c>
      <c r="N11" s="106">
        <v>5774</v>
      </c>
      <c r="O11" s="106">
        <v>5821</v>
      </c>
      <c r="R11" s="19"/>
      <c r="T11" s="20"/>
    </row>
    <row r="12" spans="2:29" s="14" customFormat="1" ht="25.05" customHeight="1">
      <c r="B12" s="163"/>
      <c r="C12" s="163"/>
      <c r="D12" s="145" t="s">
        <v>84</v>
      </c>
      <c r="E12" s="145"/>
      <c r="F12" s="106">
        <v>4718</v>
      </c>
      <c r="G12" s="106">
        <v>4705</v>
      </c>
      <c r="H12" s="106">
        <v>4792</v>
      </c>
      <c r="I12" s="106">
        <v>4798</v>
      </c>
      <c r="J12" s="106">
        <v>4866</v>
      </c>
      <c r="K12" s="106">
        <v>4837</v>
      </c>
      <c r="L12" s="106">
        <v>5047</v>
      </c>
      <c r="M12" s="106">
        <v>5106</v>
      </c>
      <c r="N12" s="106">
        <v>5006</v>
      </c>
      <c r="O12" s="106">
        <v>5008</v>
      </c>
      <c r="R12" s="19"/>
      <c r="T12" s="20"/>
    </row>
    <row r="13" spans="2:29" s="14" customFormat="1" ht="25.05" customHeight="1">
      <c r="B13" s="163"/>
      <c r="C13" s="163"/>
      <c r="D13" s="145" t="s">
        <v>85</v>
      </c>
      <c r="E13" s="145"/>
      <c r="F13" s="106">
        <v>4694</v>
      </c>
      <c r="G13" s="106">
        <v>4765</v>
      </c>
      <c r="H13" s="106">
        <v>4827</v>
      </c>
      <c r="I13" s="106">
        <v>4892</v>
      </c>
      <c r="J13" s="106">
        <v>4954</v>
      </c>
      <c r="K13" s="106">
        <v>4964</v>
      </c>
      <c r="L13" s="106">
        <v>5052</v>
      </c>
      <c r="M13" s="106">
        <v>5123</v>
      </c>
      <c r="N13" s="106">
        <v>5077</v>
      </c>
      <c r="O13" s="106">
        <v>5110</v>
      </c>
      <c r="R13" s="19"/>
      <c r="T13" s="20"/>
    </row>
    <row r="14" spans="2:29" s="14" customFormat="1" ht="25.05" customHeight="1">
      <c r="B14" s="163"/>
      <c r="C14" s="163"/>
      <c r="D14" s="145" t="s">
        <v>270</v>
      </c>
      <c r="E14" s="145"/>
      <c r="F14" s="103">
        <v>4560.6929076727738</v>
      </c>
      <c r="G14" s="103">
        <v>4557.3037542662114</v>
      </c>
      <c r="H14" s="103">
        <v>4604.2259041510779</v>
      </c>
      <c r="I14" s="103">
        <v>4626.5848490199542</v>
      </c>
      <c r="J14" s="103">
        <v>4661.1867940920938</v>
      </c>
      <c r="K14" s="103">
        <v>4694.8610634648376</v>
      </c>
      <c r="L14" s="103">
        <v>4743.4329862277464</v>
      </c>
      <c r="M14" s="103">
        <v>4777.6161247511609</v>
      </c>
      <c r="N14" s="103">
        <v>4721.8917568692759</v>
      </c>
      <c r="O14" s="103">
        <v>4813.2629654255315</v>
      </c>
      <c r="R14" s="19"/>
      <c r="T14" s="20"/>
    </row>
    <row r="15" spans="2:29" s="14" customFormat="1" ht="25.05" customHeight="1">
      <c r="B15" s="161" t="s">
        <v>267</v>
      </c>
      <c r="C15" s="161"/>
      <c r="D15" s="161"/>
      <c r="E15" s="161"/>
      <c r="F15" s="161"/>
      <c r="G15" s="161"/>
      <c r="H15" s="161"/>
      <c r="I15" s="161"/>
      <c r="J15" s="161"/>
      <c r="K15" s="161"/>
      <c r="L15" s="161"/>
      <c r="M15" s="161"/>
      <c r="N15" s="161"/>
      <c r="O15" s="161"/>
      <c r="P15" s="21"/>
      <c r="Q15" s="22"/>
      <c r="S15" s="48"/>
    </row>
    <row r="16" spans="2:29" s="14" customFormat="1" ht="25.05" customHeight="1">
      <c r="B16" s="161"/>
      <c r="C16" s="161"/>
      <c r="D16" s="161"/>
      <c r="E16" s="161"/>
      <c r="F16" s="161"/>
      <c r="G16" s="161"/>
      <c r="H16" s="161"/>
      <c r="I16" s="161"/>
      <c r="J16" s="161"/>
      <c r="K16" s="161"/>
      <c r="L16" s="161"/>
      <c r="M16" s="161"/>
      <c r="N16" s="161"/>
      <c r="O16" s="161"/>
      <c r="P16" s="21"/>
      <c r="Q16" s="22"/>
      <c r="S16" s="48"/>
    </row>
    <row r="17" spans="2:20" s="39" customFormat="1" ht="25.05" customHeight="1">
      <c r="B17" s="107" t="s">
        <v>113</v>
      </c>
      <c r="C17" s="63" t="s">
        <v>115</v>
      </c>
      <c r="D17" s="132" t="s">
        <v>268</v>
      </c>
      <c r="E17" s="132"/>
      <c r="F17" s="132"/>
      <c r="G17" s="132"/>
      <c r="H17" s="132"/>
      <c r="I17" s="132"/>
      <c r="J17" s="132"/>
      <c r="K17" s="132"/>
      <c r="L17" s="132"/>
      <c r="M17" s="132"/>
      <c r="N17" s="132"/>
      <c r="O17" s="132"/>
      <c r="T17" s="46"/>
    </row>
    <row r="18" spans="2:20" s="39" customFormat="1" ht="25.05" customHeight="1">
      <c r="B18" s="53"/>
      <c r="C18" s="108" t="s">
        <v>90</v>
      </c>
      <c r="D18" s="162" t="s">
        <v>269</v>
      </c>
      <c r="E18" s="162"/>
      <c r="F18" s="162"/>
      <c r="G18" s="162"/>
      <c r="H18" s="162"/>
      <c r="I18" s="162"/>
      <c r="J18" s="162"/>
      <c r="K18" s="162"/>
      <c r="L18" s="162"/>
      <c r="M18" s="162"/>
      <c r="N18" s="162"/>
      <c r="O18" s="162"/>
      <c r="T18" s="40"/>
    </row>
  </sheetData>
  <mergeCells count="16">
    <mergeCell ref="B1:O1"/>
    <mergeCell ref="B15:O16"/>
    <mergeCell ref="D17:O17"/>
    <mergeCell ref="D18:O18"/>
    <mergeCell ref="B5:C9"/>
    <mergeCell ref="B10:C14"/>
    <mergeCell ref="D10:E10"/>
    <mergeCell ref="D11:E11"/>
    <mergeCell ref="D12:E12"/>
    <mergeCell ref="D13:E13"/>
    <mergeCell ref="D14:E14"/>
    <mergeCell ref="D5:E5"/>
    <mergeCell ref="D6:E6"/>
    <mergeCell ref="D7:E7"/>
    <mergeCell ref="D8:E8"/>
    <mergeCell ref="D9:E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第２章</vt:lpstr>
      <vt:lpstr>Q&amp;A</vt:lpstr>
      <vt:lpstr>2-1</vt:lpstr>
      <vt:lpstr>2-2</vt:lpstr>
      <vt:lpstr>2-3</vt:lpstr>
      <vt:lpstr>2-4</vt:lpstr>
      <vt:lpstr>2-5</vt:lpstr>
      <vt:lpstr>2-6</vt: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2024-10-23T04:11:01Z</dcterms:created>
  <dcterms:modified xsi:type="dcterms:W3CDTF">2024-12-16T01:20:12Z</dcterms:modified>
</cp:coreProperties>
</file>