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6_【選挙】\02 選挙全般\04-R6 府議会議員補欠選挙③（守口市選挙区）\と　投開票\07 【未】開票速報\2700\"/>
    </mc:Choice>
  </mc:AlternateContent>
  <xr:revisionPtr revIDLastSave="0" documentId="13_ncr:1_{FF193EE5-89BF-4DC2-A8FF-D2FB31C72D95}" xr6:coauthVersionLast="47" xr6:coauthVersionMax="47" xr10:uidLastSave="{00000000-0000-0000-0000-000000000000}"/>
  <bookViews>
    <workbookView xWindow="12" yWindow="12" windowWidth="23028" windowHeight="13932" xr2:uid="{00000000-000D-0000-FFFF-FFFF00000000}"/>
  </bookViews>
  <sheets>
    <sheet name="開票最終" sheetId="8" r:id="rId1"/>
  </sheets>
  <definedNames>
    <definedName name="_xlnm.Print_Titles" localSheetId="0">開票最終!$1:$3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8" l="1"/>
  <c r="E16" i="8"/>
  <c r="C19" i="8" s="1"/>
  <c r="E20" i="8" s="1"/>
  <c r="E29" i="8"/>
  <c r="E33" i="8"/>
  <c r="E53" i="8" l="1"/>
  <c r="C56" i="8" s="1"/>
  <c r="E54" i="8" s="1"/>
  <c r="E57" i="8" s="1"/>
</calcChain>
</file>

<file path=xl/sharedStrings.xml><?xml version="1.0" encoding="utf-8"?>
<sst xmlns="http://schemas.openxmlformats.org/spreadsheetml/2006/main" count="59" uniqueCount="38">
  <si>
    <t>計</t>
    <rPh sb="0" eb="1">
      <t>ケイ</t>
    </rPh>
    <phoneticPr fontId="2"/>
  </si>
  <si>
    <t>開票率</t>
    <rPh sb="0" eb="2">
      <t>カ</t>
    </rPh>
    <rPh sb="2" eb="3">
      <t>リツ</t>
    </rPh>
    <phoneticPr fontId="2"/>
  </si>
  <si>
    <t>無効投票数</t>
    <rPh sb="0" eb="2">
      <t>ムコウ</t>
    </rPh>
    <rPh sb="2" eb="4">
      <t>ト</t>
    </rPh>
    <rPh sb="4" eb="5">
      <t>スウ</t>
    </rPh>
    <phoneticPr fontId="2"/>
  </si>
  <si>
    <t>有効投票数</t>
    <rPh sb="0" eb="2">
      <t>ユウコウ</t>
    </rPh>
    <rPh sb="2" eb="5">
      <t>トスウ</t>
    </rPh>
    <phoneticPr fontId="2"/>
  </si>
  <si>
    <t>投票総数</t>
    <rPh sb="0" eb="2">
      <t>ト</t>
    </rPh>
    <rPh sb="2" eb="4">
      <t>ソウスウ</t>
    </rPh>
    <phoneticPr fontId="2"/>
  </si>
  <si>
    <t>不受理票数</t>
    <rPh sb="0" eb="3">
      <t>フジュリ</t>
    </rPh>
    <rPh sb="3" eb="5">
      <t>ヒョウスウ</t>
    </rPh>
    <phoneticPr fontId="2"/>
  </si>
  <si>
    <t>党　　　派</t>
    <rPh sb="0" eb="1">
      <t>トウ</t>
    </rPh>
    <rPh sb="4" eb="5">
      <t>ハ</t>
    </rPh>
    <phoneticPr fontId="2"/>
  </si>
  <si>
    <t>届　出</t>
    <rPh sb="0" eb="1">
      <t>トドケ</t>
    </rPh>
    <rPh sb="2" eb="3">
      <t>デ</t>
    </rPh>
    <phoneticPr fontId="2"/>
  </si>
  <si>
    <t>候　補　者　氏　名</t>
    <phoneticPr fontId="2"/>
  </si>
  <si>
    <t>当選人</t>
    <rPh sb="0" eb="2">
      <t>トウセン</t>
    </rPh>
    <rPh sb="2" eb="3">
      <t>ニン</t>
    </rPh>
    <phoneticPr fontId="2"/>
  </si>
  <si>
    <t>―</t>
    <phoneticPr fontId="2"/>
  </si>
  <si>
    <t>開 票 結 果</t>
    <rPh sb="0" eb="1">
      <t>カイ</t>
    </rPh>
    <rPh sb="2" eb="3">
      <t>ヒョウ</t>
    </rPh>
    <rPh sb="4" eb="5">
      <t>ムスブ</t>
    </rPh>
    <rPh sb="6" eb="7">
      <t>ハタシ</t>
    </rPh>
    <phoneticPr fontId="2"/>
  </si>
  <si>
    <t>按分の際に切り捨てた票数</t>
    <rPh sb="0" eb="2">
      <t>アンブン</t>
    </rPh>
    <rPh sb="3" eb="4">
      <t>サイ</t>
    </rPh>
    <rPh sb="5" eb="6">
      <t>キ</t>
    </rPh>
    <rPh sb="7" eb="8">
      <t>ス</t>
    </rPh>
    <rPh sb="10" eb="12">
      <t>ヒョウスウ</t>
    </rPh>
    <phoneticPr fontId="2"/>
  </si>
  <si>
    <t>何れの候補者にも属さない票数</t>
    <rPh sb="0" eb="1">
      <t>イズ</t>
    </rPh>
    <rPh sb="3" eb="6">
      <t>コ</t>
    </rPh>
    <rPh sb="8" eb="9">
      <t>ゾク</t>
    </rPh>
    <rPh sb="12" eb="14">
      <t>ヒョウスウ</t>
    </rPh>
    <phoneticPr fontId="2"/>
  </si>
  <si>
    <t>得　　　票　　　数</t>
    <rPh sb="0" eb="1">
      <t>トク</t>
    </rPh>
    <rPh sb="4" eb="5">
      <t>ヒョウ</t>
    </rPh>
    <rPh sb="8" eb="9">
      <t>カズ</t>
    </rPh>
    <phoneticPr fontId="2"/>
  </si>
  <si>
    <t>持帰り
その他票数</t>
    <rPh sb="0" eb="2">
      <t>モチカエ</t>
    </rPh>
    <rPh sb="6" eb="7">
      <t>タ</t>
    </rPh>
    <rPh sb="7" eb="9">
      <t>ヒョウスウ</t>
    </rPh>
    <phoneticPr fontId="2"/>
  </si>
  <si>
    <t>投票者総数</t>
    <rPh sb="0" eb="2">
      <t>ト</t>
    </rPh>
    <rPh sb="2" eb="3">
      <t>シャ</t>
    </rPh>
    <rPh sb="3" eb="4">
      <t>ソウ</t>
    </rPh>
    <rPh sb="4" eb="5">
      <t>スウ</t>
    </rPh>
    <phoneticPr fontId="2"/>
  </si>
  <si>
    <t>令和６年１０月２７日執行大阪府議会議員補欠選挙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2" eb="19">
      <t>オオサカフギカイギイン</t>
    </rPh>
    <rPh sb="19" eb="23">
      <t>ホケツセンキョ</t>
    </rPh>
    <phoneticPr fontId="2"/>
  </si>
  <si>
    <t>○守口市選挙区</t>
    <rPh sb="1" eb="3">
      <t>モリグチ</t>
    </rPh>
    <rPh sb="3" eb="4">
      <t>シ</t>
    </rPh>
    <rPh sb="4" eb="7">
      <t>センキョク</t>
    </rPh>
    <phoneticPr fontId="2"/>
  </si>
  <si>
    <t>得　　票　　数</t>
    <rPh sb="0" eb="1">
      <t>トク</t>
    </rPh>
    <rPh sb="3" eb="4">
      <t>ヒョウ</t>
    </rPh>
    <rPh sb="6" eb="7">
      <t>カズ</t>
    </rPh>
    <phoneticPr fontId="2"/>
  </si>
  <si>
    <t>内訳</t>
    <rPh sb="0" eb="2">
      <t>ウチワケ</t>
    </rPh>
    <phoneticPr fontId="2"/>
  </si>
  <si>
    <t>泉南市</t>
    <rPh sb="0" eb="2">
      <t>センナン</t>
    </rPh>
    <rPh sb="2" eb="3">
      <t>シ</t>
    </rPh>
    <phoneticPr fontId="2"/>
  </si>
  <si>
    <t>阪南市</t>
    <rPh sb="0" eb="2">
      <t>ハンナン</t>
    </rPh>
    <rPh sb="2" eb="3">
      <t>シ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</si>
  <si>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</si>
  <si>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</si>
  <si>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○泉南市、阪南市並びに泉南郡田尻町及び岬町選挙区</t>
    <phoneticPr fontId="2"/>
  </si>
  <si>
    <t>井上　たかお</t>
    <phoneticPr fontId="2"/>
  </si>
  <si>
    <t>山﨑　やすお</t>
    <phoneticPr fontId="2"/>
  </si>
  <si>
    <t>坂もと　正幸</t>
    <phoneticPr fontId="2"/>
  </si>
  <si>
    <t>日本共産党</t>
    <phoneticPr fontId="2"/>
  </si>
  <si>
    <t>無所属</t>
    <phoneticPr fontId="2"/>
  </si>
  <si>
    <t>日本維新の会</t>
    <phoneticPr fontId="2"/>
  </si>
  <si>
    <t>渡辺　ひでつな</t>
    <phoneticPr fontId="2"/>
  </si>
  <si>
    <t>岡　やよい</t>
    <phoneticPr fontId="2"/>
  </si>
  <si>
    <t>自由民主党</t>
    <phoneticPr fontId="2"/>
  </si>
  <si>
    <t>2時14分最終</t>
    <rPh sb="1" eb="2">
      <t>ジ</t>
    </rPh>
    <rPh sb="4" eb="5">
      <t>フン</t>
    </rPh>
    <rPh sb="5" eb="6">
      <t>サイ</t>
    </rPh>
    <rPh sb="6" eb="7">
      <t>シュウ</t>
    </rPh>
    <phoneticPr fontId="2"/>
  </si>
  <si>
    <t>○</t>
  </si>
  <si>
    <t>1時55分最終</t>
    <rPh sb="1" eb="2">
      <t>ジ</t>
    </rPh>
    <rPh sb="4" eb="5">
      <t>フン</t>
    </rPh>
    <rPh sb="5" eb="6">
      <t>サイ</t>
    </rPh>
    <rPh sb="6" eb="7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</si>
</sst>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&quot;％&quot;"/>
    <numFmt numFmtId="177" formatCode="#,##0.000;[Red]\-#,##0.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7"/>
      <name val="ＭＳ 明朝"/>
      <family val="1"/>
      <charset val="128"/>
    </font>
    <font>
      <sz val="15"/>
      <name val="ＭＳ 明朝"/>
      <family val="1"/>
      <charset val="128"/>
    </font>
    <font>
      <sz val="16"/>
      <color rgb="FF3366FF"/>
      <name val="ＭＳ 明朝"/>
      <family val="1"/>
      <charset val="128"/>
    </font>
    <font>
      <b/>
      <sz val="14"/>
      <name val="ＭＳ 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7" xfId="0" applyFont="1" applyBorder="1">
      <alignment vertical="center"/>
    </xf>
    <xf numFmtId="38" fontId="4" fillId="0" borderId="18" xfId="1" applyFont="1" applyBorder="1">
      <alignment vertical="center"/>
    </xf>
    <xf numFmtId="0" fontId="7" fillId="0" borderId="19" xfId="0" applyFont="1" applyBorder="1">
      <alignment vertical="center"/>
    </xf>
    <xf numFmtId="38" fontId="4" fillId="0" borderId="20" xfId="1" applyFont="1" applyBorder="1">
      <alignment vertical="center"/>
    </xf>
    <xf numFmtId="0" fontId="7" fillId="0" borderId="12" xfId="0" applyFont="1" applyBorder="1">
      <alignment vertical="center"/>
    </xf>
    <xf numFmtId="38" fontId="4" fillId="0" borderId="13" xfId="1" applyFont="1" applyBorder="1">
      <alignment vertical="center"/>
    </xf>
    <xf numFmtId="0" fontId="7" fillId="0" borderId="22" xfId="0" applyFont="1" applyBorder="1">
      <alignment vertical="center"/>
    </xf>
    <xf numFmtId="177" fontId="4" fillId="0" borderId="1" xfId="1" applyNumberFormat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38" fontId="4" fillId="0" borderId="23" xfId="1" applyFont="1" applyBorder="1">
      <alignment vertical="center"/>
    </xf>
    <xf numFmtId="0" fontId="0" fillId="0" borderId="0" xfId="0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10" fillId="0" borderId="14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38" fontId="13" fillId="0" borderId="21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8" fontId="8" fillId="0" borderId="1" xfId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38" fontId="8" fillId="0" borderId="6" xfId="0" applyNumberFormat="1" applyFont="1" applyBorder="1" applyAlignment="1">
      <alignment horizontal="center" vertical="center"/>
    </xf>
    <xf numFmtId="38" fontId="8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view="pageBreakPreview" topLeftCell="A31" zoomScale="85" zoomScaleNormal="100" zoomScaleSheetLayoutView="85" workbookViewId="0">
      <selection activeCell="E19" sqref="E19:G19"/>
    </sheetView>
  </sheetViews>
  <sheetFormatPr defaultRowHeight="13.2" x14ac:dyDescent="0.2"/>
  <cols>
    <col min="1" max="1" width="6.6640625" customWidth="1"/>
    <col min="2" max="2" width="12.6640625" customWidth="1"/>
    <col min="3" max="3" width="22.6640625" customWidth="1"/>
    <col min="4" max="4" width="15.6640625" customWidth="1"/>
    <col min="5" max="5" width="18.77734375" customWidth="1"/>
    <col min="6" max="7" width="9.77734375" customWidth="1"/>
    <col min="8" max="8" width="10.77734375" customWidth="1"/>
    <col min="9" max="9" width="12.6640625" customWidth="1"/>
    <col min="10" max="10" width="22.6640625" customWidth="1"/>
    <col min="11" max="11" width="15.6640625" customWidth="1"/>
    <col min="12" max="12" width="11.5546875" customWidth="1"/>
    <col min="13" max="13" width="10.6640625" customWidth="1"/>
    <col min="14" max="14" width="9.33203125" customWidth="1"/>
  </cols>
  <sheetData>
    <row r="1" spans="1:8" x14ac:dyDescent="0.2">
      <c r="A1" s="41"/>
      <c r="B1" s="41"/>
      <c r="F1" s="17"/>
    </row>
    <row r="2" spans="1:8" ht="27.6" customHeight="1" x14ac:dyDescent="0.2">
      <c r="A2" s="53" t="s">
        <v>17</v>
      </c>
      <c r="B2" s="53"/>
      <c r="C2" s="53"/>
      <c r="D2" s="53"/>
      <c r="E2" s="53"/>
      <c r="F2" s="53"/>
      <c r="G2" s="53"/>
      <c r="H2" s="53"/>
    </row>
    <row r="3" spans="1:8" ht="44.4" customHeight="1" x14ac:dyDescent="0.2">
      <c r="A3" s="52" t="s">
        <v>11</v>
      </c>
      <c r="B3" s="52"/>
      <c r="C3" s="52"/>
      <c r="D3" s="52"/>
      <c r="E3" s="52"/>
      <c r="F3" s="52"/>
      <c r="G3" s="52"/>
      <c r="H3" s="52"/>
    </row>
    <row r="4" spans="1:8" ht="30" customHeight="1" x14ac:dyDescent="0.2">
      <c r="A4" s="37" t="s">
        <v>18</v>
      </c>
      <c r="B4" s="20"/>
      <c r="C4" s="20"/>
      <c r="D4" s="20"/>
      <c r="E4" s="20"/>
      <c r="F4" s="20"/>
    </row>
    <row r="5" spans="1:8" ht="21" customHeight="1" x14ac:dyDescent="0.2">
      <c r="A5" s="1"/>
      <c r="B5" s="1"/>
      <c r="C5" s="1"/>
      <c r="D5" s="1"/>
      <c r="E5" s="1"/>
    </row>
    <row r="6" spans="1:8" ht="33.75" customHeight="1" x14ac:dyDescent="0.2">
      <c r="A6" s="2"/>
      <c r="B6" s="46" t="s">
        <v>35</v>
      </c>
      <c r="C6" s="47"/>
      <c r="D6" s="2"/>
      <c r="E6" s="2"/>
    </row>
    <row r="7" spans="1:8" ht="31.5" customHeight="1" x14ac:dyDescent="0.2">
      <c r="A7" s="3"/>
      <c r="B7" s="9" t="s">
        <v>1</v>
      </c>
      <c r="C7" s="7">
        <v>100</v>
      </c>
      <c r="D7" s="11"/>
      <c r="E7" s="6"/>
    </row>
    <row r="8" spans="1:8" x14ac:dyDescent="0.2">
      <c r="A8" s="2"/>
      <c r="B8" s="2"/>
      <c r="C8" s="2"/>
      <c r="D8" s="2"/>
      <c r="E8" s="2"/>
    </row>
    <row r="9" spans="1:8" ht="30" customHeight="1" x14ac:dyDescent="0.2">
      <c r="A9" s="8" t="s">
        <v>7</v>
      </c>
      <c r="B9" s="44" t="s">
        <v>8</v>
      </c>
      <c r="C9" s="45"/>
      <c r="D9" s="8" t="s">
        <v>6</v>
      </c>
      <c r="E9" s="79" t="s">
        <v>14</v>
      </c>
      <c r="F9" s="80"/>
      <c r="G9" s="81"/>
      <c r="H9" s="4" t="s">
        <v>9</v>
      </c>
    </row>
    <row r="10" spans="1:8" ht="60" customHeight="1" x14ac:dyDescent="0.2">
      <c r="A10" s="10">
        <v>1</v>
      </c>
      <c r="B10" s="42" t="s">
        <v>26</v>
      </c>
      <c r="C10" s="43"/>
      <c r="D10" s="16" t="s">
        <v>29</v>
      </c>
      <c r="E10" s="78">
        <v>8276</v>
      </c>
      <c r="F10" s="78"/>
      <c r="G10" s="78"/>
      <c r="H10" s="35"/>
    </row>
    <row r="11" spans="1:8" ht="60" customHeight="1" x14ac:dyDescent="0.2">
      <c r="A11" s="10">
        <v>2</v>
      </c>
      <c r="B11" s="42" t="s">
        <v>27</v>
      </c>
      <c r="C11" s="43"/>
      <c r="D11" s="16" t="s">
        <v>30</v>
      </c>
      <c r="E11" s="78">
        <v>15471</v>
      </c>
      <c r="F11" s="78"/>
      <c r="G11" s="78"/>
      <c r="H11" s="35"/>
    </row>
    <row r="12" spans="1:8" ht="60" customHeight="1" x14ac:dyDescent="0.2">
      <c r="A12" s="10">
        <v>3</v>
      </c>
      <c r="B12" s="42" t="s">
        <v>28</v>
      </c>
      <c r="C12" s="43"/>
      <c r="D12" s="16" t="s">
        <v>31</v>
      </c>
      <c r="E12" s="78">
        <v>35739</v>
      </c>
      <c r="F12" s="78"/>
      <c r="G12" s="78"/>
      <c r="H12" s="35" t="s">
        <v>36</v>
      </c>
    </row>
    <row r="13" spans="1:8" ht="60" customHeight="1" x14ac:dyDescent="0.2">
      <c r="A13" s="10">
        <v>4</v>
      </c>
      <c r="B13" s="42"/>
      <c r="C13" s="43"/>
      <c r="D13" s="16"/>
      <c r="E13" s="78"/>
      <c r="F13" s="78"/>
      <c r="G13" s="78"/>
      <c r="H13" s="35"/>
    </row>
    <row r="14" spans="1:8" ht="60" customHeight="1" x14ac:dyDescent="0.2">
      <c r="A14" s="10">
        <v>5</v>
      </c>
      <c r="B14" s="42"/>
      <c r="C14" s="43"/>
      <c r="D14" s="16"/>
      <c r="E14" s="78"/>
      <c r="F14" s="78"/>
      <c r="G14" s="78"/>
      <c r="H14" s="35"/>
    </row>
    <row r="15" spans="1:8" ht="60" customHeight="1" x14ac:dyDescent="0.2">
      <c r="A15" s="10">
        <v>6</v>
      </c>
      <c r="B15" s="42"/>
      <c r="C15" s="43"/>
      <c r="D15" s="16"/>
      <c r="E15" s="78"/>
      <c r="F15" s="78"/>
      <c r="G15" s="78"/>
      <c r="H15" s="35"/>
    </row>
    <row r="16" spans="1:8" ht="30" customHeight="1" x14ac:dyDescent="0.2">
      <c r="A16" s="58" t="s">
        <v>0</v>
      </c>
      <c r="B16" s="59"/>
      <c r="C16" s="59"/>
      <c r="D16" s="59"/>
      <c r="E16" s="61">
        <f>SUM(E10:G15)</f>
        <v>59486</v>
      </c>
      <c r="F16" s="61"/>
      <c r="G16" s="61"/>
      <c r="H16" s="36" t="s">
        <v>10</v>
      </c>
    </row>
    <row r="17" spans="1:8" ht="45" customHeight="1" x14ac:dyDescent="0.2">
      <c r="A17" s="56" t="s">
        <v>12</v>
      </c>
      <c r="B17" s="57"/>
      <c r="C17" s="12">
        <v>0</v>
      </c>
      <c r="D17" s="5" t="s">
        <v>4</v>
      </c>
      <c r="E17" s="61">
        <f>C19+C20</f>
        <v>63261</v>
      </c>
      <c r="F17" s="61"/>
      <c r="G17" s="61"/>
    </row>
    <row r="18" spans="1:8" ht="45" customHeight="1" x14ac:dyDescent="0.2">
      <c r="A18" s="56" t="s">
        <v>13</v>
      </c>
      <c r="B18" s="57"/>
      <c r="C18" s="13">
        <v>0</v>
      </c>
      <c r="D18" s="18" t="s">
        <v>15</v>
      </c>
      <c r="E18" s="78">
        <v>2</v>
      </c>
      <c r="F18" s="78"/>
      <c r="G18" s="78"/>
    </row>
    <row r="19" spans="1:8" ht="45" customHeight="1" x14ac:dyDescent="0.2">
      <c r="A19" s="54" t="s">
        <v>3</v>
      </c>
      <c r="B19" s="55"/>
      <c r="C19" s="14">
        <f>E16+C17+C18</f>
        <v>59486</v>
      </c>
      <c r="D19" s="5" t="s">
        <v>5</v>
      </c>
      <c r="E19" s="60">
        <v>0</v>
      </c>
      <c r="F19" s="60"/>
      <c r="G19" s="60"/>
    </row>
    <row r="20" spans="1:8" ht="45" customHeight="1" x14ac:dyDescent="0.2">
      <c r="A20" s="54" t="s">
        <v>2</v>
      </c>
      <c r="B20" s="55"/>
      <c r="C20" s="15">
        <v>3775</v>
      </c>
      <c r="D20" s="5" t="s">
        <v>16</v>
      </c>
      <c r="E20" s="61">
        <f>SUM(E17:E19)</f>
        <v>63263</v>
      </c>
      <c r="F20" s="61"/>
      <c r="G20" s="61"/>
    </row>
    <row r="22" spans="1:8" ht="30" customHeight="1" x14ac:dyDescent="0.2">
      <c r="A22" s="38" t="s">
        <v>25</v>
      </c>
    </row>
    <row r="24" spans="1:8" ht="31.35" customHeight="1" x14ac:dyDescent="0.2">
      <c r="A24" s="2"/>
      <c r="B24" s="46" t="s">
        <v>37</v>
      </c>
      <c r="C24" s="47"/>
      <c r="D24" s="2"/>
      <c r="E24" s="21"/>
      <c r="F24" s="21"/>
      <c r="G24" s="2"/>
    </row>
    <row r="25" spans="1:8" ht="31.35" customHeight="1" x14ac:dyDescent="0.2">
      <c r="A25" s="2"/>
      <c r="B25" s="19" t="s">
        <v>1</v>
      </c>
      <c r="C25" s="7">
        <v>100</v>
      </c>
      <c r="D25" s="22"/>
      <c r="E25" s="21"/>
      <c r="F25" s="21"/>
      <c r="G25" s="2"/>
    </row>
    <row r="26" spans="1:8" x14ac:dyDescent="0.2">
      <c r="A26" s="2"/>
      <c r="B26" s="2"/>
      <c r="C26" s="2"/>
      <c r="D26" s="2"/>
      <c r="E26" s="2"/>
      <c r="F26" s="2"/>
      <c r="G26" s="2"/>
    </row>
    <row r="27" spans="1:8" x14ac:dyDescent="0.2">
      <c r="A27" s="48" t="s">
        <v>7</v>
      </c>
      <c r="B27" s="44" t="s">
        <v>8</v>
      </c>
      <c r="C27" s="62"/>
      <c r="D27" s="48" t="s">
        <v>6</v>
      </c>
      <c r="E27" s="44" t="s">
        <v>19</v>
      </c>
      <c r="F27" s="45"/>
      <c r="G27" s="62"/>
      <c r="H27" s="48" t="s">
        <v>9</v>
      </c>
    </row>
    <row r="28" spans="1:8" x14ac:dyDescent="0.2">
      <c r="A28" s="49"/>
      <c r="B28" s="63"/>
      <c r="C28" s="64"/>
      <c r="D28" s="49"/>
      <c r="E28" s="23"/>
      <c r="F28" s="50" t="s">
        <v>20</v>
      </c>
      <c r="G28" s="51"/>
      <c r="H28" s="49"/>
    </row>
    <row r="29" spans="1:8" ht="15" customHeight="1" x14ac:dyDescent="0.2">
      <c r="A29" s="67">
        <v>1</v>
      </c>
      <c r="B29" s="70" t="s">
        <v>32</v>
      </c>
      <c r="C29" s="71"/>
      <c r="D29" s="68" t="s">
        <v>31</v>
      </c>
      <c r="E29" s="74">
        <f>SUM(G29:G32)</f>
        <v>29974</v>
      </c>
      <c r="F29" s="24" t="s">
        <v>21</v>
      </c>
      <c r="G29" s="25">
        <v>12106</v>
      </c>
      <c r="H29" s="65" t="s">
        <v>36</v>
      </c>
    </row>
    <row r="30" spans="1:8" ht="15" customHeight="1" x14ac:dyDescent="0.2">
      <c r="A30" s="68"/>
      <c r="B30" s="70"/>
      <c r="C30" s="71"/>
      <c r="D30" s="68"/>
      <c r="E30" s="75"/>
      <c r="F30" s="26" t="s">
        <v>22</v>
      </c>
      <c r="G30" s="27">
        <v>12315</v>
      </c>
      <c r="H30" s="65"/>
    </row>
    <row r="31" spans="1:8" ht="15" customHeight="1" x14ac:dyDescent="0.2">
      <c r="A31" s="68"/>
      <c r="B31" s="70"/>
      <c r="C31" s="71"/>
      <c r="D31" s="68"/>
      <c r="E31" s="75"/>
      <c r="F31" s="26" t="s">
        <v>23</v>
      </c>
      <c r="G31" s="27">
        <v>1754</v>
      </c>
      <c r="H31" s="65"/>
    </row>
    <row r="32" spans="1:8" ht="15" customHeight="1" x14ac:dyDescent="0.2">
      <c r="A32" s="69"/>
      <c r="B32" s="72"/>
      <c r="C32" s="73"/>
      <c r="D32" s="69"/>
      <c r="E32" s="76"/>
      <c r="F32" s="28" t="s">
        <v>24</v>
      </c>
      <c r="G32" s="29">
        <v>3799</v>
      </c>
      <c r="H32" s="66"/>
    </row>
    <row r="33" spans="1:8" ht="15" customHeight="1" x14ac:dyDescent="0.2">
      <c r="A33" s="68">
        <v>2</v>
      </c>
      <c r="B33" s="70" t="s">
        <v>33</v>
      </c>
      <c r="C33" s="71"/>
      <c r="D33" s="68" t="s">
        <v>34</v>
      </c>
      <c r="E33" s="77">
        <f>SUM(G33:G36)</f>
        <v>23858</v>
      </c>
      <c r="F33" s="30" t="s">
        <v>21</v>
      </c>
      <c r="G33" s="40">
        <v>8587</v>
      </c>
      <c r="H33" s="65"/>
    </row>
    <row r="34" spans="1:8" ht="15" customHeight="1" x14ac:dyDescent="0.2">
      <c r="A34" s="68"/>
      <c r="B34" s="70"/>
      <c r="C34" s="71"/>
      <c r="D34" s="68"/>
      <c r="E34" s="75"/>
      <c r="F34" s="26" t="s">
        <v>22</v>
      </c>
      <c r="G34" s="27">
        <v>10434</v>
      </c>
      <c r="H34" s="65"/>
    </row>
    <row r="35" spans="1:8" ht="15" customHeight="1" x14ac:dyDescent="0.2">
      <c r="A35" s="68"/>
      <c r="B35" s="70"/>
      <c r="C35" s="71"/>
      <c r="D35" s="68"/>
      <c r="E35" s="75"/>
      <c r="F35" s="26" t="s">
        <v>23</v>
      </c>
      <c r="G35" s="27">
        <v>1640</v>
      </c>
      <c r="H35" s="65"/>
    </row>
    <row r="36" spans="1:8" ht="15" customHeight="1" x14ac:dyDescent="0.2">
      <c r="A36" s="69"/>
      <c r="B36" s="72"/>
      <c r="C36" s="73"/>
      <c r="D36" s="69"/>
      <c r="E36" s="76"/>
      <c r="F36" s="28" t="s">
        <v>24</v>
      </c>
      <c r="G36" s="29">
        <v>3197</v>
      </c>
      <c r="H36" s="66"/>
    </row>
    <row r="37" spans="1:8" ht="15" customHeight="1" x14ac:dyDescent="0.2">
      <c r="A37" s="68">
        <v>3</v>
      </c>
      <c r="B37" s="70"/>
      <c r="C37" s="71"/>
      <c r="D37" s="68"/>
      <c r="E37" s="77"/>
      <c r="F37" s="30"/>
      <c r="G37" s="40"/>
      <c r="H37" s="65"/>
    </row>
    <row r="38" spans="1:8" ht="15" customHeight="1" x14ac:dyDescent="0.2">
      <c r="A38" s="68"/>
      <c r="B38" s="70"/>
      <c r="C38" s="71"/>
      <c r="D38" s="68"/>
      <c r="E38" s="75"/>
      <c r="F38" s="26"/>
      <c r="G38" s="27"/>
      <c r="H38" s="65"/>
    </row>
    <row r="39" spans="1:8" ht="15" customHeight="1" x14ac:dyDescent="0.2">
      <c r="A39" s="68"/>
      <c r="B39" s="70"/>
      <c r="C39" s="71"/>
      <c r="D39" s="68"/>
      <c r="E39" s="75"/>
      <c r="F39" s="26"/>
      <c r="G39" s="27"/>
      <c r="H39" s="65"/>
    </row>
    <row r="40" spans="1:8" ht="15" customHeight="1" x14ac:dyDescent="0.2">
      <c r="A40" s="69"/>
      <c r="B40" s="72"/>
      <c r="C40" s="73"/>
      <c r="D40" s="69"/>
      <c r="E40" s="76"/>
      <c r="F40" s="28"/>
      <c r="G40" s="29"/>
      <c r="H40" s="66"/>
    </row>
    <row r="41" spans="1:8" ht="15" customHeight="1" x14ac:dyDescent="0.2">
      <c r="A41" s="68">
        <v>4</v>
      </c>
      <c r="B41" s="70"/>
      <c r="C41" s="71"/>
      <c r="D41" s="68"/>
      <c r="E41" s="77"/>
      <c r="F41" s="30"/>
      <c r="G41" s="40"/>
      <c r="H41" s="65"/>
    </row>
    <row r="42" spans="1:8" ht="15" customHeight="1" x14ac:dyDescent="0.2">
      <c r="A42" s="68"/>
      <c r="B42" s="70"/>
      <c r="C42" s="71"/>
      <c r="D42" s="68"/>
      <c r="E42" s="75"/>
      <c r="F42" s="26"/>
      <c r="G42" s="27"/>
      <c r="H42" s="65"/>
    </row>
    <row r="43" spans="1:8" ht="15" customHeight="1" x14ac:dyDescent="0.2">
      <c r="A43" s="68"/>
      <c r="B43" s="70"/>
      <c r="C43" s="71"/>
      <c r="D43" s="68"/>
      <c r="E43" s="75"/>
      <c r="F43" s="26"/>
      <c r="G43" s="27"/>
      <c r="H43" s="65"/>
    </row>
    <row r="44" spans="1:8" ht="15" customHeight="1" x14ac:dyDescent="0.2">
      <c r="A44" s="69"/>
      <c r="B44" s="72"/>
      <c r="C44" s="73"/>
      <c r="D44" s="69"/>
      <c r="E44" s="76"/>
      <c r="F44" s="28"/>
      <c r="G44" s="29"/>
      <c r="H44" s="66"/>
    </row>
    <row r="45" spans="1:8" ht="15" customHeight="1" x14ac:dyDescent="0.2">
      <c r="A45" s="68">
        <v>5</v>
      </c>
      <c r="B45" s="70"/>
      <c r="C45" s="71"/>
      <c r="D45" s="68"/>
      <c r="E45" s="77"/>
      <c r="F45" s="30"/>
      <c r="G45" s="40"/>
      <c r="H45" s="65"/>
    </row>
    <row r="46" spans="1:8" ht="15" customHeight="1" x14ac:dyDescent="0.2">
      <c r="A46" s="68"/>
      <c r="B46" s="70"/>
      <c r="C46" s="71"/>
      <c r="D46" s="68"/>
      <c r="E46" s="75"/>
      <c r="F46" s="26"/>
      <c r="G46" s="27"/>
      <c r="H46" s="65"/>
    </row>
    <row r="47" spans="1:8" ht="15" customHeight="1" x14ac:dyDescent="0.2">
      <c r="A47" s="68"/>
      <c r="B47" s="70"/>
      <c r="C47" s="71"/>
      <c r="D47" s="68"/>
      <c r="E47" s="75"/>
      <c r="F47" s="26"/>
      <c r="G47" s="27"/>
      <c r="H47" s="65"/>
    </row>
    <row r="48" spans="1:8" ht="15" customHeight="1" x14ac:dyDescent="0.2">
      <c r="A48" s="69"/>
      <c r="B48" s="72"/>
      <c r="C48" s="73"/>
      <c r="D48" s="69"/>
      <c r="E48" s="76"/>
      <c r="F48" s="28"/>
      <c r="G48" s="29"/>
      <c r="H48" s="66"/>
    </row>
    <row r="49" spans="1:8" ht="15" customHeight="1" x14ac:dyDescent="0.2">
      <c r="A49" s="68">
        <v>6</v>
      </c>
      <c r="B49" s="70"/>
      <c r="C49" s="71"/>
      <c r="D49" s="68"/>
      <c r="E49" s="77"/>
      <c r="F49" s="30"/>
      <c r="G49" s="40"/>
      <c r="H49" s="65"/>
    </row>
    <row r="50" spans="1:8" ht="15" customHeight="1" x14ac:dyDescent="0.2">
      <c r="A50" s="68"/>
      <c r="B50" s="70"/>
      <c r="C50" s="71"/>
      <c r="D50" s="68"/>
      <c r="E50" s="75"/>
      <c r="F50" s="26"/>
      <c r="G50" s="27"/>
      <c r="H50" s="65"/>
    </row>
    <row r="51" spans="1:8" ht="15" customHeight="1" x14ac:dyDescent="0.2">
      <c r="A51" s="68"/>
      <c r="B51" s="70"/>
      <c r="C51" s="71"/>
      <c r="D51" s="68"/>
      <c r="E51" s="75"/>
      <c r="F51" s="26"/>
      <c r="G51" s="27"/>
      <c r="H51" s="65"/>
    </row>
    <row r="52" spans="1:8" ht="15" customHeight="1" x14ac:dyDescent="0.2">
      <c r="A52" s="69"/>
      <c r="B52" s="72"/>
      <c r="C52" s="73"/>
      <c r="D52" s="69"/>
      <c r="E52" s="76"/>
      <c r="F52" s="28"/>
      <c r="G52" s="29"/>
      <c r="H52" s="66"/>
    </row>
    <row r="53" spans="1:8" ht="30" customHeight="1" x14ac:dyDescent="0.2">
      <c r="A53" s="58" t="s">
        <v>0</v>
      </c>
      <c r="B53" s="59"/>
      <c r="C53" s="59"/>
      <c r="D53" s="59"/>
      <c r="E53" s="85">
        <f>SUM(E29:E52)</f>
        <v>53832</v>
      </c>
      <c r="F53" s="86"/>
      <c r="G53" s="87"/>
      <c r="H53" s="4" t="s">
        <v>10</v>
      </c>
    </row>
    <row r="54" spans="1:8" ht="45" customHeight="1" x14ac:dyDescent="0.2">
      <c r="A54" s="83" t="s">
        <v>12</v>
      </c>
      <c r="B54" s="83"/>
      <c r="C54" s="31">
        <v>0</v>
      </c>
      <c r="D54" s="4" t="s">
        <v>4</v>
      </c>
      <c r="E54" s="84">
        <f>C56+C57</f>
        <v>58170</v>
      </c>
      <c r="F54" s="84"/>
      <c r="G54" s="84"/>
    </row>
    <row r="55" spans="1:8" ht="45" customHeight="1" x14ac:dyDescent="0.2">
      <c r="A55" s="83" t="s">
        <v>13</v>
      </c>
      <c r="B55" s="83"/>
      <c r="C55" s="32">
        <v>0</v>
      </c>
      <c r="D55" s="33" t="s">
        <v>15</v>
      </c>
      <c r="E55" s="82">
        <v>1</v>
      </c>
      <c r="F55" s="82"/>
      <c r="G55" s="82"/>
    </row>
    <row r="56" spans="1:8" ht="45" customHeight="1" x14ac:dyDescent="0.2">
      <c r="A56" s="60" t="s">
        <v>3</v>
      </c>
      <c r="B56" s="60"/>
      <c r="C56" s="34">
        <f>E53+C54+C55</f>
        <v>53832</v>
      </c>
      <c r="D56" s="4" t="s">
        <v>5</v>
      </c>
      <c r="E56" s="82">
        <v>0</v>
      </c>
      <c r="F56" s="82"/>
      <c r="G56" s="82"/>
    </row>
    <row r="57" spans="1:8" ht="45" customHeight="1" x14ac:dyDescent="0.2">
      <c r="A57" s="54" t="s">
        <v>2</v>
      </c>
      <c r="B57" s="55"/>
      <c r="C57" s="15">
        <v>4338</v>
      </c>
      <c r="D57" s="39" t="s">
        <v>16</v>
      </c>
      <c r="E57" s="61">
        <f>SUM(E54:E56)</f>
        <v>58171</v>
      </c>
      <c r="F57" s="61"/>
      <c r="G57" s="61"/>
    </row>
  </sheetData>
  <mergeCells count="75">
    <mergeCell ref="A57:B57"/>
    <mergeCell ref="E57:G57"/>
    <mergeCell ref="A49:A52"/>
    <mergeCell ref="B49:C52"/>
    <mergeCell ref="D49:D52"/>
    <mergeCell ref="E49:E52"/>
    <mergeCell ref="A56:B56"/>
    <mergeCell ref="E56:G56"/>
    <mergeCell ref="A54:B54"/>
    <mergeCell ref="E54:G54"/>
    <mergeCell ref="A55:B55"/>
    <mergeCell ref="E55:G55"/>
    <mergeCell ref="A53:D53"/>
    <mergeCell ref="E53:G53"/>
    <mergeCell ref="H49:H52"/>
    <mergeCell ref="A45:A48"/>
    <mergeCell ref="B45:C48"/>
    <mergeCell ref="D45:D48"/>
    <mergeCell ref="E45:E48"/>
    <mergeCell ref="H45:H48"/>
    <mergeCell ref="H37:H40"/>
    <mergeCell ref="A41:A44"/>
    <mergeCell ref="B41:C44"/>
    <mergeCell ref="D41:D44"/>
    <mergeCell ref="E41:E44"/>
    <mergeCell ref="H41:H44"/>
    <mergeCell ref="A37:A40"/>
    <mergeCell ref="B37:C40"/>
    <mergeCell ref="D37:D40"/>
    <mergeCell ref="E37:E40"/>
    <mergeCell ref="E9:G9"/>
    <mergeCell ref="E10:G10"/>
    <mergeCell ref="E11:G11"/>
    <mergeCell ref="E12:G12"/>
    <mergeCell ref="E13:G13"/>
    <mergeCell ref="D27:D28"/>
    <mergeCell ref="E27:G27"/>
    <mergeCell ref="E14:G14"/>
    <mergeCell ref="E15:G15"/>
    <mergeCell ref="E16:G16"/>
    <mergeCell ref="E17:G17"/>
    <mergeCell ref="E18:G18"/>
    <mergeCell ref="H33:H36"/>
    <mergeCell ref="A29:A32"/>
    <mergeCell ref="B29:C32"/>
    <mergeCell ref="D29:D32"/>
    <mergeCell ref="E29:E32"/>
    <mergeCell ref="H29:H32"/>
    <mergeCell ref="A33:A36"/>
    <mergeCell ref="B33:C36"/>
    <mergeCell ref="D33:D36"/>
    <mergeCell ref="E33:E36"/>
    <mergeCell ref="H27:H28"/>
    <mergeCell ref="F28:G28"/>
    <mergeCell ref="B24:C24"/>
    <mergeCell ref="A3:H3"/>
    <mergeCell ref="A2:H2"/>
    <mergeCell ref="B14:C14"/>
    <mergeCell ref="A20:B20"/>
    <mergeCell ref="A17:B17"/>
    <mergeCell ref="A18:B18"/>
    <mergeCell ref="A16:D16"/>
    <mergeCell ref="A19:B19"/>
    <mergeCell ref="B15:C15"/>
    <mergeCell ref="E19:G19"/>
    <mergeCell ref="E20:G20"/>
    <mergeCell ref="A27:A28"/>
    <mergeCell ref="B27:C28"/>
    <mergeCell ref="A1:B1"/>
    <mergeCell ref="B12:C12"/>
    <mergeCell ref="B13:C13"/>
    <mergeCell ref="B9:C9"/>
    <mergeCell ref="B6:C6"/>
    <mergeCell ref="B10:C10"/>
    <mergeCell ref="B11:C11"/>
  </mergeCells>
  <phoneticPr fontId="2"/>
  <dataValidations count="1">
    <dataValidation type="list" allowBlank="1" showInputMessage="1" showErrorMessage="1" sqref="H10:H15 H29:H52" xr:uid="{EFC202D6-50A0-4725-A149-CA9AEAA2A90F}">
      <formula1>"○"</formula1>
    </dataValidation>
  </dataValidations>
  <pageMargins left="0.78740157480314965" right="0.59055118110236227" top="0.39370078740157483" bottom="0.39370078740157483" header="0.51181102362204722" footer="0.51181102362204722"/>
  <pageSetup paperSize="9" scale="83" orientation="portrait" r:id="rId1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開票最終</vt:lpstr>
      <vt:lpstr>開票最終!Print_Titles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平田　有紀</cp:lastModifiedBy>
  <cp:lastPrinted>2024-10-27T18:01:24Z</cp:lastPrinted>
  <dcterms:created xsi:type="dcterms:W3CDTF">2002-10-26T23:25:39Z</dcterms:created>
  <dcterms:modified xsi:type="dcterms:W3CDTF">2024-10-27T18:36:36Z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1702714424</vt:i4>
  </property>
  <property fmtid="{D5CDD505-2E9C-101B-9397-08002B2CF9AE}" pid="3" name="_EmailSubject">
    <vt:lpwstr>投票速報様式（エクセル）。</vt:lpwstr>
  </property>
  <property fmtid="{D5CDD505-2E9C-101B-9397-08002B2CF9AE}" pid="4" name="_AuthorEmail">
    <vt:lpwstr>SanoMak@mbox.pref.osaka.jp</vt:lpwstr>
  </property>
  <property fmtid="{D5CDD505-2E9C-101B-9397-08002B2CF9AE}" pid="5" name="_AuthorEmailDisplayName">
    <vt:lpwstr>佐野 真紀</vt:lpwstr>
  </property>
  <property fmtid="{D5CDD505-2E9C-101B-9397-08002B2CF9AE}" pid="6" name="_ReviewingToolsShownOnce">
    <vt:lpwstr/>
  </property>
</Properties>
</file>