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drawings/drawing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5_学校継続\09_実績報告書依頼（府→学校）\_HP\"/>
    </mc:Choice>
  </mc:AlternateContent>
  <workbookProtection workbookAlgorithmName="SHA-512" workbookHashValue="ILugqTnYavr3Wa62p5iDOEPUmwU84czhoRo4R+IHvf3gpIkxoZwh2cxRI1fp5ZWfTijPN7jGbWSQSg+jBEk1PQ==" workbookSaltValue="lRPyacy18X3KByJp2EXVJw==" workbookSpinCount="100000" lockStructure="1"/>
  <bookViews>
    <workbookView xWindow="480" yWindow="105" windowWidth="17520" windowHeight="11745" tabRatio="839"/>
  </bookViews>
  <sheets>
    <sheet name="表紙" sheetId="11" r:id="rId1"/>
    <sheet name="費目別明細表（消耗品費）" sheetId="8" r:id="rId2"/>
    <sheet name="費目別明細表（備品費（据付費含む））" sheetId="20" r:id="rId3"/>
    <sheet name="費目別明細表（通信運搬費）" sheetId="18" r:id="rId4"/>
    <sheet name="費目別明細表（借損料）" sheetId="19" r:id="rId5"/>
    <sheet name="費目別明細表（雑役務費）" sheetId="17" r:id="rId6"/>
    <sheet name="費目別明細表（委託費）" sheetId="21" r:id="rId7"/>
    <sheet name="費目別明細表（備品費）" sheetId="22" r:id="rId8"/>
    <sheet name="費目別明細表（旅費）" sheetId="24" r:id="rId9"/>
    <sheet name="費目別明細表（謝金）" sheetId="25" r:id="rId10"/>
    <sheet name="費目別明細表（会議費）" sheetId="26" r:id="rId11"/>
    <sheet name="学校番号一覧" sheetId="9" state="hidden" r:id="rId12"/>
    <sheet name="記入例" sheetId="16" r:id="rId13"/>
  </sheets>
  <definedNames>
    <definedName name="_xlnm._FilterDatabase" localSheetId="11" hidden="1">学校番号一覧!$A$10:$K$197</definedName>
    <definedName name="_xlnm._FilterDatabase" localSheetId="12" hidden="1">記入例!$B$1:$I$54</definedName>
    <definedName name="_xlnm._FilterDatabase" localSheetId="6" hidden="1">'費目別明細表（委託費）'!$B$1:$I$54</definedName>
    <definedName name="_xlnm._FilterDatabase" localSheetId="10" hidden="1">'費目別明細表（会議費）'!$B$1:$I$54</definedName>
    <definedName name="_xlnm._FilterDatabase" localSheetId="5" hidden="1">'費目別明細表（雑役務費）'!$B$1:$I$54</definedName>
    <definedName name="_xlnm._FilterDatabase" localSheetId="9" hidden="1">'費目別明細表（謝金）'!$B$1:$I$54</definedName>
    <definedName name="_xlnm._FilterDatabase" localSheetId="4" hidden="1">'費目別明細表（借損料）'!$B$1:$I$54</definedName>
    <definedName name="_xlnm._FilterDatabase" localSheetId="1" hidden="1">'費目別明細表（消耗品費）'!$B$1:$I$54</definedName>
    <definedName name="_xlnm._FilterDatabase" localSheetId="3" hidden="1">'費目別明細表（通信運搬費）'!$B$1:$I$54</definedName>
    <definedName name="_xlnm._FilterDatabase" localSheetId="2" hidden="1">'費目別明細表（備品費（据付費含む））'!$B$1:$I$54</definedName>
    <definedName name="_xlnm._FilterDatabase" localSheetId="7" hidden="1">'費目別明細表（備品費）'!$B$1:$I$54</definedName>
    <definedName name="_xlnm._FilterDatabase" localSheetId="8" hidden="1">'費目別明細表（旅費）'!$B$1:$I$54</definedName>
    <definedName name="_xlnm.Print_Area" localSheetId="12">記入例!$B$1:$I$39</definedName>
    <definedName name="_xlnm.Print_Area" localSheetId="6">'費目別明細表（委託費）'!$B$1:$I$39</definedName>
    <definedName name="_xlnm.Print_Area" localSheetId="10">'費目別明細表（会議費）'!$B$1:$I$39</definedName>
    <definedName name="_xlnm.Print_Area" localSheetId="5">'費目別明細表（雑役務費）'!$B$1:$I$39</definedName>
    <definedName name="_xlnm.Print_Area" localSheetId="9">'費目別明細表（謝金）'!$B$1:$I$39</definedName>
    <definedName name="_xlnm.Print_Area" localSheetId="4">'費目別明細表（借損料）'!$B$1:$I$39</definedName>
    <definedName name="_xlnm.Print_Area" localSheetId="1">'費目別明細表（消耗品費）'!$B$1:$I$39</definedName>
    <definedName name="_xlnm.Print_Area" localSheetId="3">'費目別明細表（通信運搬費）'!$B$1:$I$39</definedName>
    <definedName name="_xlnm.Print_Area" localSheetId="2">'費目別明細表（備品費（据付費含む））'!$B$1:$I$39</definedName>
    <definedName name="_xlnm.Print_Area" localSheetId="7">'費目別明細表（備品費）'!$B$1:$I$39</definedName>
    <definedName name="_xlnm.Print_Area" localSheetId="8">'費目別明細表（旅費）'!$B$1:$I$39</definedName>
    <definedName name="_xlnm.Print_Area" localSheetId="0">表紙!$A$1:$G$17</definedName>
    <definedName name="_xlnm.Print_Titles" localSheetId="11">学校番号一覧!$9:$10</definedName>
    <definedName name="_xlnm.Print_Titles" localSheetId="12">記入例!$9:$9</definedName>
    <definedName name="_xlnm.Print_Titles" localSheetId="6">'費目別明細表（委託費）'!$9:$9</definedName>
    <definedName name="_xlnm.Print_Titles" localSheetId="10">'費目別明細表（会議費）'!$9:$9</definedName>
    <definedName name="_xlnm.Print_Titles" localSheetId="5">'費目別明細表（雑役務費）'!$9:$9</definedName>
    <definedName name="_xlnm.Print_Titles" localSheetId="9">'費目別明細表（謝金）'!$9:$9</definedName>
    <definedName name="_xlnm.Print_Titles" localSheetId="4">'費目別明細表（借損料）'!$9:$9</definedName>
    <definedName name="_xlnm.Print_Titles" localSheetId="1">'費目別明細表（消耗品費）'!$9:$9</definedName>
    <definedName name="_xlnm.Print_Titles" localSheetId="3">'費目別明細表（通信運搬費）'!$9:$9</definedName>
    <definedName name="_xlnm.Print_Titles" localSheetId="2">'費目別明細表（備品費（据付費含む））'!$9:$9</definedName>
    <definedName name="_xlnm.Print_Titles" localSheetId="7">'費目別明細表（備品費）'!$9:$9</definedName>
    <definedName name="_xlnm.Print_Titles" localSheetId="8">'費目別明細表（旅費）'!$9:$9</definedName>
    <definedName name="学校台帳" localSheetId="11">学校番号一覧!$A$10:$G$197</definedName>
  </definedNames>
  <calcPr calcId="162913"/>
</workbook>
</file>

<file path=xl/calcChain.xml><?xml version="1.0" encoding="utf-8"?>
<calcChain xmlns="http://schemas.openxmlformats.org/spreadsheetml/2006/main">
  <c r="F7" i="26" l="1"/>
  <c r="H2" i="26"/>
  <c r="H1" i="26"/>
  <c r="F7" i="25"/>
  <c r="H2" i="25"/>
  <c r="H1" i="25"/>
  <c r="F7" i="24"/>
  <c r="H2" i="24"/>
  <c r="H1" i="24"/>
  <c r="F7" i="22"/>
  <c r="H2" i="22"/>
  <c r="H1" i="22"/>
  <c r="F7" i="21"/>
  <c r="H2" i="21"/>
  <c r="H1" i="21"/>
  <c r="F7" i="8"/>
  <c r="F7" i="20" l="1"/>
  <c r="H2" i="20"/>
  <c r="H1" i="20"/>
  <c r="F7" i="19"/>
  <c r="H2" i="19"/>
  <c r="H1" i="19"/>
  <c r="F7" i="18"/>
  <c r="H2" i="18"/>
  <c r="H1" i="18"/>
  <c r="F7" i="17"/>
  <c r="H2" i="17"/>
  <c r="H1" i="17"/>
  <c r="F7" i="16"/>
  <c r="H2" i="16"/>
  <c r="H1" i="16"/>
  <c r="H1" i="8" l="1"/>
  <c r="H2" i="8"/>
  <c r="K197" i="9"/>
  <c r="K196" i="9"/>
  <c r="K195" i="9"/>
  <c r="K194" i="9"/>
  <c r="K193" i="9"/>
  <c r="K192" i="9"/>
  <c r="K191" i="9"/>
  <c r="K190" i="9"/>
  <c r="K189" i="9"/>
  <c r="K188" i="9"/>
  <c r="K187" i="9"/>
  <c r="K186" i="9"/>
  <c r="K185" i="9"/>
  <c r="K184" i="9"/>
  <c r="K183" i="9"/>
  <c r="K182" i="9"/>
  <c r="K181" i="9"/>
  <c r="K180" i="9"/>
  <c r="K179" i="9"/>
  <c r="K178" i="9"/>
  <c r="K177" i="9"/>
  <c r="K176" i="9"/>
  <c r="K175" i="9"/>
  <c r="K174" i="9"/>
  <c r="K173" i="9"/>
  <c r="K172" i="9"/>
  <c r="K171" i="9"/>
  <c r="K170" i="9"/>
  <c r="K169" i="9"/>
  <c r="K168" i="9"/>
  <c r="K167" i="9"/>
  <c r="K166" i="9"/>
  <c r="K165" i="9"/>
  <c r="K164" i="9"/>
  <c r="K163" i="9"/>
  <c r="K162" i="9"/>
  <c r="K161" i="9"/>
  <c r="K160" i="9"/>
  <c r="K159" i="9"/>
  <c r="K158" i="9"/>
  <c r="K157" i="9"/>
  <c r="K156" i="9"/>
  <c r="K155" i="9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7" i="9"/>
  <c r="K106" i="9"/>
  <c r="K105" i="9"/>
  <c r="K104" i="9"/>
  <c r="K103" i="9"/>
  <c r="K102" i="9"/>
  <c r="K101" i="9"/>
  <c r="K100" i="9"/>
  <c r="K99" i="9"/>
  <c r="K98" i="9"/>
  <c r="K97" i="9"/>
  <c r="K96" i="9"/>
  <c r="K95" i="9"/>
  <c r="K94" i="9"/>
  <c r="K93" i="9"/>
  <c r="K92" i="9"/>
  <c r="K91" i="9"/>
  <c r="K90" i="9"/>
  <c r="K89" i="9"/>
  <c r="K88" i="9"/>
  <c r="K87" i="9"/>
  <c r="K86" i="9"/>
  <c r="K85" i="9"/>
  <c r="K84" i="9"/>
  <c r="K83" i="9"/>
  <c r="K82" i="9"/>
  <c r="K81" i="9"/>
  <c r="K80" i="9"/>
  <c r="K79" i="9"/>
  <c r="K78" i="9"/>
  <c r="K77" i="9"/>
  <c r="K76" i="9"/>
  <c r="K75" i="9"/>
  <c r="K74" i="9"/>
  <c r="K73" i="9"/>
  <c r="K72" i="9"/>
  <c r="K71" i="9"/>
  <c r="K70" i="9"/>
  <c r="K69" i="9"/>
  <c r="K68" i="9"/>
  <c r="K67" i="9"/>
  <c r="K66" i="9"/>
  <c r="K65" i="9"/>
  <c r="K64" i="9"/>
  <c r="K63" i="9"/>
  <c r="K62" i="9"/>
  <c r="K61" i="9"/>
  <c r="K60" i="9"/>
  <c r="K59" i="9"/>
  <c r="K58" i="9"/>
  <c r="K57" i="9"/>
  <c r="K56" i="9"/>
  <c r="K55" i="9"/>
  <c r="K54" i="9"/>
  <c r="K53" i="9"/>
  <c r="K52" i="9"/>
  <c r="K51" i="9"/>
  <c r="K50" i="9"/>
  <c r="K49" i="9"/>
  <c r="K48" i="9"/>
  <c r="K47" i="9"/>
  <c r="K46" i="9"/>
  <c r="K45" i="9"/>
  <c r="K44" i="9"/>
  <c r="K43" i="9"/>
  <c r="K42" i="9"/>
  <c r="K41" i="9"/>
  <c r="K40" i="9"/>
  <c r="K39" i="9"/>
  <c r="K38" i="9"/>
  <c r="K37" i="9"/>
  <c r="K36" i="9"/>
  <c r="K35" i="9"/>
  <c r="K34" i="9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</calcChain>
</file>

<file path=xl/comments1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10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11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comments1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（ウ）子供たちの学習保障支援</t>
        </r>
      </text>
    </comment>
  </commentList>
</comments>
</file>

<file path=xl/comments3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4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5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
（ウ）子供たちの学習保障支援</t>
        </r>
      </text>
    </comment>
  </commentList>
</comments>
</file>

<file path=xl/comments6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（ア）学校における感染症対策等支援
（イ）教職員の資質向上のための研修等支援</t>
        </r>
      </text>
    </comment>
  </commentList>
</comments>
</file>

<file path=xl/comments7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8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comments9.xml><?xml version="1.0" encoding="utf-8"?>
<comments xmlns="http://schemas.openxmlformats.org/spreadsheetml/2006/main">
  <authors>
    <author>大阪府</author>
  </authors>
  <commentList>
    <comment ref="H3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  <comment ref="F7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支出命令額（円）に入力した額の
合計が表示されます</t>
        </r>
      </text>
    </comment>
    <comment ref="C9" authorId="0" shapeId="0">
      <text>
        <r>
          <rPr>
            <b/>
            <sz val="9"/>
            <color indexed="10"/>
            <rFont val="MS P ゴシック"/>
            <family val="3"/>
            <charset val="128"/>
          </rPr>
          <t>補助対象経費の取組内容を
プルダウンから選択してください
（イ）教職員の資質向上のための研修等支援</t>
        </r>
      </text>
    </comment>
  </commentList>
</comments>
</file>

<file path=xl/sharedStrings.xml><?xml version="1.0" encoding="utf-8"?>
<sst xmlns="http://schemas.openxmlformats.org/spreadsheetml/2006/main" count="1940" uniqueCount="1022">
  <si>
    <t>事業名：</t>
    <rPh sb="0" eb="2">
      <t>ジギョウ</t>
    </rPh>
    <rPh sb="2" eb="3">
      <t>メイ</t>
    </rPh>
    <phoneticPr fontId="6"/>
  </si>
  <si>
    <t>費目：</t>
    <rPh sb="0" eb="2">
      <t>ヒモク</t>
    </rPh>
    <phoneticPr fontId="6"/>
  </si>
  <si>
    <t>費目別明細表</t>
    <rPh sb="0" eb="2">
      <t>ヒモク</t>
    </rPh>
    <rPh sb="2" eb="3">
      <t>ベツ</t>
    </rPh>
    <rPh sb="3" eb="6">
      <t>メイサイヒョウ</t>
    </rPh>
    <phoneticPr fontId="1"/>
  </si>
  <si>
    <t>取引先</t>
    <rPh sb="0" eb="2">
      <t>トリヒキ</t>
    </rPh>
    <rPh sb="2" eb="3">
      <t>サキ</t>
    </rPh>
    <phoneticPr fontId="1"/>
  </si>
  <si>
    <t>○○商事</t>
    <rPh sb="2" eb="4">
      <t>ショウジ</t>
    </rPh>
    <phoneticPr fontId="1"/>
  </si>
  <si>
    <t>▲▲教材</t>
    <rPh sb="2" eb="4">
      <t>キョウザイ</t>
    </rPh>
    <phoneticPr fontId="1"/>
  </si>
  <si>
    <t>（株）□□</t>
    <rPh sb="1" eb="2">
      <t>カブ</t>
    </rPh>
    <phoneticPr fontId="1"/>
  </si>
  <si>
    <t>支出命令額（円）</t>
    <rPh sb="6" eb="7">
      <t>エン</t>
    </rPh>
    <phoneticPr fontId="1"/>
  </si>
  <si>
    <t>発注年月日</t>
    <rPh sb="0" eb="2">
      <t>ハッチュウ</t>
    </rPh>
    <rPh sb="2" eb="5">
      <t>ネンガッピ</t>
    </rPh>
    <phoneticPr fontId="1"/>
  </si>
  <si>
    <t>支払年月日</t>
    <rPh sb="2" eb="5">
      <t>ネンガッピ</t>
    </rPh>
    <phoneticPr fontId="1"/>
  </si>
  <si>
    <t>学校法人名：</t>
    <rPh sb="0" eb="2">
      <t>ガッコウ</t>
    </rPh>
    <rPh sb="2" eb="4">
      <t>ホウジン</t>
    </rPh>
    <rPh sb="4" eb="5">
      <t>メイ</t>
    </rPh>
    <phoneticPr fontId="6"/>
  </si>
  <si>
    <t>消耗品費</t>
    <rPh sb="0" eb="3">
      <t>ショウモウヒン</t>
    </rPh>
    <rPh sb="3" eb="4">
      <t>ヒ</t>
    </rPh>
    <phoneticPr fontId="1"/>
  </si>
  <si>
    <t>（税込）</t>
    <rPh sb="1" eb="3">
      <t>ゼイコミ</t>
    </rPh>
    <phoneticPr fontId="1"/>
  </si>
  <si>
    <t>番号</t>
    <rPh sb="0" eb="2">
      <t>バンゴウ</t>
    </rPh>
    <phoneticPr fontId="1"/>
  </si>
  <si>
    <t>数量</t>
    <rPh sb="0" eb="2">
      <t>スウリョウ</t>
    </rPh>
    <phoneticPr fontId="1"/>
  </si>
  <si>
    <t>品名</t>
    <rPh sb="0" eb="2">
      <t>ヒンメイ</t>
    </rPh>
    <phoneticPr fontId="1"/>
  </si>
  <si>
    <t>100枚</t>
    <rPh sb="3" eb="4">
      <t>マイ</t>
    </rPh>
    <phoneticPr fontId="1"/>
  </si>
  <si>
    <t>10台</t>
    <rPh sb="2" eb="3">
      <t>ダイ</t>
    </rPh>
    <phoneticPr fontId="1"/>
  </si>
  <si>
    <t>50箱</t>
    <rPh sb="2" eb="3">
      <t>ハコ</t>
    </rPh>
    <phoneticPr fontId="1"/>
  </si>
  <si>
    <t>布製マスク</t>
    <rPh sb="0" eb="2">
      <t>ヌノセイ</t>
    </rPh>
    <phoneticPr fontId="6"/>
  </si>
  <si>
    <t>消毒用エタノール</t>
    <rPh sb="0" eb="3">
      <t>ショウドクヨウ</t>
    </rPh>
    <phoneticPr fontId="1"/>
  </si>
  <si>
    <t>非接触型体温計</t>
    <rPh sb="0" eb="1">
      <t>ヒ</t>
    </rPh>
    <rPh sb="1" eb="4">
      <t>セッショクガタ</t>
    </rPh>
    <rPh sb="4" eb="7">
      <t>タイオンケイ</t>
    </rPh>
    <phoneticPr fontId="6"/>
  </si>
  <si>
    <t>使い捨て手袋</t>
    <rPh sb="0" eb="1">
      <t>ツカ</t>
    </rPh>
    <rPh sb="2" eb="3">
      <t>ス</t>
    </rPh>
    <rPh sb="4" eb="6">
      <t>テブクロ</t>
    </rPh>
    <phoneticPr fontId="6"/>
  </si>
  <si>
    <t>合計金額：</t>
    <rPh sb="0" eb="2">
      <t>ゴウケイ</t>
    </rPh>
    <rPh sb="2" eb="4">
      <t>キンガク</t>
    </rPh>
    <phoneticPr fontId="1"/>
  </si>
  <si>
    <t>学校名：</t>
    <rPh sb="0" eb="3">
      <t>ガッコウメイ</t>
    </rPh>
    <phoneticPr fontId="6"/>
  </si>
  <si>
    <t>学校番号：</t>
    <rPh sb="0" eb="2">
      <t>ガッコウ</t>
    </rPh>
    <rPh sb="2" eb="4">
      <t>バンゴウ</t>
    </rPh>
    <phoneticPr fontId="6"/>
  </si>
  <si>
    <t>校種</t>
    <rPh sb="0" eb="2">
      <t>コウシュ</t>
    </rPh>
    <phoneticPr fontId="15"/>
  </si>
  <si>
    <t>校数</t>
    <rPh sb="0" eb="2">
      <t>コウスウ</t>
    </rPh>
    <phoneticPr fontId="15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</si>
  <si>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15"/>
  </si>
  <si>
    <t>改変履歴</t>
    <rPh sb="0" eb="2">
      <t>カイヘン</t>
    </rPh>
    <rPh sb="2" eb="4">
      <t>リレキ</t>
    </rPh>
    <phoneticPr fontId="15"/>
  </si>
  <si>
    <t>高等学校（全日制）</t>
    <rPh sb="0" eb="2">
      <t>コウトウ</t>
    </rPh>
    <rPh sb="2" eb="4">
      <t>ガッコウ</t>
    </rPh>
    <rPh sb="5" eb="8">
      <t>ゼンニチセイ</t>
    </rPh>
    <phoneticPr fontId="15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</si>
  <si>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15"/>
  </si>
  <si>
    <t>高等学校（通信制）</t>
    <rPh sb="0" eb="2">
      <t>コウトウ</t>
    </rPh>
    <rPh sb="2" eb="4">
      <t>ガッコウ</t>
    </rPh>
    <rPh sb="5" eb="8">
      <t>ツウシンセイ</t>
    </rPh>
    <phoneticPr fontId="15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</si>
  <si>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15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</si>
  <si>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15"/>
  </si>
  <si>
    <t>中学校</t>
    <rPh sb="0" eb="3">
      <t>チュウガッコウ</t>
    </rPh>
    <phoneticPr fontId="15"/>
  </si>
  <si>
    <t>2020/10/23 学校名カナを修正</t>
    <rPh sb="11" eb="14">
      <t>ガッコウメイ</t>
    </rPh>
    <rPh sb="17" eb="19">
      <t>シュウセイ</t>
    </rPh>
    <phoneticPr fontId="15"/>
  </si>
  <si>
    <t>小学校</t>
    <rPh sb="0" eb="3">
      <t>ショウガッコウ</t>
    </rPh>
    <phoneticPr fontId="15"/>
  </si>
  <si>
    <t>旧番号</t>
    <rPh sb="0" eb="3">
      <t>キュウバンゴウ</t>
    </rPh>
    <phoneticPr fontId="15"/>
  </si>
  <si>
    <t>新番号</t>
    <rPh sb="0" eb="3">
      <t>シンバンゴウ</t>
    </rPh>
    <phoneticPr fontId="15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</si>
  <si>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</si>
  <si>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</si>
  <si>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</si>
  <si>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</si>
  <si>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</si>
  <si>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</si>
  <si>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15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</si>
  <si>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</si>
  <si>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</si>
  <si>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15"/>
  </si>
  <si>
    <t>自動反映</t>
    <rPh sb="0" eb="2">
      <t>ジドウ</t>
    </rPh>
    <rPh sb="2" eb="4">
      <t>ハンエイ</t>
    </rPh>
    <phoneticPr fontId="15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</si>
  <si>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</si>
  <si>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</si>
  <si>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</si>
  <si>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</si>
  <si>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</si>
  <si>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</si>
  <si>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</si>
  <si>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</si>
  <si>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</si>
  <si>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</si>
  <si>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</si>
  <si>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15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</si>
  <si>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</si>
  <si>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</si>
  <si>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</si>
  <si>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</si>
  <si>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</si>
  <si>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</si>
  <si>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</si>
  <si>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</si>
  <si>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</si>
  <si>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</si>
  <si>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</si>
  <si>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</si>
  <si>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</si>
  <si>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</si>
  <si>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</si>
  <si>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</si>
  <si>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</si>
  <si>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</si>
  <si>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</si>
  <si>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15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</si>
  <si>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</si>
  <si>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</si>
  <si>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</si>
  <si>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</si>
  <si>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</si>
  <si>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</si>
  <si>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</si>
  <si>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</si>
  <si>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</si>
  <si>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</si>
  <si>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</si>
  <si>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</si>
  <si>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</si>
  <si>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</si>
  <si>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</si>
  <si>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</si>
  <si>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</si>
  <si>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</si>
  <si>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</si>
  <si>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</si>
  <si>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</si>
  <si>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</si>
  <si>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</si>
  <si>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</si>
  <si>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</si>
  <si>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</si>
  <si>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</si>
  <si>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</si>
  <si>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</si>
  <si>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</si>
  <si>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</si>
  <si>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</si>
  <si>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</si>
  <si>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</si>
  <si>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</si>
  <si>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</si>
  <si>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</si>
  <si>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</si>
  <si>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</si>
  <si>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</si>
  <si>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</si>
  <si>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</si>
  <si>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</si>
  <si>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</si>
  <si>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</si>
  <si>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</si>
  <si>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</si>
  <si>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</si>
  <si>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</si>
  <si>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</si>
  <si>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</si>
  <si>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</si>
  <si>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</si>
  <si>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</si>
  <si>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</si>
  <si>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</si>
  <si>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</si>
  <si>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</si>
  <si>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</si>
  <si>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</si>
  <si>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</si>
  <si>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</si>
  <si>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</si>
  <si>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</si>
  <si>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</si>
  <si>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</si>
  <si>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</si>
  <si>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</si>
  <si>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</si>
  <si>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</si>
  <si>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</si>
  <si>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</si>
  <si>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</si>
  <si>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</si>
  <si>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</si>
  <si>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</si>
  <si>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</si>
  <si>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</si>
  <si>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</si>
  <si>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</si>
  <si>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</si>
  <si>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</si>
  <si>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</si>
  <si>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</si>
  <si>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</si>
  <si>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</si>
  <si>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</si>
  <si>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</si>
  <si>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</si>
  <si>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15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</si>
  <si>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</si>
  <si>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</si>
  <si>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</si>
  <si>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</si>
  <si>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</si>
  <si>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</si>
  <si>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15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</si>
  <si>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</si>
  <si>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</si>
  <si>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</si>
  <si>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</si>
  <si>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</si>
  <si>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</si>
  <si>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</si>
  <si>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</si>
  <si>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</si>
  <si>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</si>
  <si>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</si>
  <si>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</si>
  <si>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</si>
  <si>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</si>
  <si>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</si>
  <si>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</si>
  <si>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</si>
  <si>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</si>
  <si>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</si>
  <si>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</si>
  <si>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</si>
  <si>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</si>
  <si>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</si>
  <si>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</si>
  <si>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</si>
  <si>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</si>
  <si>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</si>
  <si>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</si>
  <si>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</si>
  <si>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</si>
  <si>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</si>
  <si>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</si>
  <si>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</si>
  <si>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</si>
  <si>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</si>
  <si>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</si>
  <si>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</si>
  <si>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</si>
  <si>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</si>
  <si>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</si>
  <si>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</si>
  <si>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</si>
  <si>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</si>
  <si>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</si>
  <si>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</si>
  <si>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</si>
  <si>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</si>
  <si>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</si>
  <si>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</si>
  <si>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</si>
  <si>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</si>
  <si>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</si>
  <si>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</si>
  <si>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</si>
  <si>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</si>
  <si>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</si>
  <si>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</si>
  <si>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</si>
  <si>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</si>
  <si>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</si>
  <si>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</si>
  <si>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</si>
  <si>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</si>
  <si>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</si>
  <si>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</si>
  <si>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</si>
  <si>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</si>
  <si>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</si>
  <si>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</si>
  <si>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</si>
  <si>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</si>
  <si>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</si>
  <si>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</si>
  <si>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</si>
  <si>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</si>
  <si>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</si>
  <si>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</si>
  <si>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</si>
  <si>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</si>
  <si>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</si>
  <si>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</si>
  <si>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</si>
  <si>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</si>
  <si>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</si>
  <si>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</si>
  <si>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</si>
  <si>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</si>
  <si>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</si>
  <si>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</si>
  <si>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</si>
  <si>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</si>
  <si>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</si>
  <si>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</si>
  <si>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</si>
  <si>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</si>
  <si>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</si>
  <si>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</si>
  <si>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</si>
  <si>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</si>
  <si>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</si>
  <si>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</si>
  <si>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</si>
  <si>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</si>
  <si>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15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</si>
  <si>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</si>
  <si>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</si>
  <si>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</si>
  <si>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</si>
  <si>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</si>
  <si>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</si>
  <si>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</si>
  <si>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</si>
  <si>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</si>
  <si>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</si>
  <si>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</si>
  <si>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</si>
  <si>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</si>
  <si>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</si>
  <si>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</si>
  <si>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</si>
  <si>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</si>
  <si>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</si>
  <si>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</si>
  <si>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</si>
  <si>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</si>
  <si>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15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</si>
  <si>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</si>
  <si>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</si>
  <si>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</si>
  <si>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</si>
  <si>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</si>
  <si>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15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</si>
  <si>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</si>
  <si>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</si>
  <si>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</si>
  <si>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</si>
  <si>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</si>
  <si>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</si>
  <si>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</si>
  <si>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</si>
  <si>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</si>
  <si>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</si>
  <si>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</si>
  <si>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</si>
  <si>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</si>
  <si>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</si>
  <si>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</si>
  <si>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</si>
  <si>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</si>
  <si>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</si>
  <si>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</si>
  <si>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</si>
  <si>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</si>
  <si>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</si>
  <si>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</si>
  <si>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</si>
  <si>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</si>
  <si>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</si>
  <si>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15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</si>
  <si>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</si>
  <si>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15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</si>
  <si>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</si>
  <si>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</si>
  <si>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</si>
  <si>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</si>
  <si>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</si>
  <si>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</si>
  <si>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</si>
  <si>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</si>
  <si>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</si>
  <si>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</si>
  <si>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</si>
  <si>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</si>
  <si>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</si>
  <si>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</si>
  <si>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</si>
  <si>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</si>
  <si>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</si>
  <si>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</si>
  <si>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</si>
  <si>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</si>
  <si>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</si>
  <si>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</si>
  <si>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</si>
  <si>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</si>
  <si>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</si>
  <si>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</si>
  <si>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</si>
  <si>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</si>
  <si>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</si>
  <si>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</si>
  <si>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</si>
  <si>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</si>
  <si>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15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</si>
  <si>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</si>
  <si>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</si>
  <si>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</si>
  <si>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</si>
  <si>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</si>
  <si>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</si>
  <si>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</si>
  <si>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</si>
  <si>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</si>
  <si>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</si>
  <si>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</si>
  <si>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</si>
  <si>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15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</si>
  <si>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</si>
  <si>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</si>
  <si>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</si>
  <si>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</si>
  <si>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</si>
  <si>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</si>
  <si>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</si>
  <si>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</si>
  <si>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</si>
  <si>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</si>
  <si>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</si>
  <si>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</si>
  <si>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</si>
  <si>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</si>
  <si>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</si>
  <si>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</si>
  <si>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</si>
  <si>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</si>
  <si>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</si>
  <si>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</si>
  <si>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15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</si>
  <si>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</si>
  <si>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</si>
  <si>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</si>
  <si>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</si>
  <si>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</si>
  <si>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</si>
  <si>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</si>
  <si>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</si>
  <si>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</si>
  <si>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15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</si>
  <si>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</si>
  <si>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</si>
  <si>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</si>
  <si>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</si>
  <si>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</si>
  <si>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</si>
  <si>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</si>
  <si>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</si>
  <si>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</si>
  <si>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</si>
  <si>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</si>
  <si>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</si>
  <si>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</si>
  <si>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</si>
  <si>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</si>
  <si>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</si>
  <si>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</si>
  <si>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</si>
  <si>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</si>
  <si>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</si>
  <si>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</si>
  <si>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</si>
  <si>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</si>
  <si>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</si>
  <si>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</si>
  <si>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</si>
  <si>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</si>
  <si>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</si>
  <si>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</si>
  <si>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</si>
  <si>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</si>
  <si>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</si>
  <si>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</si>
  <si>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</si>
  <si>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</si>
  <si>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</si>
  <si>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</si>
  <si>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</si>
  <si>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</si>
  <si>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</si>
  <si>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</si>
  <si>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</si>
  <si>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</si>
  <si>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</si>
  <si>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</si>
  <si>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</si>
  <si>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</si>
  <si>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</si>
  <si>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</si>
  <si>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</si>
  <si>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</si>
  <si>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</si>
  <si>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</si>
  <si>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</si>
  <si>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</si>
  <si>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</si>
  <si>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</si>
  <si>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</si>
  <si>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</si>
  <si>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</si>
  <si>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</si>
  <si>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</si>
  <si>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</si>
  <si>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</si>
  <si>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</si>
  <si>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</si>
  <si>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</si>
  <si>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</si>
  <si>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</si>
  <si>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</si>
  <si>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</si>
  <si>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</si>
  <si>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</si>
  <si>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</si>
  <si>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</si>
  <si>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</si>
  <si>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</si>
  <si>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</si>
  <si>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</si>
  <si>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</si>
  <si>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</si>
  <si>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</si>
  <si>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</si>
  <si>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</si>
  <si>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</si>
  <si>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</si>
  <si>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</si>
  <si>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</si>
  <si>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</si>
  <si>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</si>
  <si>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</si>
  <si>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</si>
  <si>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</si>
  <si>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</si>
  <si>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</si>
  <si>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</si>
  <si>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</si>
  <si>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</si>
  <si>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</si>
  <si>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</si>
  <si>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</si>
  <si>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</si>
  <si>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</si>
  <si>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</si>
  <si>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</si>
  <si>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</si>
  <si>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</si>
  <si>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</si>
  <si>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15"/>
  </si>
  <si>
    <t>金剛学園高等学校</t>
  </si>
  <si>
    <t>金剛学園</t>
  </si>
  <si>
    <t>金剛　　</t>
  </si>
  <si>
    <t>78041</t>
  </si>
  <si>
    <t>1078041</t>
  </si>
  <si>
    <t>金剛学園中学校</t>
  </si>
  <si>
    <t>78051</t>
  </si>
  <si>
    <t>1078051</t>
  </si>
  <si>
    <t>ｺﾝｺﾞｳｶﾞｸｴﾝ</t>
  </si>
  <si>
    <t>金剛学園小学校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</si>
  <si>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</si>
  <si>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</si>
  <si>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</si>
  <si>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</si>
  <si>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</si>
  <si>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</si>
  <si>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</si>
  <si>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</si>
  <si>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</si>
  <si>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</si>
  <si>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</si>
  <si>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</si>
  <si>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</si>
  <si>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</si>
  <si>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</si>
  <si>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</si>
  <si>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</si>
  <si>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</si>
  <si>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</si>
  <si>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</si>
  <si>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</si>
  <si>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</si>
  <si>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</si>
  <si>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</si>
  <si>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15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</si>
  <si>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</si>
  <si>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</si>
  <si>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</si>
  <si>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</si>
  <si>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</si>
  <si>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</si>
  <si>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</si>
  <si>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</si>
  <si>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</si>
  <si>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</si>
  <si>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</si>
  <si>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</si>
  <si>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</si>
  <si>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</si>
  <si>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</si>
  <si>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</si>
  <si>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</si>
  <si>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</si>
  <si>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</si>
  <si>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</si>
  <si>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</si>
  <si>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</si>
  <si>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</si>
  <si>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</si>
  <si>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</si>
  <si>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15"/>
  </si>
  <si>
    <t>四天王寺小学校</t>
  </si>
  <si>
    <t>31013</t>
  </si>
  <si>
    <t>1031013</t>
  </si>
  <si>
    <t>ｼﾃﾝﾉｳｼﾞﾋｶﾞｼ</t>
    <phoneticPr fontId="15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</si>
  <si>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</si>
  <si>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</si>
  <si>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</si>
  <si>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</si>
  <si>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</si>
  <si>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</si>
  <si>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</si>
  <si>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</si>
  <si>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</si>
  <si>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</si>
  <si>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</si>
  <si>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</si>
  <si>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</si>
  <si>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</si>
  <si>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</si>
  <si>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</si>
  <si>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</si>
  <si>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</si>
  <si>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</si>
  <si>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</si>
  <si>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</si>
  <si>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15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</si>
  <si>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</si>
  <si>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</si>
  <si>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</si>
  <si>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</si>
  <si>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</si>
  <si>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</si>
  <si>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</si>
  <si>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</si>
  <si>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15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</si>
  <si>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</si>
  <si>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</si>
  <si>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</si>
  <si>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</si>
  <si>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</si>
  <si>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</si>
  <si>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</si>
  <si>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</si>
  <si>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</si>
  <si>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</si>
  <si>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</si>
  <si>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</si>
  <si>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</si>
  <si>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</si>
  <si>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</si>
  <si>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</si>
  <si>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</si>
  <si>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</si>
  <si>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</si>
  <si>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</si>
  <si>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</si>
  <si>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</si>
  <si>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</si>
  <si>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</si>
  <si>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</si>
  <si>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</si>
  <si>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</si>
  <si>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</si>
  <si>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</si>
  <si>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</si>
  <si>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</si>
  <si>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</si>
  <si>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</si>
  <si>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15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</si>
  <si>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</si>
  <si>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</si>
  <si>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</si>
  <si>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</si>
  <si>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</si>
  <si>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</si>
  <si>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</si>
  <si>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</si>
  <si>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</si>
  <si>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</si>
  <si>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</si>
  <si>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</si>
  <si>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</si>
  <si>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</si>
  <si>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</si>
  <si>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</si>
  <si>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</si>
  <si>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</si>
  <si>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</si>
  <si>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</si>
  <si>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</si>
  <si>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</si>
  <si>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</si>
  <si>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</si>
  <si>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</si>
  <si>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</si>
  <si>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</si>
  <si>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</si>
  <si>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</si>
  <si>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</si>
  <si>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</si>
  <si>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</si>
  <si>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</si>
  <si>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</si>
  <si>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</si>
  <si>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</si>
  <si>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</si>
  <si>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</si>
  <si>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</si>
  <si>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</si>
  <si>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</si>
  <si>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</si>
  <si>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</si>
  <si>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</si>
  <si>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</si>
  <si>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</si>
  <si>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</si>
  <si>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</si>
  <si>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</si>
  <si>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</si>
  <si>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</si>
  <si>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</si>
  <si>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</si>
  <si>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</si>
  <si>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</si>
  <si>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</si>
  <si>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</si>
  <si>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</si>
  <si>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</si>
  <si>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</si>
  <si>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</si>
  <si>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</si>
  <si>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</si>
  <si>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</si>
  <si>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</si>
  <si>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</si>
  <si>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</si>
  <si>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</si>
  <si>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</si>
  <si>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</si>
  <si>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</si>
  <si>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</si>
  <si>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</si>
  <si>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</si>
  <si>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</si>
  <si>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</si>
  <si>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</si>
  <si>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</si>
  <si>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</si>
  <si>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</si>
  <si>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</si>
  <si>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</si>
  <si>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15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</si>
  <si>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</si>
  <si>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</si>
  <si>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</si>
  <si>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</si>
  <si>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</si>
  <si>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</si>
  <si>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</si>
  <si>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</si>
  <si>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</si>
  <si>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</si>
  <si>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</si>
  <si>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</si>
  <si>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</si>
  <si>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</si>
  <si>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</si>
  <si>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</si>
  <si>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</si>
  <si>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</si>
  <si>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</si>
  <si>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</si>
  <si>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</si>
  <si>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</si>
  <si>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</si>
  <si>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15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</si>
  <si>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</si>
  <si>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</si>
  <si>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</si>
  <si>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</si>
  <si>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</si>
  <si>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</si>
  <si>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</si>
  <si>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</si>
  <si>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</si>
  <si>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</si>
  <si>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</si>
  <si>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15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</si>
  <si>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</si>
  <si>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</si>
  <si>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</si>
  <si>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</si>
  <si>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</si>
  <si>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</si>
  <si>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</si>
  <si>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</si>
  <si>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</si>
  <si>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15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</si>
  <si>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</si>
  <si>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</si>
  <si>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</si>
  <si>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</si>
  <si>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</si>
  <si>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</si>
  <si>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</si>
  <si>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</si>
  <si>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</si>
  <si>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</si>
  <si>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</si>
  <si>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</si>
  <si>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</si>
  <si>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</si>
  <si>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</si>
  <si>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</si>
  <si>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</si>
  <si>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</si>
  <si>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</si>
  <si>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</si>
  <si>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</si>
  <si>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</si>
  <si>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</si>
  <si>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</si>
  <si>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</si>
  <si>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</si>
  <si>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</si>
  <si>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</si>
  <si>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</si>
  <si>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</si>
  <si>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</si>
  <si>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</si>
  <si>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</si>
  <si>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</si>
  <si>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</si>
  <si>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</si>
  <si>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</si>
  <si>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</si>
  <si>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</si>
  <si>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</si>
  <si>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</si>
  <si>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</si>
  <si>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</si>
  <si>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</si>
  <si>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</si>
  <si>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</si>
  <si>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</si>
  <si>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</si>
  <si>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</si>
  <si>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</si>
  <si>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</si>
  <si>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</si>
  <si>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</si>
  <si>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</si>
  <si>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</si>
  <si>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</si>
  <si>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</si>
  <si>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</si>
  <si>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</si>
  <si>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</si>
  <si>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</si>
  <si>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</si>
  <si>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</si>
  <si>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</si>
  <si>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15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</si>
  <si>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</si>
  <si>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</si>
  <si>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</si>
  <si>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</si>
  <si>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</si>
  <si>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</si>
  <si>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</si>
  <si>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</si>
  <si>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</si>
  <si>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</si>
  <si>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</si>
  <si>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</si>
  <si>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</si>
  <si>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</si>
  <si>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</si>
  <si>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</si>
  <si>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</si>
  <si>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</si>
  <si>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</si>
  <si>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</si>
  <si>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</si>
  <si>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</si>
  <si>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</si>
  <si>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</si>
  <si>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</si>
  <si>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</si>
  <si>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</si>
  <si>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</si>
  <si>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</si>
  <si>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</si>
  <si>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</si>
  <si>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</si>
  <si>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</si>
  <si>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</si>
  <si>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</si>
  <si>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</si>
  <si>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</si>
  <si>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</si>
  <si>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</si>
  <si>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</si>
  <si>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</si>
  <si>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</si>
  <si>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</si>
  <si>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</si>
  <si>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</si>
  <si>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</si>
  <si>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</si>
  <si>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</si>
  <si>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</si>
  <si>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</si>
  <si>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</si>
  <si>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</si>
  <si>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</si>
  <si>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</si>
  <si>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</si>
  <si>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</si>
  <si>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</si>
  <si>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</si>
  <si>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</si>
  <si>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</si>
  <si>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</si>
  <si>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</si>
  <si>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</si>
  <si>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</si>
  <si>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</si>
  <si>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</si>
  <si>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</si>
  <si>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</si>
  <si>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</si>
  <si>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</si>
  <si>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</si>
  <si>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</si>
  <si>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</si>
  <si>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</si>
  <si>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</si>
  <si>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</si>
  <si>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</si>
  <si>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</si>
  <si>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</si>
  <si>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</si>
  <si>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</si>
  <si>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</si>
  <si>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</si>
  <si>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</si>
  <si>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</si>
  <si>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</si>
  <si>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</si>
  <si>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</si>
  <si>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</si>
  <si>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</si>
  <si>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</si>
  <si>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</si>
  <si>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</si>
  <si>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</si>
  <si>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</si>
  <si>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</si>
  <si>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</si>
  <si>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</si>
  <si>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</si>
  <si>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</si>
  <si>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</si>
  <si>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</si>
  <si>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</si>
  <si>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</si>
  <si>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</si>
  <si>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</si>
  <si>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</si>
  <si>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</si>
  <si>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</si>
  <si>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</si>
  <si>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</si>
  <si>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</si>
  <si>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</si>
  <si>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</si>
  <si>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</si>
  <si>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</si>
  <si>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</si>
  <si>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</si>
  <si>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</si>
  <si>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</si>
  <si>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</si>
  <si>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</si>
  <si>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</si>
  <si>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</si>
  <si>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</si>
  <si>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15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</si>
  <si>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</si>
  <si>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</si>
  <si>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</si>
  <si>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</si>
  <si>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</si>
  <si>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</si>
  <si>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</si>
  <si>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</si>
  <si>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</si>
  <si>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</si>
  <si>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</si>
  <si>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</si>
  <si>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</si>
  <si>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</si>
  <si>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</si>
  <si>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</si>
  <si>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学校法人</t>
    <rPh sb="0" eb="2">
      <t>ガッコウ</t>
    </rPh>
    <rPh sb="2" eb="4">
      <t>ホウジン</t>
    </rPh>
    <phoneticPr fontId="1"/>
  </si>
  <si>
    <t>理事長</t>
    <rPh sb="0" eb="3">
      <t>リジチョウ</t>
    </rPh>
    <phoneticPr fontId="1"/>
  </si>
  <si>
    <t>　●● ●●</t>
    <phoneticPr fontId="1"/>
  </si>
  <si>
    <t>　○○学園</t>
    <rPh sb="3" eb="5">
      <t>ガクエン</t>
    </rPh>
    <phoneticPr fontId="1"/>
  </si>
  <si>
    <t>令和２年度学校保健特別対策事業費補助金　支出根拠資料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シシュツ</t>
    </rPh>
    <rPh sb="22" eb="24">
      <t>コンキョ</t>
    </rPh>
    <rPh sb="24" eb="26">
      <t>シリョウ</t>
    </rPh>
    <phoneticPr fontId="6"/>
  </si>
  <si>
    <t>備品費（据付費含む）</t>
    <rPh sb="0" eb="2">
      <t>ビヒン</t>
    </rPh>
    <rPh sb="2" eb="3">
      <t>ヒ</t>
    </rPh>
    <rPh sb="4" eb="6">
      <t>スエツケ</t>
    </rPh>
    <rPh sb="6" eb="7">
      <t>ヒ</t>
    </rPh>
    <rPh sb="7" eb="8">
      <t>フク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</si>
  <si>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</si>
  <si>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借損料</t>
    <rPh sb="0" eb="3">
      <t>シャクソンリョウ</t>
    </rPh>
    <phoneticPr fontId="1"/>
  </si>
  <si>
    <t>雑役務費</t>
    <rPh sb="0" eb="1">
      <t>ザツ</t>
    </rPh>
    <rPh sb="1" eb="3">
      <t>エキム</t>
    </rPh>
    <rPh sb="3" eb="4">
      <t>ヒ</t>
    </rPh>
    <phoneticPr fontId="1"/>
  </si>
  <si>
    <t>（ア）</t>
  </si>
  <si>
    <t>取組
内容</t>
    <rPh sb="0" eb="2">
      <t>トリクミ</t>
    </rPh>
    <rPh sb="3" eb="5">
      <t>ナイヨウ</t>
    </rPh>
    <phoneticPr fontId="1"/>
  </si>
  <si>
    <t>30Ｌ</t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</si>
  <si>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</si>
  <si>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令和２年度学校保健特別対策事業費補助金（感染症対策等の学校教育活動継続支援事業）に関して提出する別添の支出根拠資料の写しについて、原本に相違ないことを証明します。</t>
    <rPh sb="41" eb="42">
      <t>カン</t>
    </rPh>
    <rPh sb="44" eb="46">
      <t>テイシュツ</t>
    </rPh>
    <rPh sb="48" eb="50">
      <t>ベッテン</t>
    </rPh>
    <rPh sb="51" eb="53">
      <t>シシュツ</t>
    </rPh>
    <rPh sb="53" eb="55">
      <t>コンキョ</t>
    </rPh>
    <rPh sb="55" eb="57">
      <t>シリョウ</t>
    </rPh>
    <rPh sb="58" eb="59">
      <t>ウツ</t>
    </rPh>
    <rPh sb="65" eb="67">
      <t>ゲンポン</t>
    </rPh>
    <rPh sb="68" eb="70">
      <t>ソウイ</t>
    </rPh>
    <rPh sb="75" eb="77">
      <t>ショウメイ</t>
    </rPh>
    <phoneticPr fontId="1"/>
  </si>
  <si>
    <t>令和２年度学校保健特別対策事業費補助金
（感染症対策等の学校教育活動継続支援事業）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6">
      <t>ジギョウヒ</t>
    </rPh>
    <rPh sb="16" eb="19">
      <t>ホジョキン</t>
    </rPh>
    <rPh sb="21" eb="24">
      <t>カンセンショウ</t>
    </rPh>
    <rPh sb="24" eb="26">
      <t>タイサク</t>
    </rPh>
    <rPh sb="26" eb="27">
      <t>トウ</t>
    </rPh>
    <rPh sb="28" eb="30">
      <t>ガッコウ</t>
    </rPh>
    <rPh sb="30" eb="32">
      <t>キョウイク</t>
    </rPh>
    <rPh sb="32" eb="34">
      <t>カツドウ</t>
    </rPh>
    <rPh sb="34" eb="36">
      <t>ケイゾク</t>
    </rPh>
    <rPh sb="36" eb="38">
      <t>シエン</t>
    </rPh>
    <rPh sb="38" eb="40">
      <t>ジギョウ</t>
    </rPh>
    <phoneticPr fontId="6"/>
  </si>
  <si>
    <t>賢明学院高等学校</t>
    <phoneticPr fontId="15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</si>
  <si>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15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</si>
  <si>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15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</si>
  <si>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</si>
  <si>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</si>
  <si>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備品費</t>
    <rPh sb="0" eb="2">
      <t>ビヒン</t>
    </rPh>
    <rPh sb="2" eb="3">
      <t>ヒ</t>
    </rPh>
    <phoneticPr fontId="1"/>
  </si>
  <si>
    <t>委託費</t>
    <rPh sb="0" eb="2">
      <t>イタク</t>
    </rPh>
    <rPh sb="2" eb="3">
      <t>ヒ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</si>
  <si>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</si>
  <si>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6">
      <t>キョウショクイン</t>
    </rPh>
    <rPh sb="37" eb="39">
      <t>シシツ</t>
    </rPh>
    <rPh sb="39" eb="41">
      <t>コウジョウ</t>
    </rPh>
    <rPh sb="45" eb="47">
      <t>ケンシュウ</t>
    </rPh>
    <rPh sb="47" eb="48">
      <t>トウ</t>
    </rPh>
    <rPh sb="48" eb="50">
      <t>シエン</t>
    </rPh>
    <rPh sb="54" eb="56">
      <t>ホジョ</t>
    </rPh>
    <rPh sb="56" eb="58">
      <t>タイショウ</t>
    </rPh>
    <rPh sb="58" eb="60">
      <t>ケイヒ</t>
    </rPh>
    <rPh sb="63" eb="65">
      <t>ヒモク</t>
    </rPh>
    <phoneticPr fontId="1"/>
  </si>
  <si>
    <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（ウ）子供たちの学習保障支援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3">
      <t>コドモ</t>
    </rPh>
    <rPh sb="56" eb="58">
      <t>ガクシュウ</t>
    </rPh>
    <rPh sb="58" eb="60">
      <t>ホショウ</t>
    </rPh>
    <rPh sb="60" eb="62">
      <t>シエン</t>
    </rPh>
    <rPh sb="66" eb="68">
      <t>ホジョ</t>
    </rPh>
    <rPh sb="68" eb="70">
      <t>タイショウ</t>
    </rPh>
    <rPh sb="70" eb="72">
      <t>ケイヒ</t>
    </rPh>
    <rPh sb="75" eb="77">
      <t>ヒモク</t>
    </rPh>
    <phoneticPr fontId="1"/>
  </si>
  <si>
    <r>
      <rPr>
        <sz val="12"/>
        <color rgb="FFFF0000"/>
        <rFont val="HG丸ｺﾞｼｯｸM-PRO"/>
        <family val="3"/>
        <charset val="128"/>
      </rPr>
      <t xml:space="preserve">本シート（費目別明細表）は、本事業における取組内容のうち、
</t>
    </r>
    <r>
      <rPr>
        <b/>
        <u/>
        <sz val="12"/>
        <color rgb="FFFF0000"/>
        <rFont val="HG丸ｺﾞｼｯｸM-PRO"/>
        <family val="3"/>
        <charset val="128"/>
      </rPr>
      <t>（ア）学校における感染症対策等支援
（イ）教職員の資質向上のための研修等支援</t>
    </r>
    <r>
      <rPr>
        <sz val="12"/>
        <color rgb="FFFF0000"/>
        <rFont val="HG丸ｺﾞｼｯｸM-PRO"/>
        <family val="3"/>
        <charset val="128"/>
      </rPr>
      <t xml:space="preserve">
でのみ補助対象経費となる費目です。</t>
    </r>
    <rPh sb="0" eb="1">
      <t>ホン</t>
    </rPh>
    <rPh sb="5" eb="7">
      <t>ヒモク</t>
    </rPh>
    <rPh sb="7" eb="8">
      <t>ベツ</t>
    </rPh>
    <rPh sb="8" eb="11">
      <t>メイサイヒョウ</t>
    </rPh>
    <rPh sb="14" eb="15">
      <t>ホン</t>
    </rPh>
    <rPh sb="15" eb="17">
      <t>ジギョウ</t>
    </rPh>
    <rPh sb="21" eb="23">
      <t>トリクミ</t>
    </rPh>
    <rPh sb="23" eb="25">
      <t>ナイヨウ</t>
    </rPh>
    <rPh sb="33" eb="35">
      <t>ガッコウ</t>
    </rPh>
    <rPh sb="39" eb="42">
      <t>カンセンショウ</t>
    </rPh>
    <rPh sb="42" eb="44">
      <t>タイサク</t>
    </rPh>
    <rPh sb="44" eb="45">
      <t>トウ</t>
    </rPh>
    <rPh sb="45" eb="47">
      <t>シエン</t>
    </rPh>
    <rPh sb="51" eb="54">
      <t>キョウショクイン</t>
    </rPh>
    <rPh sb="55" eb="57">
      <t>シシツ</t>
    </rPh>
    <rPh sb="57" eb="59">
      <t>コウジョウ</t>
    </rPh>
    <rPh sb="63" eb="65">
      <t>ケンシュウ</t>
    </rPh>
    <rPh sb="65" eb="66">
      <t>トウ</t>
    </rPh>
    <rPh sb="66" eb="68">
      <t>シエン</t>
    </rPh>
    <rPh sb="72" eb="74">
      <t>ホジョ</t>
    </rPh>
    <rPh sb="74" eb="76">
      <t>タイショウ</t>
    </rPh>
    <rPh sb="76" eb="78">
      <t>ケイヒ</t>
    </rPh>
    <rPh sb="81" eb="83">
      <t>ヒモク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</si>
  <si>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</si>
  <si>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</si>
  <si>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会議費</t>
    <rPh sb="0" eb="3">
      <t>カイギヒ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</si>
</sst>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&quot;円&quot;"/>
    <numFmt numFmtId="177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0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10"/>
      <name val="MS P ゴシック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u/>
      <sz val="12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3" fillId="0" borderId="0"/>
  </cellStyleXfs>
  <cellXfs count="73">
    <xf numFmtId="0" fontId="0" fillId="0" borderId="0" xfId="0">
      <alignment vertical="center"/>
    </xf>
    <xf numFmtId="0" fontId="5" fillId="0" borderId="0" xfId="2" applyFont="1" applyBorder="1" applyAlignment="1">
      <alignment horizontal="left" vertical="center"/>
    </xf>
    <xf numFmtId="0" fontId="4" fillId="0" borderId="0" xfId="2">
      <alignment vertical="center"/>
    </xf>
    <xf numFmtId="0" fontId="7" fillId="0" borderId="0" xfId="2" applyFont="1" applyFill="1" applyAlignment="1">
      <alignment horizontal="right" vertical="center"/>
    </xf>
    <xf numFmtId="57" fontId="9" fillId="0" borderId="3" xfId="2" applyNumberFormat="1" applyFont="1" applyBorder="1" applyAlignment="1">
      <alignment horizontal="center" vertical="center"/>
    </xf>
    <xf numFmtId="3" fontId="9" fillId="0" borderId="3" xfId="2" applyNumberFormat="1" applyFont="1" applyBorder="1" applyAlignment="1">
      <alignment vertical="center"/>
    </xf>
    <xf numFmtId="0" fontId="4" fillId="0" borderId="3" xfId="2" applyBorder="1">
      <alignment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 applyProtection="1">
      <alignment horizontal="left" vertical="center"/>
      <protection locked="0"/>
    </xf>
    <xf numFmtId="0" fontId="4" fillId="0" borderId="9" xfId="2" applyBorder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9" fillId="0" borderId="3" xfId="2" applyFont="1" applyFill="1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9" fillId="0" borderId="3" xfId="2" applyFont="1" applyFill="1" applyBorder="1" applyAlignment="1">
      <alignment vertical="center" shrinkToFit="1"/>
    </xf>
    <xf numFmtId="57" fontId="9" fillId="0" borderId="3" xfId="2" applyNumberFormat="1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3" borderId="3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left" vertical="center"/>
    </xf>
    <xf numFmtId="0" fontId="14" fillId="0" borderId="0" xfId="3" applyFont="1"/>
    <xf numFmtId="0" fontId="14" fillId="4" borderId="3" xfId="3" applyFont="1" applyFill="1" applyBorder="1" applyAlignment="1">
      <alignment horizontal="center"/>
    </xf>
    <xf numFmtId="0" fontId="14" fillId="0" borderId="0" xfId="3" applyFont="1" applyAlignment="1">
      <alignment vertical="center"/>
    </xf>
    <xf numFmtId="0" fontId="14" fillId="0" borderId="3" xfId="3" applyFont="1" applyBorder="1"/>
    <xf numFmtId="0" fontId="14" fillId="0" borderId="3" xfId="3" applyFont="1" applyBorder="1" applyAlignment="1">
      <alignment horizontal="center"/>
    </xf>
    <xf numFmtId="0" fontId="16" fillId="0" borderId="0" xfId="3" applyFont="1" applyAlignment="1">
      <alignment horizontal="center" vertical="center"/>
    </xf>
    <xf numFmtId="57" fontId="14" fillId="0" borderId="0" xfId="3" applyNumberFormat="1" applyFont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0" fontId="14" fillId="4" borderId="3" xfId="3" applyFont="1" applyFill="1" applyBorder="1"/>
    <xf numFmtId="0" fontId="17" fillId="4" borderId="3" xfId="3" applyFont="1" applyFill="1" applyBorder="1"/>
    <xf numFmtId="0" fontId="17" fillId="0" borderId="3" xfId="3" applyFont="1" applyBorder="1"/>
    <xf numFmtId="0" fontId="17" fillId="0" borderId="0" xfId="3" applyFont="1"/>
    <xf numFmtId="0" fontId="17" fillId="5" borderId="3" xfId="3" applyFont="1" applyFill="1" applyBorder="1"/>
    <xf numFmtId="0" fontId="14" fillId="0" borderId="3" xfId="3" applyNumberFormat="1" applyFont="1" applyBorder="1" applyAlignment="1">
      <alignment horizontal="left"/>
    </xf>
    <xf numFmtId="0" fontId="14" fillId="5" borderId="3" xfId="3" applyFont="1" applyFill="1" applyBorder="1"/>
    <xf numFmtId="0" fontId="14" fillId="5" borderId="3" xfId="3" applyFont="1" applyFill="1" applyBorder="1" applyAlignment="1">
      <alignment horizontal="left"/>
    </xf>
    <xf numFmtId="177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177" fontId="18" fillId="0" borderId="0" xfId="0" applyNumberFormat="1" applyFont="1" applyAlignment="1">
      <alignment horizontal="left" vertical="center" shrinkToFit="1"/>
    </xf>
    <xf numFmtId="177" fontId="18" fillId="0" borderId="0" xfId="0" applyNumberFormat="1" applyFont="1" applyAlignment="1" applyProtection="1">
      <alignment vertical="center"/>
      <protection locked="0"/>
    </xf>
    <xf numFmtId="177" fontId="18" fillId="0" borderId="0" xfId="0" applyNumberFormat="1" applyFont="1" applyAlignment="1" applyProtection="1">
      <alignment horizontal="right" vertical="center"/>
      <protection locked="0"/>
    </xf>
    <xf numFmtId="0" fontId="21" fillId="0" borderId="0" xfId="0" applyFont="1">
      <alignment vertical="center"/>
    </xf>
    <xf numFmtId="0" fontId="3" fillId="0" borderId="1" xfId="2" applyFont="1" applyFill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0" fontId="9" fillId="3" borderId="3" xfId="2" applyFont="1" applyFill="1" applyBorder="1" applyAlignment="1">
      <alignment horizontal="center" vertical="center" wrapText="1" shrinkToFit="1"/>
    </xf>
    <xf numFmtId="0" fontId="4" fillId="6" borderId="0" xfId="2" applyFill="1">
      <alignment vertical="center"/>
    </xf>
    <xf numFmtId="177" fontId="19" fillId="0" borderId="0" xfId="0" applyNumberFormat="1" applyFont="1" applyAlignment="1">
      <alignment horizontal="center" vertical="center"/>
    </xf>
    <xf numFmtId="177" fontId="19" fillId="0" borderId="0" xfId="0" applyNumberFormat="1" applyFont="1" applyFill="1" applyAlignment="1">
      <alignment horizontal="center" vertical="center"/>
    </xf>
    <xf numFmtId="177" fontId="20" fillId="0" borderId="0" xfId="0" applyNumberFormat="1" applyFont="1" applyAlignment="1">
      <alignment vertical="center" wrapText="1"/>
    </xf>
    <xf numFmtId="0" fontId="8" fillId="0" borderId="0" xfId="2" applyFont="1" applyBorder="1" applyAlignment="1">
      <alignment horizontal="right" vertical="center" indent="4"/>
    </xf>
    <xf numFmtId="0" fontId="4" fillId="0" borderId="3" xfId="2" applyFill="1" applyBorder="1" applyAlignment="1">
      <alignment horizontal="center" vertical="center" shrinkToFit="1"/>
    </xf>
    <xf numFmtId="0" fontId="4" fillId="2" borderId="3" xfId="2" applyFill="1" applyBorder="1" applyAlignment="1">
      <alignment horizontal="center" vertical="center" shrinkToFit="1"/>
    </xf>
    <xf numFmtId="176" fontId="3" fillId="0" borderId="0" xfId="2" applyNumberFormat="1" applyFont="1" applyFill="1" applyBorder="1" applyAlignment="1">
      <alignment horizontal="left" vertical="center"/>
    </xf>
    <xf numFmtId="176" fontId="3" fillId="0" borderId="7" xfId="2" applyNumberFormat="1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5" xfId="2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7" xfId="2" applyFont="1" applyFill="1" applyBorder="1" applyAlignment="1">
      <alignment horizontal="left" vertical="center"/>
    </xf>
    <xf numFmtId="0" fontId="3" fillId="0" borderId="6" xfId="2" applyFont="1" applyFill="1" applyBorder="1" applyAlignment="1">
      <alignment horizontal="right" vertical="center" indent="1"/>
    </xf>
    <xf numFmtId="0" fontId="3" fillId="0" borderId="0" xfId="2" applyFont="1" applyFill="1" applyBorder="1" applyAlignment="1">
      <alignment horizontal="right" vertical="center" indent="1"/>
    </xf>
    <xf numFmtId="0" fontId="3" fillId="0" borderId="4" xfId="2" applyFont="1" applyFill="1" applyBorder="1" applyAlignment="1">
      <alignment horizontal="right" vertical="center" indent="1"/>
    </xf>
    <xf numFmtId="0" fontId="3" fillId="0" borderId="2" xfId="2" applyFont="1" applyFill="1" applyBorder="1" applyAlignment="1">
      <alignment horizontal="right" vertical="center" indent="1"/>
    </xf>
    <xf numFmtId="0" fontId="25" fillId="0" borderId="0" xfId="2" applyFont="1" applyAlignment="1">
      <alignment vertical="center" wrapText="1"/>
    </xf>
    <xf numFmtId="0" fontId="24" fillId="0" borderId="0" xfId="2" applyFont="1" applyAlignment="1">
      <alignment vertical="center" wrapText="1"/>
    </xf>
    <xf numFmtId="0" fontId="23" fillId="0" borderId="0" xfId="2" applyFont="1" applyAlignment="1">
      <alignment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9" defaultPivotStyle="PivotStyleLight16"/>
  <colors>
    <mruColors>
      <color rgb="FFFF9999"/>
      <color rgb="FFFF99CC"/>
      <color rgb="FFFF66FF"/>
      <color rgb="FFCCCC00"/>
      <color rgb="FFCC9900"/>
      <color rgb="FF99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14</xdr:row>
      <xdr:rowOff>142876</xdr:rowOff>
    </xdr:from>
    <xdr:to>
      <xdr:col>5</xdr:col>
      <xdr:colOff>417150</xdr:colOff>
      <xdr:row>16</xdr:row>
      <xdr:rowOff>104776</xdr:rowOff>
    </xdr:to>
    <xdr:sp macro="" textlink="">
      <xdr:nvSpPr>
        <xdr:cNvPr id="2" name="正方形/長方形 1"/>
        <xdr:cNvSpPr/>
      </xdr:nvSpPr>
      <xdr:spPr>
        <a:xfrm>
          <a:off x="5705475" y="942976"/>
          <a:ext cx="360000" cy="3619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0</xdr:rowOff>
    </xdr:from>
    <xdr:to>
      <xdr:col>3</xdr:col>
      <xdr:colOff>1229235</xdr:colOff>
      <xdr:row>2</xdr:row>
      <xdr:rowOff>220708</xdr:rowOff>
    </xdr:to>
    <xdr:sp macro="" textlink="">
      <xdr:nvSpPr>
        <xdr:cNvPr id="2" name="角丸四角形 1"/>
        <xdr:cNvSpPr/>
      </xdr:nvSpPr>
      <xdr:spPr>
        <a:xfrm>
          <a:off x="530087" y="339587"/>
          <a:ext cx="1568822" cy="560295"/>
        </a:xfrm>
        <a:prstGeom prst="roundRect">
          <a:avLst/>
        </a:prstGeom>
        <a:solidFill>
          <a:schemeClr val="bg1"/>
        </a:solidFill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</a:rPr>
            <a:t>記入例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"/>
  <sheetViews>
    <sheetView tabSelected="1" view="pageBreakPreview" zoomScaleNormal="100" zoomScaleSheetLayoutView="100" workbookViewId="0">
      <selection activeCell="B12" sqref="B12"/>
    </sheetView>
  </sheetViews>
  <sheetFormatPr defaultRowHeight="15.75"/>
  <cols>
    <col min="1" max="1" width="1.625" style="43" customWidth="1"/>
    <col min="2" max="2" width="6.625" style="43" customWidth="1"/>
    <col min="3" max="3" width="28.625" style="43" customWidth="1"/>
    <col min="4" max="5" width="18.625" style="43" customWidth="1"/>
    <col min="6" max="6" width="11.625" style="43" customWidth="1"/>
    <col min="7" max="7" width="1.625" style="43" customWidth="1"/>
  </cols>
  <sheetData>
    <row r="2" spans="1:7">
      <c r="A2" s="37"/>
      <c r="B2" s="37"/>
      <c r="C2" s="37"/>
      <c r="D2" s="37"/>
      <c r="E2" s="37"/>
      <c r="F2" s="37"/>
      <c r="G2" s="37"/>
    </row>
    <row r="3" spans="1:7">
      <c r="A3" s="37"/>
      <c r="B3" s="37"/>
      <c r="C3" s="37"/>
      <c r="D3" s="37"/>
      <c r="E3" s="37"/>
      <c r="F3" s="38"/>
      <c r="G3" s="37"/>
    </row>
    <row r="4" spans="1:7" ht="19.5">
      <c r="A4" s="48" t="s">
        <v>997</v>
      </c>
      <c r="B4" s="48"/>
      <c r="C4" s="48"/>
      <c r="D4" s="48"/>
      <c r="E4" s="48"/>
      <c r="F4" s="48"/>
      <c r="G4" s="48"/>
    </row>
    <row r="5" spans="1:7" ht="19.5">
      <c r="A5" s="49" t="s">
        <v>1005</v>
      </c>
      <c r="B5" s="49"/>
      <c r="C5" s="49"/>
      <c r="D5" s="49"/>
      <c r="E5" s="49"/>
      <c r="F5" s="49"/>
      <c r="G5" s="49"/>
    </row>
    <row r="6" spans="1:7">
      <c r="A6" s="37"/>
      <c r="B6" s="37"/>
      <c r="C6" s="37"/>
      <c r="D6" s="37"/>
      <c r="E6" s="37"/>
      <c r="F6" s="37"/>
      <c r="G6" s="37"/>
    </row>
    <row r="7" spans="1:7">
      <c r="A7" s="37"/>
      <c r="B7" s="37"/>
      <c r="C7" s="37"/>
      <c r="D7" s="37"/>
      <c r="E7" s="37"/>
      <c r="F7" s="37"/>
      <c r="G7" s="37"/>
    </row>
    <row r="8" spans="1:7">
      <c r="A8" s="37"/>
      <c r="B8" s="37"/>
      <c r="C8" s="37"/>
      <c r="D8" s="37"/>
      <c r="E8" s="37"/>
      <c r="F8" s="37"/>
      <c r="G8" s="37"/>
    </row>
    <row r="9" spans="1:7" ht="20.100000000000001" customHeight="1">
      <c r="A9" s="37"/>
      <c r="B9" s="50" t="s">
        <v>1006</v>
      </c>
      <c r="C9" s="50"/>
      <c r="D9" s="50"/>
      <c r="E9" s="50"/>
      <c r="F9" s="50"/>
      <c r="G9" s="37"/>
    </row>
    <row r="10" spans="1:7" ht="20.100000000000001" customHeight="1">
      <c r="B10" s="50"/>
      <c r="C10" s="50"/>
      <c r="D10" s="50"/>
      <c r="E10" s="50"/>
      <c r="F10" s="50"/>
    </row>
    <row r="11" spans="1:7" ht="20.100000000000001" customHeight="1">
      <c r="B11" s="50"/>
      <c r="C11" s="50"/>
      <c r="D11" s="50"/>
      <c r="E11" s="50"/>
      <c r="F11" s="50"/>
    </row>
    <row r="15" spans="1:7">
      <c r="D15" s="38" t="s">
        <v>993</v>
      </c>
      <c r="E15" s="39" t="s">
        <v>996</v>
      </c>
      <c r="F15" s="40"/>
    </row>
    <row r="16" spans="1:7">
      <c r="D16" s="38" t="s">
        <v>994</v>
      </c>
      <c r="E16" s="41" t="s">
        <v>995</v>
      </c>
      <c r="F16" s="42"/>
    </row>
    <row r="17" spans="4:6">
      <c r="D17" s="38"/>
      <c r="E17" s="41"/>
      <c r="F17" s="42"/>
    </row>
  </sheetData>
  <mergeCells count="3">
    <mergeCell ref="A4:G4"/>
    <mergeCell ref="A5:G5"/>
    <mergeCell ref="B9:F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7" sqref="E7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18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18" ht="27" customHeight="1">
      <c r="B3" s="11"/>
      <c r="C3" s="11"/>
      <c r="G3" s="3" t="s">
        <v>24</v>
      </c>
      <c r="H3" s="53" t="s">
        <v>49</v>
      </c>
      <c r="I3" s="53"/>
      <c r="K3" s="64" t="s">
        <v>1016</v>
      </c>
      <c r="L3" s="65"/>
      <c r="M3" s="65"/>
      <c r="N3" s="65"/>
      <c r="O3" s="65"/>
      <c r="P3" s="65"/>
      <c r="Q3" s="65"/>
      <c r="R3" s="65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5"/>
      <c r="L4" s="65"/>
      <c r="M4" s="65"/>
      <c r="N4" s="65"/>
      <c r="O4" s="65"/>
      <c r="P4" s="65"/>
      <c r="Q4" s="65"/>
      <c r="R4" s="65"/>
    </row>
    <row r="5" spans="2:18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  <c r="K5" s="65"/>
      <c r="L5" s="65"/>
      <c r="M5" s="65"/>
      <c r="N5" s="65"/>
      <c r="O5" s="65"/>
      <c r="P5" s="65"/>
      <c r="Q5" s="65"/>
      <c r="R5" s="65"/>
    </row>
    <row r="6" spans="2:18" ht="42" customHeight="1">
      <c r="B6" s="60" t="s">
        <v>1</v>
      </c>
      <c r="C6" s="61"/>
      <c r="D6" s="61"/>
      <c r="E6" s="58" t="s">
        <v>1020</v>
      </c>
      <c r="F6" s="58"/>
      <c r="G6" s="58"/>
      <c r="H6" s="58"/>
      <c r="I6" s="59"/>
    </row>
    <row r="7" spans="2:18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7" sqref="E7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18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18" ht="27" customHeight="1">
      <c r="B3" s="11"/>
      <c r="C3" s="11"/>
      <c r="G3" s="3" t="s">
        <v>24</v>
      </c>
      <c r="H3" s="53" t="s">
        <v>49</v>
      </c>
      <c r="I3" s="53"/>
      <c r="K3" s="66" t="s">
        <v>1015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0" t="s">
        <v>1</v>
      </c>
      <c r="C6" s="61"/>
      <c r="D6" s="61"/>
      <c r="E6" s="58" t="s">
        <v>1021</v>
      </c>
      <c r="F6" s="58"/>
      <c r="G6" s="58"/>
      <c r="H6" s="58"/>
      <c r="I6" s="59"/>
    </row>
    <row r="7" spans="2:18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73" zoomScale="70" zoomScaleNormal="70" workbookViewId="0">
      <selection activeCell="F198" sqref="F198"/>
    </sheetView>
  </sheetViews>
  <sheetFormatPr defaultRowHeight="13.5"/>
  <cols>
    <col min="1" max="1" width="9.875" style="21" bestFit="1" customWidth="1"/>
    <col min="2" max="2" width="11" style="21" bestFit="1" customWidth="1"/>
    <col min="3" max="3" width="11.875" style="21" customWidth="1"/>
    <col min="4" max="4" width="9.875" style="21" bestFit="1" customWidth="1"/>
    <col min="5" max="5" width="24.375" style="21" bestFit="1" customWidth="1"/>
    <col min="6" max="6" width="35.875" style="21" bestFit="1" customWidth="1"/>
    <col min="7" max="7" width="35.875" style="21" customWidth="1"/>
    <col min="8" max="8" width="19.625" style="21" bestFit="1" customWidth="1"/>
    <col min="9" max="9" width="5.25" style="21" bestFit="1" customWidth="1"/>
    <col min="10" max="11" width="19.375" style="21" bestFit="1" customWidth="1"/>
    <col min="12" max="16384" width="9" style="21"/>
  </cols>
  <sheetData>
    <row r="1" spans="1:11">
      <c r="J1" s="22" t="s">
        <v>26</v>
      </c>
      <c r="K1" s="22" t="s">
        <v>27</v>
      </c>
    </row>
    <row r="2" spans="1:11" ht="13.5" customHeight="1">
      <c r="B2" s="67" t="s">
        <v>28</v>
      </c>
      <c r="C2" s="68"/>
      <c r="D2" s="68"/>
      <c r="E2" s="68"/>
      <c r="F2" s="69"/>
      <c r="G2" s="23" t="s">
        <v>29</v>
      </c>
      <c r="I2" s="21">
        <v>1</v>
      </c>
      <c r="J2" s="24" t="s">
        <v>30</v>
      </c>
      <c r="K2" s="25">
        <v>96</v>
      </c>
    </row>
    <row r="3" spans="1:11" ht="13.5" customHeight="1">
      <c r="A3" s="26"/>
      <c r="B3" s="70"/>
      <c r="C3" s="71"/>
      <c r="D3" s="71"/>
      <c r="E3" s="71"/>
      <c r="F3" s="72"/>
      <c r="G3" s="27" t="s">
        <v>31</v>
      </c>
      <c r="I3" s="21">
        <v>3</v>
      </c>
      <c r="J3" s="24" t="s">
        <v>32</v>
      </c>
      <c r="K3" s="25">
        <v>12</v>
      </c>
    </row>
    <row r="4" spans="1:11">
      <c r="C4" s="21" t="s">
        <v>33</v>
      </c>
      <c r="G4" s="21" t="s">
        <v>34</v>
      </c>
      <c r="I4" s="21">
        <v>4</v>
      </c>
      <c r="J4" s="24" t="s">
        <v>35</v>
      </c>
      <c r="K4" s="25">
        <v>61</v>
      </c>
    </row>
    <row r="5" spans="1:11">
      <c r="G5" s="21" t="s">
        <v>36</v>
      </c>
      <c r="I5" s="21">
        <v>5</v>
      </c>
      <c r="J5" s="24" t="s">
        <v>37</v>
      </c>
      <c r="K5" s="25">
        <v>17</v>
      </c>
    </row>
    <row r="6" spans="1:11">
      <c r="I6" s="21">
        <v>6</v>
      </c>
      <c r="J6" s="24" t="s">
        <v>1009</v>
      </c>
      <c r="K6" s="25">
        <v>1</v>
      </c>
    </row>
    <row r="7" spans="1:11">
      <c r="I7" s="21">
        <v>7</v>
      </c>
      <c r="J7" s="24" t="s">
        <v>1010</v>
      </c>
      <c r="K7" s="25">
        <v>1</v>
      </c>
    </row>
    <row r="8" spans="1:11">
      <c r="I8" s="28">
        <v>188</v>
      </c>
    </row>
    <row r="9" spans="1:11">
      <c r="A9" s="21" t="s">
        <v>38</v>
      </c>
      <c r="B9" s="21" t="s">
        <v>39</v>
      </c>
      <c r="D9" s="21" t="s">
        <v>38</v>
      </c>
      <c r="J9" s="21" t="s">
        <v>38</v>
      </c>
    </row>
    <row r="10" spans="1:11">
      <c r="A10" s="29" t="s">
        <v>40</v>
      </c>
      <c r="B10" s="29" t="s">
        <v>41</v>
      </c>
      <c r="C10" s="29" t="s">
        <v>42</v>
      </c>
      <c r="D10" s="29" t="s">
        <v>43</v>
      </c>
      <c r="E10" s="29" t="s">
        <v>44</v>
      </c>
      <c r="F10" s="29" t="s">
        <v>45</v>
      </c>
      <c r="G10" s="30" t="s">
        <v>46</v>
      </c>
      <c r="H10" s="29" t="s">
        <v>47</v>
      </c>
      <c r="I10" s="29" t="s">
        <v>48</v>
      </c>
      <c r="J10" s="29" t="s">
        <v>40</v>
      </c>
      <c r="K10" s="21" t="s">
        <v>26</v>
      </c>
    </row>
    <row r="11" spans="1:11">
      <c r="A11" s="29"/>
      <c r="B11" s="29"/>
      <c r="C11" s="29"/>
      <c r="D11" s="29"/>
      <c r="E11" s="29"/>
      <c r="F11" s="29" t="s">
        <v>49</v>
      </c>
      <c r="G11" s="30" t="s">
        <v>50</v>
      </c>
      <c r="H11" s="29"/>
      <c r="I11" s="29"/>
      <c r="J11" s="29" t="s">
        <v>50</v>
      </c>
      <c r="K11" s="21" t="s">
        <v>50</v>
      </c>
    </row>
    <row r="12" spans="1:11">
      <c r="A12" s="24" t="s">
        <v>51</v>
      </c>
      <c r="B12" s="24" t="s">
        <v>52</v>
      </c>
      <c r="C12" s="24" t="s">
        <v>53</v>
      </c>
      <c r="D12" s="24" t="s">
        <v>54</v>
      </c>
      <c r="E12" s="24" t="s">
        <v>55</v>
      </c>
      <c r="F12" s="24" t="s">
        <v>56</v>
      </c>
      <c r="G12" s="31" t="s">
        <v>57</v>
      </c>
      <c r="H12" s="24" t="s">
        <v>58</v>
      </c>
      <c r="I12" s="24">
        <v>1</v>
      </c>
      <c r="J12" s="24" t="s">
        <v>51</v>
      </c>
      <c r="K12" s="32" t="str">
        <f>VLOOKUP($I12,$I$2:$J$7,2,0)</f>
        <v>高等学校（全日制）</v>
      </c>
    </row>
    <row r="13" spans="1:11">
      <c r="A13" s="24" t="s">
        <v>59</v>
      </c>
      <c r="B13" s="24" t="s">
        <v>60</v>
      </c>
      <c r="C13" s="24" t="s">
        <v>53</v>
      </c>
      <c r="D13" s="24" t="s">
        <v>61</v>
      </c>
      <c r="E13" s="33" t="s">
        <v>62</v>
      </c>
      <c r="F13" s="24" t="s">
        <v>63</v>
      </c>
      <c r="G13" s="31" t="s">
        <v>64</v>
      </c>
      <c r="H13" s="24" t="s">
        <v>65</v>
      </c>
      <c r="I13" s="24">
        <v>1</v>
      </c>
      <c r="J13" s="24" t="s">
        <v>59</v>
      </c>
      <c r="K13" s="32" t="str">
        <f>VLOOKUP($I13,$I$2:$J$7,2,0)</f>
        <v>高等学校（全日制）</v>
      </c>
    </row>
    <row r="14" spans="1:11">
      <c r="A14" s="24" t="s">
        <v>66</v>
      </c>
      <c r="B14" s="24" t="s">
        <v>67</v>
      </c>
      <c r="C14" s="24" t="s">
        <v>53</v>
      </c>
      <c r="D14" s="24" t="s">
        <v>61</v>
      </c>
      <c r="E14" s="33" t="s">
        <v>62</v>
      </c>
      <c r="F14" s="24" t="s">
        <v>68</v>
      </c>
      <c r="G14" s="31" t="s">
        <v>64</v>
      </c>
      <c r="H14" s="24" t="s">
        <v>65</v>
      </c>
      <c r="I14" s="24">
        <v>4</v>
      </c>
      <c r="J14" s="24" t="s">
        <v>66</v>
      </c>
      <c r="K14" s="32" t="str">
        <f t="shared" ref="K14:K77" si="0">VLOOKUP($I14,$I$2:$J$7,2,0)</f>
        <v>中学校</v>
      </c>
    </row>
    <row r="15" spans="1:11">
      <c r="A15" s="24" t="s">
        <v>69</v>
      </c>
      <c r="B15" s="24" t="s">
        <v>70</v>
      </c>
      <c r="C15" s="24" t="s">
        <v>53</v>
      </c>
      <c r="D15" s="24" t="s">
        <v>61</v>
      </c>
      <c r="E15" s="33" t="s">
        <v>62</v>
      </c>
      <c r="F15" s="24" t="s">
        <v>71</v>
      </c>
      <c r="G15" s="31" t="s">
        <v>64</v>
      </c>
      <c r="H15" s="24" t="s">
        <v>65</v>
      </c>
      <c r="I15" s="24">
        <v>5</v>
      </c>
      <c r="J15" s="24" t="s">
        <v>69</v>
      </c>
      <c r="K15" s="32" t="str">
        <f t="shared" si="0"/>
        <v>小学校</v>
      </c>
    </row>
    <row r="16" spans="1:11">
      <c r="A16" s="24" t="s">
        <v>72</v>
      </c>
      <c r="B16" s="24" t="s">
        <v>73</v>
      </c>
      <c r="C16" s="24" t="s">
        <v>53</v>
      </c>
      <c r="D16" s="24" t="s">
        <v>74</v>
      </c>
      <c r="E16" s="24" t="s">
        <v>75</v>
      </c>
      <c r="F16" s="24" t="s">
        <v>76</v>
      </c>
      <c r="G16" s="31" t="s">
        <v>77</v>
      </c>
      <c r="H16" s="24" t="s">
        <v>78</v>
      </c>
      <c r="I16" s="24">
        <v>1</v>
      </c>
      <c r="J16" s="24" t="s">
        <v>72</v>
      </c>
      <c r="K16" s="32" t="str">
        <f t="shared" si="0"/>
        <v>高等学校（全日制）</v>
      </c>
    </row>
    <row r="17" spans="1:11">
      <c r="A17" s="24" t="s">
        <v>79</v>
      </c>
      <c r="B17" s="24" t="s">
        <v>80</v>
      </c>
      <c r="C17" s="24" t="s">
        <v>53</v>
      </c>
      <c r="D17" s="24" t="s">
        <v>81</v>
      </c>
      <c r="E17" s="33" t="s">
        <v>82</v>
      </c>
      <c r="F17" s="24" t="s">
        <v>83</v>
      </c>
      <c r="G17" s="31" t="s">
        <v>84</v>
      </c>
      <c r="H17" s="24" t="s">
        <v>85</v>
      </c>
      <c r="I17" s="24">
        <v>1</v>
      </c>
      <c r="J17" s="24" t="s">
        <v>79</v>
      </c>
      <c r="K17" s="32" t="str">
        <f t="shared" si="0"/>
        <v>高等学校（全日制）</v>
      </c>
    </row>
    <row r="18" spans="1:11">
      <c r="A18" s="24" t="s">
        <v>86</v>
      </c>
      <c r="B18" s="24" t="s">
        <v>87</v>
      </c>
      <c r="C18" s="24" t="s">
        <v>53</v>
      </c>
      <c r="D18" s="24" t="s">
        <v>88</v>
      </c>
      <c r="E18" s="24" t="s">
        <v>89</v>
      </c>
      <c r="F18" s="24" t="s">
        <v>90</v>
      </c>
      <c r="G18" s="31" t="s">
        <v>91</v>
      </c>
      <c r="H18" s="24" t="s">
        <v>92</v>
      </c>
      <c r="I18" s="24">
        <v>1</v>
      </c>
      <c r="J18" s="24" t="s">
        <v>86</v>
      </c>
      <c r="K18" s="32" t="str">
        <f t="shared" si="0"/>
        <v>高等学校（全日制）</v>
      </c>
    </row>
    <row r="19" spans="1:11">
      <c r="A19" s="24" t="s">
        <v>93</v>
      </c>
      <c r="B19" s="24" t="s">
        <v>94</v>
      </c>
      <c r="C19" s="24" t="s">
        <v>53</v>
      </c>
      <c r="D19" s="24" t="s">
        <v>88</v>
      </c>
      <c r="E19" s="24" t="s">
        <v>95</v>
      </c>
      <c r="F19" s="24" t="s">
        <v>96</v>
      </c>
      <c r="G19" s="31" t="s">
        <v>91</v>
      </c>
      <c r="H19" s="24" t="s">
        <v>92</v>
      </c>
      <c r="I19" s="24">
        <v>4</v>
      </c>
      <c r="J19" s="24" t="s">
        <v>93</v>
      </c>
      <c r="K19" s="32" t="str">
        <f t="shared" si="0"/>
        <v>中学校</v>
      </c>
    </row>
    <row r="20" spans="1:11">
      <c r="A20" s="24" t="s">
        <v>97</v>
      </c>
      <c r="B20" s="24" t="s">
        <v>98</v>
      </c>
      <c r="C20" s="24" t="s">
        <v>53</v>
      </c>
      <c r="D20" s="24" t="s">
        <v>88</v>
      </c>
      <c r="E20" s="24" t="s">
        <v>99</v>
      </c>
      <c r="F20" s="24" t="s">
        <v>100</v>
      </c>
      <c r="G20" s="31" t="s">
        <v>91</v>
      </c>
      <c r="H20" s="24" t="s">
        <v>101</v>
      </c>
      <c r="I20" s="24">
        <v>1</v>
      </c>
      <c r="J20" s="24" t="s">
        <v>97</v>
      </c>
      <c r="K20" s="32" t="str">
        <f t="shared" si="0"/>
        <v>高等学校（全日制）</v>
      </c>
    </row>
    <row r="21" spans="1:11">
      <c r="A21" s="24" t="s">
        <v>102</v>
      </c>
      <c r="B21" s="24" t="s">
        <v>103</v>
      </c>
      <c r="C21" s="24" t="s">
        <v>53</v>
      </c>
      <c r="D21" s="24" t="s">
        <v>104</v>
      </c>
      <c r="E21" s="24" t="s">
        <v>105</v>
      </c>
      <c r="F21" s="24" t="s">
        <v>106</v>
      </c>
      <c r="G21" s="31" t="s">
        <v>107</v>
      </c>
      <c r="H21" s="24" t="s">
        <v>107</v>
      </c>
      <c r="I21" s="24">
        <v>1</v>
      </c>
      <c r="J21" s="24" t="s">
        <v>102</v>
      </c>
      <c r="K21" s="32" t="str">
        <f t="shared" si="0"/>
        <v>高等学校（全日制）</v>
      </c>
    </row>
    <row r="22" spans="1:11">
      <c r="A22" s="24" t="s">
        <v>108</v>
      </c>
      <c r="B22" s="24" t="s">
        <v>109</v>
      </c>
      <c r="C22" s="24" t="s">
        <v>53</v>
      </c>
      <c r="D22" s="24" t="s">
        <v>110</v>
      </c>
      <c r="E22" s="24" t="s">
        <v>111</v>
      </c>
      <c r="F22" s="24" t="s">
        <v>112</v>
      </c>
      <c r="G22" s="31" t="s">
        <v>113</v>
      </c>
      <c r="H22" s="24" t="s">
        <v>114</v>
      </c>
      <c r="I22" s="24">
        <v>3</v>
      </c>
      <c r="J22" s="24" t="s">
        <v>108</v>
      </c>
      <c r="K22" s="32" t="str">
        <f t="shared" si="0"/>
        <v>高等学校（通信制）</v>
      </c>
    </row>
    <row r="23" spans="1:11">
      <c r="A23" s="24" t="s">
        <v>115</v>
      </c>
      <c r="B23" s="24" t="s">
        <v>116</v>
      </c>
      <c r="C23" s="24" t="s">
        <v>53</v>
      </c>
      <c r="D23" s="24" t="s">
        <v>117</v>
      </c>
      <c r="E23" s="24" t="s">
        <v>118</v>
      </c>
      <c r="F23" s="24" t="s">
        <v>119</v>
      </c>
      <c r="G23" s="31" t="s">
        <v>120</v>
      </c>
      <c r="H23" s="24" t="s">
        <v>121</v>
      </c>
      <c r="I23" s="24">
        <v>1</v>
      </c>
      <c r="J23" s="24" t="s">
        <v>115</v>
      </c>
      <c r="K23" s="32" t="str">
        <f t="shared" si="0"/>
        <v>高等学校（全日制）</v>
      </c>
    </row>
    <row r="24" spans="1:11">
      <c r="A24" s="24" t="s">
        <v>122</v>
      </c>
      <c r="B24" s="24" t="s">
        <v>123</v>
      </c>
      <c r="C24" s="24" t="s">
        <v>53</v>
      </c>
      <c r="D24" s="24" t="s">
        <v>117</v>
      </c>
      <c r="E24" s="24" t="s">
        <v>118</v>
      </c>
      <c r="F24" s="24" t="s">
        <v>124</v>
      </c>
      <c r="G24" s="31" t="s">
        <v>120</v>
      </c>
      <c r="H24" s="24" t="s">
        <v>121</v>
      </c>
      <c r="I24" s="24">
        <v>4</v>
      </c>
      <c r="J24" s="24" t="s">
        <v>122</v>
      </c>
      <c r="K24" s="32" t="str">
        <f t="shared" si="0"/>
        <v>中学校</v>
      </c>
    </row>
    <row r="25" spans="1:11">
      <c r="A25" s="24" t="s">
        <v>125</v>
      </c>
      <c r="B25" s="24" t="s">
        <v>126</v>
      </c>
      <c r="C25" s="24" t="s">
        <v>53</v>
      </c>
      <c r="D25" s="24" t="s">
        <v>117</v>
      </c>
      <c r="E25" s="24" t="s">
        <v>118</v>
      </c>
      <c r="F25" s="24" t="s">
        <v>127</v>
      </c>
      <c r="G25" s="31" t="s">
        <v>120</v>
      </c>
      <c r="H25" s="24" t="s">
        <v>128</v>
      </c>
      <c r="I25" s="24">
        <v>5</v>
      </c>
      <c r="J25" s="24" t="s">
        <v>125</v>
      </c>
      <c r="K25" s="32" t="str">
        <f t="shared" si="0"/>
        <v>小学校</v>
      </c>
    </row>
    <row r="26" spans="1:11">
      <c r="A26" s="24" t="s">
        <v>129</v>
      </c>
      <c r="B26" s="24" t="s">
        <v>130</v>
      </c>
      <c r="C26" s="24" t="s">
        <v>53</v>
      </c>
      <c r="D26" s="24" t="s">
        <v>117</v>
      </c>
      <c r="E26" s="24" t="s">
        <v>131</v>
      </c>
      <c r="F26" s="24" t="s">
        <v>132</v>
      </c>
      <c r="G26" s="31" t="s">
        <v>120</v>
      </c>
      <c r="H26" s="24" t="s">
        <v>128</v>
      </c>
      <c r="I26" s="24">
        <v>1</v>
      </c>
      <c r="J26" s="24" t="s">
        <v>129</v>
      </c>
      <c r="K26" s="32" t="str">
        <f t="shared" si="0"/>
        <v>高等学校（全日制）</v>
      </c>
    </row>
    <row r="27" spans="1:11">
      <c r="A27" s="24" t="s">
        <v>133</v>
      </c>
      <c r="B27" s="24" t="s">
        <v>134</v>
      </c>
      <c r="C27" s="24" t="s">
        <v>53</v>
      </c>
      <c r="D27" s="24" t="s">
        <v>117</v>
      </c>
      <c r="E27" s="24" t="s">
        <v>131</v>
      </c>
      <c r="F27" s="24" t="s">
        <v>135</v>
      </c>
      <c r="G27" s="31" t="s">
        <v>120</v>
      </c>
      <c r="H27" s="24" t="s">
        <v>128</v>
      </c>
      <c r="I27" s="24">
        <v>4</v>
      </c>
      <c r="J27" s="24" t="s">
        <v>133</v>
      </c>
      <c r="K27" s="32" t="str">
        <f t="shared" si="0"/>
        <v>中学校</v>
      </c>
    </row>
    <row r="28" spans="1:11">
      <c r="A28" s="24" t="s">
        <v>136</v>
      </c>
      <c r="B28" s="24" t="s">
        <v>137</v>
      </c>
      <c r="C28" s="24" t="s">
        <v>53</v>
      </c>
      <c r="D28" s="24" t="s">
        <v>138</v>
      </c>
      <c r="E28" s="24" t="s">
        <v>139</v>
      </c>
      <c r="F28" s="24" t="s">
        <v>140</v>
      </c>
      <c r="G28" s="31" t="s">
        <v>141</v>
      </c>
      <c r="H28" s="24" t="s">
        <v>142</v>
      </c>
      <c r="I28" s="24">
        <v>1</v>
      </c>
      <c r="J28" s="24" t="s">
        <v>136</v>
      </c>
      <c r="K28" s="32" t="str">
        <f t="shared" si="0"/>
        <v>高等学校（全日制）</v>
      </c>
    </row>
    <row r="29" spans="1:11">
      <c r="A29" s="24" t="s">
        <v>143</v>
      </c>
      <c r="B29" s="24" t="s">
        <v>144</v>
      </c>
      <c r="C29" s="24" t="s">
        <v>53</v>
      </c>
      <c r="D29" s="24" t="s">
        <v>145</v>
      </c>
      <c r="E29" s="24" t="s">
        <v>146</v>
      </c>
      <c r="F29" s="24" t="s">
        <v>147</v>
      </c>
      <c r="G29" s="31" t="s">
        <v>148</v>
      </c>
      <c r="H29" s="24" t="s">
        <v>149</v>
      </c>
      <c r="I29" s="24">
        <v>1</v>
      </c>
      <c r="J29" s="24" t="s">
        <v>143</v>
      </c>
      <c r="K29" s="32" t="str">
        <f t="shared" si="0"/>
        <v>高等学校（全日制）</v>
      </c>
    </row>
    <row r="30" spans="1:11">
      <c r="A30" s="24" t="s">
        <v>150</v>
      </c>
      <c r="B30" s="24" t="s">
        <v>151</v>
      </c>
      <c r="C30" s="24" t="s">
        <v>53</v>
      </c>
      <c r="D30" s="24" t="s">
        <v>152</v>
      </c>
      <c r="E30" s="24" t="s">
        <v>153</v>
      </c>
      <c r="F30" s="24" t="s">
        <v>154</v>
      </c>
      <c r="G30" s="31" t="s">
        <v>155</v>
      </c>
      <c r="H30" s="24" t="s">
        <v>156</v>
      </c>
      <c r="I30" s="24">
        <v>1</v>
      </c>
      <c r="J30" s="24" t="s">
        <v>150</v>
      </c>
      <c r="K30" s="32" t="str">
        <f t="shared" si="0"/>
        <v>高等学校（全日制）</v>
      </c>
    </row>
    <row r="31" spans="1:11">
      <c r="A31" s="34">
        <v>38011</v>
      </c>
      <c r="B31" s="24" t="s">
        <v>157</v>
      </c>
      <c r="C31" s="24" t="s">
        <v>53</v>
      </c>
      <c r="D31" s="24" t="s">
        <v>158</v>
      </c>
      <c r="E31" s="24" t="s">
        <v>159</v>
      </c>
      <c r="F31" s="24" t="s">
        <v>160</v>
      </c>
      <c r="G31" s="31" t="s">
        <v>161</v>
      </c>
      <c r="H31" s="24" t="s">
        <v>161</v>
      </c>
      <c r="I31" s="24">
        <v>1</v>
      </c>
      <c r="J31" s="34">
        <v>38011</v>
      </c>
      <c r="K31" s="32" t="str">
        <f t="shared" si="0"/>
        <v>高等学校（全日制）</v>
      </c>
    </row>
    <row r="32" spans="1:11">
      <c r="A32" s="24" t="s">
        <v>162</v>
      </c>
      <c r="B32" s="24" t="s">
        <v>163</v>
      </c>
      <c r="C32" s="24" t="s">
        <v>53</v>
      </c>
      <c r="D32" s="24" t="s">
        <v>158</v>
      </c>
      <c r="E32" s="24" t="s">
        <v>159</v>
      </c>
      <c r="F32" s="24" t="s">
        <v>164</v>
      </c>
      <c r="G32" s="31" t="s">
        <v>161</v>
      </c>
      <c r="H32" s="24" t="s">
        <v>161</v>
      </c>
      <c r="I32" s="24">
        <v>4</v>
      </c>
      <c r="J32" s="24" t="s">
        <v>162</v>
      </c>
      <c r="K32" s="32" t="str">
        <f t="shared" si="0"/>
        <v>中学校</v>
      </c>
    </row>
    <row r="33" spans="1:11">
      <c r="A33" s="24" t="s">
        <v>165</v>
      </c>
      <c r="B33" s="24" t="s">
        <v>166</v>
      </c>
      <c r="C33" s="24" t="s">
        <v>53</v>
      </c>
      <c r="D33" s="24" t="s">
        <v>158</v>
      </c>
      <c r="E33" s="24" t="s">
        <v>159</v>
      </c>
      <c r="F33" s="24" t="s">
        <v>1011</v>
      </c>
      <c r="G33" s="31" t="s">
        <v>161</v>
      </c>
      <c r="H33" s="24" t="s">
        <v>161</v>
      </c>
      <c r="I33" s="24">
        <v>6</v>
      </c>
      <c r="J33" s="24" t="s">
        <v>165</v>
      </c>
      <c r="K33" s="32" t="str">
        <f t="shared" si="0"/>
        <v>中等教育学校（前期課程）</v>
      </c>
    </row>
    <row r="34" spans="1:11">
      <c r="A34" s="24" t="s">
        <v>167</v>
      </c>
      <c r="B34" s="24" t="s">
        <v>168</v>
      </c>
      <c r="C34" s="24" t="s">
        <v>53</v>
      </c>
      <c r="D34" s="24" t="s">
        <v>158</v>
      </c>
      <c r="E34" s="24" t="s">
        <v>159</v>
      </c>
      <c r="F34" s="24" t="s">
        <v>1012</v>
      </c>
      <c r="G34" s="31" t="s">
        <v>161</v>
      </c>
      <c r="H34" s="24" t="s">
        <v>161</v>
      </c>
      <c r="I34" s="24">
        <v>7</v>
      </c>
      <c r="J34" s="24" t="s">
        <v>167</v>
      </c>
      <c r="K34" s="32" t="str">
        <f t="shared" si="0"/>
        <v>中等教育学校（後期課程）</v>
      </c>
    </row>
    <row r="35" spans="1:11">
      <c r="A35" s="24" t="s">
        <v>169</v>
      </c>
      <c r="B35" s="24" t="s">
        <v>170</v>
      </c>
      <c r="C35" s="24" t="s">
        <v>53</v>
      </c>
      <c r="D35" s="24" t="s">
        <v>171</v>
      </c>
      <c r="E35" s="33" t="s">
        <v>172</v>
      </c>
      <c r="F35" s="24" t="s">
        <v>173</v>
      </c>
      <c r="G35" s="31" t="s">
        <v>174</v>
      </c>
      <c r="H35" s="24" t="s">
        <v>175</v>
      </c>
      <c r="I35" s="24">
        <v>1</v>
      </c>
      <c r="J35" s="24" t="s">
        <v>169</v>
      </c>
      <c r="K35" s="32" t="str">
        <f t="shared" si="0"/>
        <v>高等学校（全日制）</v>
      </c>
    </row>
    <row r="36" spans="1:11">
      <c r="A36" s="24" t="s">
        <v>176</v>
      </c>
      <c r="B36" s="24" t="s">
        <v>177</v>
      </c>
      <c r="C36" s="24" t="s">
        <v>53</v>
      </c>
      <c r="D36" s="24" t="s">
        <v>178</v>
      </c>
      <c r="E36" s="33" t="s">
        <v>179</v>
      </c>
      <c r="F36" s="24" t="s">
        <v>180</v>
      </c>
      <c r="G36" s="31" t="s">
        <v>181</v>
      </c>
      <c r="H36" s="24" t="s">
        <v>182</v>
      </c>
      <c r="I36" s="24">
        <v>1</v>
      </c>
      <c r="J36" s="24" t="s">
        <v>176</v>
      </c>
      <c r="K36" s="32" t="str">
        <f t="shared" si="0"/>
        <v>高等学校（全日制）</v>
      </c>
    </row>
    <row r="37" spans="1:11">
      <c r="A37" s="24" t="s">
        <v>183</v>
      </c>
      <c r="B37" s="24" t="s">
        <v>184</v>
      </c>
      <c r="C37" s="24" t="s">
        <v>53</v>
      </c>
      <c r="D37" s="24" t="s">
        <v>178</v>
      </c>
      <c r="E37" s="33" t="s">
        <v>179</v>
      </c>
      <c r="F37" s="24" t="s">
        <v>185</v>
      </c>
      <c r="G37" s="31" t="s">
        <v>181</v>
      </c>
      <c r="H37" s="24" t="s">
        <v>182</v>
      </c>
      <c r="I37" s="24">
        <v>4</v>
      </c>
      <c r="J37" s="24" t="s">
        <v>183</v>
      </c>
      <c r="K37" s="32" t="str">
        <f t="shared" si="0"/>
        <v>中学校</v>
      </c>
    </row>
    <row r="38" spans="1:11">
      <c r="A38" s="24" t="s">
        <v>186</v>
      </c>
      <c r="B38" s="24" t="s">
        <v>187</v>
      </c>
      <c r="C38" s="24" t="s">
        <v>53</v>
      </c>
      <c r="D38" s="24" t="s">
        <v>188</v>
      </c>
      <c r="E38" s="24" t="s">
        <v>189</v>
      </c>
      <c r="F38" s="24" t="s">
        <v>190</v>
      </c>
      <c r="G38" s="31" t="s">
        <v>191</v>
      </c>
      <c r="H38" s="24" t="s">
        <v>192</v>
      </c>
      <c r="I38" s="24">
        <v>1</v>
      </c>
      <c r="J38" s="24" t="s">
        <v>186</v>
      </c>
      <c r="K38" s="32" t="str">
        <f t="shared" si="0"/>
        <v>高等学校（全日制）</v>
      </c>
    </row>
    <row r="39" spans="1:11">
      <c r="A39" s="24" t="s">
        <v>193</v>
      </c>
      <c r="B39" s="24" t="s">
        <v>194</v>
      </c>
      <c r="C39" s="24" t="s">
        <v>53</v>
      </c>
      <c r="D39" s="24" t="s">
        <v>188</v>
      </c>
      <c r="E39" s="24" t="s">
        <v>189</v>
      </c>
      <c r="F39" s="24" t="s">
        <v>195</v>
      </c>
      <c r="G39" s="31" t="s">
        <v>191</v>
      </c>
      <c r="H39" s="24" t="s">
        <v>192</v>
      </c>
      <c r="I39" s="24">
        <v>4</v>
      </c>
      <c r="J39" s="24" t="s">
        <v>193</v>
      </c>
      <c r="K39" s="32" t="str">
        <f t="shared" si="0"/>
        <v>中学校</v>
      </c>
    </row>
    <row r="40" spans="1:11">
      <c r="A40" s="24" t="s">
        <v>196</v>
      </c>
      <c r="B40" s="24" t="s">
        <v>197</v>
      </c>
      <c r="C40" s="24" t="s">
        <v>53</v>
      </c>
      <c r="D40" s="24" t="s">
        <v>188</v>
      </c>
      <c r="E40" s="24" t="s">
        <v>198</v>
      </c>
      <c r="F40" s="24" t="s">
        <v>199</v>
      </c>
      <c r="G40" s="31" t="s">
        <v>191</v>
      </c>
      <c r="H40" s="24" t="s">
        <v>200</v>
      </c>
      <c r="I40" s="24">
        <v>1</v>
      </c>
      <c r="J40" s="24" t="s">
        <v>196</v>
      </c>
      <c r="K40" s="32" t="str">
        <f t="shared" si="0"/>
        <v>高等学校（全日制）</v>
      </c>
    </row>
    <row r="41" spans="1:11">
      <c r="A41" s="24" t="s">
        <v>201</v>
      </c>
      <c r="B41" s="24" t="s">
        <v>202</v>
      </c>
      <c r="C41" s="24" t="s">
        <v>53</v>
      </c>
      <c r="D41" s="24" t="s">
        <v>203</v>
      </c>
      <c r="E41" s="24" t="s">
        <v>204</v>
      </c>
      <c r="F41" s="24" t="s">
        <v>205</v>
      </c>
      <c r="G41" s="31" t="s">
        <v>206</v>
      </c>
      <c r="H41" s="24" t="s">
        <v>207</v>
      </c>
      <c r="I41" s="24">
        <v>1</v>
      </c>
      <c r="J41" s="24" t="s">
        <v>201</v>
      </c>
      <c r="K41" s="32" t="str">
        <f t="shared" si="0"/>
        <v>高等学校（全日制）</v>
      </c>
    </row>
    <row r="42" spans="1:11">
      <c r="A42" s="24" t="s">
        <v>208</v>
      </c>
      <c r="B42" s="24" t="s">
        <v>209</v>
      </c>
      <c r="C42" s="24" t="s">
        <v>53</v>
      </c>
      <c r="D42" s="24" t="s">
        <v>210</v>
      </c>
      <c r="E42" s="24" t="s">
        <v>211</v>
      </c>
      <c r="F42" s="24" t="s">
        <v>212</v>
      </c>
      <c r="G42" s="31" t="s">
        <v>213</v>
      </c>
      <c r="H42" s="24" t="s">
        <v>214</v>
      </c>
      <c r="I42" s="24">
        <v>1</v>
      </c>
      <c r="J42" s="24" t="s">
        <v>208</v>
      </c>
      <c r="K42" s="32" t="str">
        <f t="shared" si="0"/>
        <v>高等学校（全日制）</v>
      </c>
    </row>
    <row r="43" spans="1:11">
      <c r="A43" s="24" t="s">
        <v>215</v>
      </c>
      <c r="B43" s="24" t="s">
        <v>216</v>
      </c>
      <c r="C43" s="24" t="s">
        <v>53</v>
      </c>
      <c r="D43" s="24" t="s">
        <v>210</v>
      </c>
      <c r="E43" s="24" t="s">
        <v>217</v>
      </c>
      <c r="F43" s="24" t="s">
        <v>218</v>
      </c>
      <c r="G43" s="31" t="s">
        <v>213</v>
      </c>
      <c r="H43" s="24" t="s">
        <v>219</v>
      </c>
      <c r="I43" s="24">
        <v>1</v>
      </c>
      <c r="J43" s="24" t="s">
        <v>215</v>
      </c>
      <c r="K43" s="32" t="str">
        <f t="shared" si="0"/>
        <v>高等学校（全日制）</v>
      </c>
    </row>
    <row r="44" spans="1:11">
      <c r="A44" s="24" t="s">
        <v>220</v>
      </c>
      <c r="B44" s="24" t="s">
        <v>221</v>
      </c>
      <c r="C44" s="24" t="s">
        <v>53</v>
      </c>
      <c r="D44" s="24" t="s">
        <v>222</v>
      </c>
      <c r="E44" s="24" t="s">
        <v>223</v>
      </c>
      <c r="F44" s="24" t="s">
        <v>224</v>
      </c>
      <c r="G44" s="31" t="s">
        <v>225</v>
      </c>
      <c r="H44" s="24" t="s">
        <v>226</v>
      </c>
      <c r="I44" s="24">
        <v>1</v>
      </c>
      <c r="J44" s="24" t="s">
        <v>220</v>
      </c>
      <c r="K44" s="32" t="str">
        <f t="shared" si="0"/>
        <v>高等学校（全日制）</v>
      </c>
    </row>
    <row r="45" spans="1:11">
      <c r="A45" s="24" t="s">
        <v>227</v>
      </c>
      <c r="B45" s="24" t="s">
        <v>228</v>
      </c>
      <c r="C45" s="24" t="s">
        <v>53</v>
      </c>
      <c r="D45" s="24" t="s">
        <v>222</v>
      </c>
      <c r="E45" s="24" t="s">
        <v>223</v>
      </c>
      <c r="F45" s="24" t="s">
        <v>229</v>
      </c>
      <c r="G45" s="31" t="s">
        <v>225</v>
      </c>
      <c r="H45" s="24" t="s">
        <v>226</v>
      </c>
      <c r="I45" s="24">
        <v>4</v>
      </c>
      <c r="J45" s="24" t="s">
        <v>227</v>
      </c>
      <c r="K45" s="32" t="str">
        <f t="shared" si="0"/>
        <v>中学校</v>
      </c>
    </row>
    <row r="46" spans="1:11">
      <c r="A46" s="24" t="s">
        <v>230</v>
      </c>
      <c r="B46" s="24" t="s">
        <v>231</v>
      </c>
      <c r="C46" s="24" t="s">
        <v>53</v>
      </c>
      <c r="D46" s="24" t="s">
        <v>232</v>
      </c>
      <c r="E46" s="24" t="s">
        <v>233</v>
      </c>
      <c r="F46" s="24" t="s">
        <v>234</v>
      </c>
      <c r="G46" s="31" t="s">
        <v>235</v>
      </c>
      <c r="H46" s="24" t="s">
        <v>236</v>
      </c>
      <c r="I46" s="24">
        <v>1</v>
      </c>
      <c r="J46" s="24" t="s">
        <v>230</v>
      </c>
      <c r="K46" s="32" t="str">
        <f t="shared" si="0"/>
        <v>高等学校（全日制）</v>
      </c>
    </row>
    <row r="47" spans="1:11">
      <c r="A47" s="24" t="s">
        <v>237</v>
      </c>
      <c r="B47" s="24" t="s">
        <v>238</v>
      </c>
      <c r="C47" s="24" t="s">
        <v>53</v>
      </c>
      <c r="D47" s="24" t="s">
        <v>232</v>
      </c>
      <c r="E47" s="24" t="s">
        <v>233</v>
      </c>
      <c r="F47" s="24" t="s">
        <v>239</v>
      </c>
      <c r="G47" s="31" t="s">
        <v>235</v>
      </c>
      <c r="H47" s="24" t="s">
        <v>236</v>
      </c>
      <c r="I47" s="24">
        <v>4</v>
      </c>
      <c r="J47" s="24" t="s">
        <v>237</v>
      </c>
      <c r="K47" s="32" t="str">
        <f t="shared" si="0"/>
        <v>中学校</v>
      </c>
    </row>
    <row r="48" spans="1:11">
      <c r="A48" s="24" t="s">
        <v>240</v>
      </c>
      <c r="B48" s="24" t="s">
        <v>241</v>
      </c>
      <c r="C48" s="24" t="s">
        <v>53</v>
      </c>
      <c r="D48" s="24" t="s">
        <v>232</v>
      </c>
      <c r="E48" s="24" t="s">
        <v>233</v>
      </c>
      <c r="F48" s="24" t="s">
        <v>242</v>
      </c>
      <c r="G48" s="31" t="s">
        <v>235</v>
      </c>
      <c r="H48" s="24" t="s">
        <v>236</v>
      </c>
      <c r="I48" s="24">
        <v>5</v>
      </c>
      <c r="J48" s="24" t="s">
        <v>240</v>
      </c>
      <c r="K48" s="32" t="str">
        <f t="shared" si="0"/>
        <v>小学校</v>
      </c>
    </row>
    <row r="49" spans="1:11">
      <c r="A49" s="24" t="s">
        <v>243</v>
      </c>
      <c r="B49" s="24" t="s">
        <v>244</v>
      </c>
      <c r="C49" s="24" t="s">
        <v>53</v>
      </c>
      <c r="D49" s="24" t="s">
        <v>245</v>
      </c>
      <c r="E49" s="24" t="s">
        <v>246</v>
      </c>
      <c r="F49" s="24" t="s">
        <v>247</v>
      </c>
      <c r="G49" s="31" t="s">
        <v>248</v>
      </c>
      <c r="H49" s="24" t="s">
        <v>249</v>
      </c>
      <c r="I49" s="24">
        <v>1</v>
      </c>
      <c r="J49" s="24" t="s">
        <v>243</v>
      </c>
      <c r="K49" s="32" t="str">
        <f t="shared" si="0"/>
        <v>高等学校（全日制）</v>
      </c>
    </row>
    <row r="50" spans="1:11">
      <c r="A50" s="24" t="s">
        <v>250</v>
      </c>
      <c r="B50" s="24" t="s">
        <v>251</v>
      </c>
      <c r="C50" s="24" t="s">
        <v>53</v>
      </c>
      <c r="D50" s="24" t="s">
        <v>252</v>
      </c>
      <c r="E50" s="24" t="s">
        <v>253</v>
      </c>
      <c r="F50" s="24" t="s">
        <v>254</v>
      </c>
      <c r="G50" s="31" t="s">
        <v>255</v>
      </c>
      <c r="H50" s="24" t="s">
        <v>256</v>
      </c>
      <c r="I50" s="24">
        <v>1</v>
      </c>
      <c r="J50" s="24" t="s">
        <v>250</v>
      </c>
      <c r="K50" s="32" t="str">
        <f t="shared" si="0"/>
        <v>高等学校（全日制）</v>
      </c>
    </row>
    <row r="51" spans="1:11">
      <c r="A51" s="24" t="s">
        <v>257</v>
      </c>
      <c r="B51" s="24" t="s">
        <v>258</v>
      </c>
      <c r="C51" s="24" t="s">
        <v>53</v>
      </c>
      <c r="D51" s="24" t="s">
        <v>252</v>
      </c>
      <c r="E51" s="24" t="s">
        <v>253</v>
      </c>
      <c r="F51" s="24" t="s">
        <v>259</v>
      </c>
      <c r="G51" s="31" t="s">
        <v>255</v>
      </c>
      <c r="H51" s="24" t="s">
        <v>256</v>
      </c>
      <c r="I51" s="24">
        <v>4</v>
      </c>
      <c r="J51" s="24" t="s">
        <v>257</v>
      </c>
      <c r="K51" s="32" t="str">
        <f t="shared" si="0"/>
        <v>中学校</v>
      </c>
    </row>
    <row r="52" spans="1:11">
      <c r="A52" s="24" t="s">
        <v>260</v>
      </c>
      <c r="B52" s="24" t="s">
        <v>261</v>
      </c>
      <c r="C52" s="24" t="s">
        <v>53</v>
      </c>
      <c r="D52" s="24" t="s">
        <v>262</v>
      </c>
      <c r="E52" s="24" t="s">
        <v>263</v>
      </c>
      <c r="F52" s="24" t="s">
        <v>264</v>
      </c>
      <c r="G52" s="31" t="s">
        <v>265</v>
      </c>
      <c r="H52" s="24" t="s">
        <v>266</v>
      </c>
      <c r="I52" s="24">
        <v>1</v>
      </c>
      <c r="J52" s="24" t="s">
        <v>260</v>
      </c>
      <c r="K52" s="32" t="str">
        <f t="shared" si="0"/>
        <v>高等学校（全日制）</v>
      </c>
    </row>
    <row r="53" spans="1:11">
      <c r="A53" s="24" t="s">
        <v>267</v>
      </c>
      <c r="B53" s="24" t="s">
        <v>268</v>
      </c>
      <c r="C53" s="24" t="s">
        <v>53</v>
      </c>
      <c r="D53" s="24" t="s">
        <v>262</v>
      </c>
      <c r="E53" s="24" t="s">
        <v>263</v>
      </c>
      <c r="F53" s="24" t="s">
        <v>269</v>
      </c>
      <c r="G53" s="31" t="s">
        <v>265</v>
      </c>
      <c r="H53" s="24" t="s">
        <v>266</v>
      </c>
      <c r="I53" s="24">
        <v>4</v>
      </c>
      <c r="J53" s="24" t="s">
        <v>267</v>
      </c>
      <c r="K53" s="32" t="str">
        <f t="shared" si="0"/>
        <v>中学校</v>
      </c>
    </row>
    <row r="54" spans="1:11">
      <c r="A54" s="24" t="s">
        <v>270</v>
      </c>
      <c r="B54" s="24" t="s">
        <v>271</v>
      </c>
      <c r="C54" s="24" t="s">
        <v>53</v>
      </c>
      <c r="D54" s="24" t="s">
        <v>262</v>
      </c>
      <c r="E54" s="24" t="s">
        <v>272</v>
      </c>
      <c r="F54" s="24" t="s">
        <v>273</v>
      </c>
      <c r="G54" s="31" t="s">
        <v>265</v>
      </c>
      <c r="H54" s="24" t="s">
        <v>274</v>
      </c>
      <c r="I54" s="24">
        <v>4</v>
      </c>
      <c r="J54" s="24" t="s">
        <v>270</v>
      </c>
      <c r="K54" s="32" t="str">
        <f t="shared" si="0"/>
        <v>中学校</v>
      </c>
    </row>
    <row r="55" spans="1:11">
      <c r="A55" s="24" t="s">
        <v>275</v>
      </c>
      <c r="B55" s="24" t="s">
        <v>276</v>
      </c>
      <c r="C55" s="24" t="s">
        <v>53</v>
      </c>
      <c r="D55" s="24" t="s">
        <v>262</v>
      </c>
      <c r="E55" s="24" t="s">
        <v>277</v>
      </c>
      <c r="F55" s="24" t="s">
        <v>278</v>
      </c>
      <c r="G55" s="31" t="s">
        <v>265</v>
      </c>
      <c r="H55" s="24" t="s">
        <v>279</v>
      </c>
      <c r="I55" s="24">
        <v>1</v>
      </c>
      <c r="J55" s="24" t="s">
        <v>275</v>
      </c>
      <c r="K55" s="32" t="str">
        <f t="shared" si="0"/>
        <v>高等学校（全日制）</v>
      </c>
    </row>
    <row r="56" spans="1:11">
      <c r="A56" s="24" t="s">
        <v>280</v>
      </c>
      <c r="B56" s="24" t="s">
        <v>281</v>
      </c>
      <c r="C56" s="24" t="s">
        <v>53</v>
      </c>
      <c r="D56" s="24" t="s">
        <v>282</v>
      </c>
      <c r="E56" s="33" t="s">
        <v>283</v>
      </c>
      <c r="F56" s="24" t="s">
        <v>284</v>
      </c>
      <c r="G56" s="31" t="s">
        <v>285</v>
      </c>
      <c r="H56" s="24" t="s">
        <v>286</v>
      </c>
      <c r="I56" s="24">
        <v>3</v>
      </c>
      <c r="J56" s="24" t="s">
        <v>280</v>
      </c>
      <c r="K56" s="32" t="str">
        <f t="shared" si="0"/>
        <v>高等学校（通信制）</v>
      </c>
    </row>
    <row r="57" spans="1:11">
      <c r="A57" s="24" t="s">
        <v>287</v>
      </c>
      <c r="B57" s="24" t="s">
        <v>288</v>
      </c>
      <c r="C57" s="24" t="s">
        <v>53</v>
      </c>
      <c r="D57" s="24" t="s">
        <v>289</v>
      </c>
      <c r="E57" s="24" t="s">
        <v>290</v>
      </c>
      <c r="F57" s="24" t="s">
        <v>291</v>
      </c>
      <c r="G57" s="31" t="s">
        <v>292</v>
      </c>
      <c r="H57" s="24" t="s">
        <v>293</v>
      </c>
      <c r="I57" s="24">
        <v>1</v>
      </c>
      <c r="J57" s="24" t="s">
        <v>287</v>
      </c>
      <c r="K57" s="32" t="str">
        <f t="shared" si="0"/>
        <v>高等学校（全日制）</v>
      </c>
    </row>
    <row r="58" spans="1:11">
      <c r="A58" s="24" t="s">
        <v>294</v>
      </c>
      <c r="B58" s="24" t="s">
        <v>295</v>
      </c>
      <c r="C58" s="24" t="s">
        <v>53</v>
      </c>
      <c r="D58" s="24" t="s">
        <v>203</v>
      </c>
      <c r="E58" s="24" t="s">
        <v>296</v>
      </c>
      <c r="F58" s="24" t="s">
        <v>297</v>
      </c>
      <c r="G58" s="31" t="s">
        <v>206</v>
      </c>
      <c r="H58" s="24" t="s">
        <v>298</v>
      </c>
      <c r="I58" s="24">
        <v>1</v>
      </c>
      <c r="J58" s="24" t="s">
        <v>294</v>
      </c>
      <c r="K58" s="32" t="str">
        <f t="shared" si="0"/>
        <v>高等学校（全日制）</v>
      </c>
    </row>
    <row r="59" spans="1:11">
      <c r="A59" s="24" t="s">
        <v>299</v>
      </c>
      <c r="B59" s="24" t="s">
        <v>300</v>
      </c>
      <c r="C59" s="24" t="s">
        <v>53</v>
      </c>
      <c r="D59" s="24" t="s">
        <v>203</v>
      </c>
      <c r="E59" s="24" t="s">
        <v>296</v>
      </c>
      <c r="F59" s="24" t="s">
        <v>301</v>
      </c>
      <c r="G59" s="31" t="s">
        <v>206</v>
      </c>
      <c r="H59" s="24" t="s">
        <v>298</v>
      </c>
      <c r="I59" s="24">
        <v>4</v>
      </c>
      <c r="J59" s="24" t="s">
        <v>299</v>
      </c>
      <c r="K59" s="32" t="str">
        <f t="shared" si="0"/>
        <v>中学校</v>
      </c>
    </row>
    <row r="60" spans="1:11">
      <c r="A60" s="24" t="s">
        <v>302</v>
      </c>
      <c r="B60" s="24" t="s">
        <v>303</v>
      </c>
      <c r="C60" s="24" t="s">
        <v>53</v>
      </c>
      <c r="D60" s="24" t="s">
        <v>304</v>
      </c>
      <c r="E60" s="33" t="s">
        <v>305</v>
      </c>
      <c r="F60" s="24" t="s">
        <v>306</v>
      </c>
      <c r="G60" s="31" t="s">
        <v>307</v>
      </c>
      <c r="H60" s="24" t="s">
        <v>308</v>
      </c>
      <c r="I60" s="24">
        <v>1</v>
      </c>
      <c r="J60" s="24" t="s">
        <v>302</v>
      </c>
      <c r="K60" s="32" t="str">
        <f t="shared" si="0"/>
        <v>高等学校（全日制）</v>
      </c>
    </row>
    <row r="61" spans="1:11">
      <c r="A61" s="24" t="s">
        <v>309</v>
      </c>
      <c r="B61" s="24" t="s">
        <v>310</v>
      </c>
      <c r="C61" s="24" t="s">
        <v>53</v>
      </c>
      <c r="D61" s="24" t="s">
        <v>210</v>
      </c>
      <c r="E61" s="33" t="s">
        <v>311</v>
      </c>
      <c r="F61" s="24" t="s">
        <v>312</v>
      </c>
      <c r="G61" s="31" t="s">
        <v>213</v>
      </c>
      <c r="H61" s="24" t="s">
        <v>313</v>
      </c>
      <c r="I61" s="24">
        <v>1</v>
      </c>
      <c r="J61" s="24" t="s">
        <v>309</v>
      </c>
      <c r="K61" s="32" t="str">
        <f t="shared" si="0"/>
        <v>高等学校（全日制）</v>
      </c>
    </row>
    <row r="62" spans="1:11">
      <c r="A62" s="24" t="s">
        <v>314</v>
      </c>
      <c r="B62" s="24" t="s">
        <v>315</v>
      </c>
      <c r="C62" s="24" t="s">
        <v>53</v>
      </c>
      <c r="D62" s="24" t="s">
        <v>316</v>
      </c>
      <c r="E62" s="24" t="s">
        <v>317</v>
      </c>
      <c r="F62" s="24" t="s">
        <v>318</v>
      </c>
      <c r="G62" s="31" t="s">
        <v>319</v>
      </c>
      <c r="H62" s="24" t="s">
        <v>320</v>
      </c>
      <c r="I62" s="24">
        <v>1</v>
      </c>
      <c r="J62" s="24" t="s">
        <v>314</v>
      </c>
      <c r="K62" s="32" t="str">
        <f t="shared" si="0"/>
        <v>高等学校（全日制）</v>
      </c>
    </row>
    <row r="63" spans="1:11">
      <c r="A63" s="24" t="s">
        <v>321</v>
      </c>
      <c r="B63" s="24" t="s">
        <v>322</v>
      </c>
      <c r="C63" s="24" t="s">
        <v>53</v>
      </c>
      <c r="D63" s="24" t="s">
        <v>316</v>
      </c>
      <c r="E63" s="24" t="s">
        <v>317</v>
      </c>
      <c r="F63" s="24" t="s">
        <v>323</v>
      </c>
      <c r="G63" s="31" t="s">
        <v>319</v>
      </c>
      <c r="H63" s="24" t="s">
        <v>320</v>
      </c>
      <c r="I63" s="24">
        <v>4</v>
      </c>
      <c r="J63" s="24" t="s">
        <v>321</v>
      </c>
      <c r="K63" s="32" t="str">
        <f t="shared" si="0"/>
        <v>中学校</v>
      </c>
    </row>
    <row r="64" spans="1:11">
      <c r="A64" s="24" t="s">
        <v>324</v>
      </c>
      <c r="B64" s="24" t="s">
        <v>325</v>
      </c>
      <c r="C64" s="24" t="s">
        <v>53</v>
      </c>
      <c r="D64" s="24" t="s">
        <v>326</v>
      </c>
      <c r="E64" s="24" t="s">
        <v>327</v>
      </c>
      <c r="F64" s="24" t="s">
        <v>328</v>
      </c>
      <c r="G64" s="31" t="s">
        <v>329</v>
      </c>
      <c r="H64" s="24" t="s">
        <v>330</v>
      </c>
      <c r="I64" s="24">
        <v>1</v>
      </c>
      <c r="J64" s="24" t="s">
        <v>324</v>
      </c>
      <c r="K64" s="32" t="str">
        <f t="shared" si="0"/>
        <v>高等学校（全日制）</v>
      </c>
    </row>
    <row r="65" spans="1:11">
      <c r="A65" s="24" t="s">
        <v>331</v>
      </c>
      <c r="B65" s="24" t="s">
        <v>332</v>
      </c>
      <c r="C65" s="24" t="s">
        <v>53</v>
      </c>
      <c r="D65" s="24" t="s">
        <v>326</v>
      </c>
      <c r="E65" s="24" t="s">
        <v>327</v>
      </c>
      <c r="F65" s="24" t="s">
        <v>333</v>
      </c>
      <c r="G65" s="31" t="s">
        <v>329</v>
      </c>
      <c r="H65" s="24" t="s">
        <v>330</v>
      </c>
      <c r="I65" s="24">
        <v>4</v>
      </c>
      <c r="J65" s="24" t="s">
        <v>331</v>
      </c>
      <c r="K65" s="32" t="str">
        <f t="shared" si="0"/>
        <v>中学校</v>
      </c>
    </row>
    <row r="66" spans="1:11">
      <c r="A66" s="24" t="s">
        <v>334</v>
      </c>
      <c r="B66" s="24" t="s">
        <v>335</v>
      </c>
      <c r="C66" s="24" t="s">
        <v>53</v>
      </c>
      <c r="D66" s="24" t="s">
        <v>336</v>
      </c>
      <c r="E66" s="24" t="s">
        <v>337</v>
      </c>
      <c r="F66" s="35" t="s">
        <v>338</v>
      </c>
      <c r="G66" s="31" t="s">
        <v>339</v>
      </c>
      <c r="H66" s="35" t="s">
        <v>340</v>
      </c>
      <c r="I66" s="24">
        <v>1</v>
      </c>
      <c r="J66" s="24" t="s">
        <v>334</v>
      </c>
      <c r="K66" s="32" t="str">
        <f t="shared" si="0"/>
        <v>高等学校（全日制）</v>
      </c>
    </row>
    <row r="67" spans="1:11">
      <c r="A67" s="24" t="s">
        <v>341</v>
      </c>
      <c r="B67" s="24" t="s">
        <v>342</v>
      </c>
      <c r="C67" s="24" t="s">
        <v>53</v>
      </c>
      <c r="D67" s="24" t="s">
        <v>343</v>
      </c>
      <c r="E67" s="24" t="s">
        <v>344</v>
      </c>
      <c r="F67" s="24" t="s">
        <v>345</v>
      </c>
      <c r="G67" s="31" t="s">
        <v>346</v>
      </c>
      <c r="H67" s="24" t="s">
        <v>347</v>
      </c>
      <c r="I67" s="24">
        <v>1</v>
      </c>
      <c r="J67" s="24" t="s">
        <v>341</v>
      </c>
      <c r="K67" s="32" t="str">
        <f t="shared" si="0"/>
        <v>高等学校（全日制）</v>
      </c>
    </row>
    <row r="68" spans="1:11">
      <c r="A68" s="24" t="s">
        <v>348</v>
      </c>
      <c r="B68" s="24" t="s">
        <v>349</v>
      </c>
      <c r="C68" s="24" t="s">
        <v>53</v>
      </c>
      <c r="D68" s="24" t="s">
        <v>343</v>
      </c>
      <c r="E68" s="24" t="s">
        <v>344</v>
      </c>
      <c r="F68" s="24" t="s">
        <v>350</v>
      </c>
      <c r="G68" s="31" t="s">
        <v>346</v>
      </c>
      <c r="H68" s="24" t="s">
        <v>347</v>
      </c>
      <c r="I68" s="24">
        <v>4</v>
      </c>
      <c r="J68" s="24" t="s">
        <v>348</v>
      </c>
      <c r="K68" s="32" t="str">
        <f t="shared" si="0"/>
        <v>中学校</v>
      </c>
    </row>
    <row r="69" spans="1:11">
      <c r="A69" s="24" t="s">
        <v>351</v>
      </c>
      <c r="B69" s="24" t="s">
        <v>352</v>
      </c>
      <c r="C69" s="24" t="s">
        <v>53</v>
      </c>
      <c r="D69" s="24" t="s">
        <v>353</v>
      </c>
      <c r="E69" s="24" t="s">
        <v>354</v>
      </c>
      <c r="F69" s="24" t="s">
        <v>355</v>
      </c>
      <c r="G69" s="31" t="s">
        <v>356</v>
      </c>
      <c r="H69" s="24" t="s">
        <v>357</v>
      </c>
      <c r="I69" s="24">
        <v>1</v>
      </c>
      <c r="J69" s="24" t="s">
        <v>351</v>
      </c>
      <c r="K69" s="32" t="str">
        <f t="shared" si="0"/>
        <v>高等学校（全日制）</v>
      </c>
    </row>
    <row r="70" spans="1:11">
      <c r="A70" s="24" t="s">
        <v>358</v>
      </c>
      <c r="B70" s="24" t="s">
        <v>359</v>
      </c>
      <c r="C70" s="24" t="s">
        <v>53</v>
      </c>
      <c r="D70" s="24" t="s">
        <v>353</v>
      </c>
      <c r="E70" s="24" t="s">
        <v>354</v>
      </c>
      <c r="F70" s="24" t="s">
        <v>360</v>
      </c>
      <c r="G70" s="31" t="s">
        <v>356</v>
      </c>
      <c r="H70" s="24" t="s">
        <v>357</v>
      </c>
      <c r="I70" s="24">
        <v>4</v>
      </c>
      <c r="J70" s="24" t="s">
        <v>358</v>
      </c>
      <c r="K70" s="32" t="str">
        <f t="shared" si="0"/>
        <v>中学校</v>
      </c>
    </row>
    <row r="71" spans="1:11">
      <c r="A71" s="24" t="s">
        <v>361</v>
      </c>
      <c r="B71" s="24" t="s">
        <v>362</v>
      </c>
      <c r="C71" s="24" t="s">
        <v>53</v>
      </c>
      <c r="D71" s="24" t="s">
        <v>353</v>
      </c>
      <c r="E71" s="24" t="s">
        <v>354</v>
      </c>
      <c r="F71" s="24" t="s">
        <v>363</v>
      </c>
      <c r="G71" s="31" t="s">
        <v>356</v>
      </c>
      <c r="H71" s="24" t="s">
        <v>357</v>
      </c>
      <c r="I71" s="24">
        <v>5</v>
      </c>
      <c r="J71" s="24" t="s">
        <v>361</v>
      </c>
      <c r="K71" s="32" t="str">
        <f t="shared" si="0"/>
        <v>小学校</v>
      </c>
    </row>
    <row r="72" spans="1:11">
      <c r="A72" s="24" t="s">
        <v>364</v>
      </c>
      <c r="B72" s="24" t="s">
        <v>365</v>
      </c>
      <c r="C72" s="24" t="s">
        <v>53</v>
      </c>
      <c r="D72" s="24" t="s">
        <v>366</v>
      </c>
      <c r="E72" s="24" t="s">
        <v>367</v>
      </c>
      <c r="F72" s="24" t="s">
        <v>368</v>
      </c>
      <c r="G72" s="31" t="s">
        <v>369</v>
      </c>
      <c r="H72" s="24" t="s">
        <v>370</v>
      </c>
      <c r="I72" s="24">
        <v>1</v>
      </c>
      <c r="J72" s="24" t="s">
        <v>364</v>
      </c>
      <c r="K72" s="32" t="str">
        <f t="shared" si="0"/>
        <v>高等学校（全日制）</v>
      </c>
    </row>
    <row r="73" spans="1:11">
      <c r="A73" s="24" t="s">
        <v>371</v>
      </c>
      <c r="B73" s="24" t="s">
        <v>372</v>
      </c>
      <c r="C73" s="24" t="s">
        <v>53</v>
      </c>
      <c r="D73" s="24" t="s">
        <v>366</v>
      </c>
      <c r="E73" s="33" t="s">
        <v>373</v>
      </c>
      <c r="F73" s="24" t="s">
        <v>374</v>
      </c>
      <c r="G73" s="31" t="s">
        <v>369</v>
      </c>
      <c r="H73" s="24" t="s">
        <v>375</v>
      </c>
      <c r="I73" s="24">
        <v>5</v>
      </c>
      <c r="J73" s="24" t="s">
        <v>371</v>
      </c>
      <c r="K73" s="32" t="str">
        <f t="shared" si="0"/>
        <v>小学校</v>
      </c>
    </row>
    <row r="74" spans="1:11">
      <c r="A74" s="24" t="s">
        <v>376</v>
      </c>
      <c r="B74" s="24" t="s">
        <v>377</v>
      </c>
      <c r="C74" s="24" t="s">
        <v>53</v>
      </c>
      <c r="D74" s="24" t="s">
        <v>366</v>
      </c>
      <c r="E74" s="24" t="s">
        <v>378</v>
      </c>
      <c r="F74" s="24" t="s">
        <v>379</v>
      </c>
      <c r="G74" s="31" t="s">
        <v>369</v>
      </c>
      <c r="H74" s="24" t="s">
        <v>380</v>
      </c>
      <c r="I74" s="24">
        <v>1</v>
      </c>
      <c r="J74" s="24" t="s">
        <v>376</v>
      </c>
      <c r="K74" s="32" t="str">
        <f t="shared" si="0"/>
        <v>高等学校（全日制）</v>
      </c>
    </row>
    <row r="75" spans="1:11">
      <c r="A75" s="24" t="s">
        <v>381</v>
      </c>
      <c r="B75" s="24" t="s">
        <v>382</v>
      </c>
      <c r="C75" s="24" t="s">
        <v>53</v>
      </c>
      <c r="D75" s="24" t="s">
        <v>366</v>
      </c>
      <c r="E75" s="24" t="s">
        <v>378</v>
      </c>
      <c r="F75" s="24" t="s">
        <v>383</v>
      </c>
      <c r="G75" s="31" t="s">
        <v>369</v>
      </c>
      <c r="H75" s="24" t="s">
        <v>380</v>
      </c>
      <c r="I75" s="24">
        <v>4</v>
      </c>
      <c r="J75" s="24" t="s">
        <v>381</v>
      </c>
      <c r="K75" s="32" t="str">
        <f t="shared" si="0"/>
        <v>中学校</v>
      </c>
    </row>
    <row r="76" spans="1:11">
      <c r="A76" s="24" t="s">
        <v>384</v>
      </c>
      <c r="B76" s="24" t="s">
        <v>385</v>
      </c>
      <c r="C76" s="24" t="s">
        <v>53</v>
      </c>
      <c r="D76" s="24" t="s">
        <v>366</v>
      </c>
      <c r="E76" s="33" t="s">
        <v>386</v>
      </c>
      <c r="F76" s="24" t="s">
        <v>387</v>
      </c>
      <c r="G76" s="31" t="s">
        <v>369</v>
      </c>
      <c r="H76" s="24" t="s">
        <v>388</v>
      </c>
      <c r="I76" s="24">
        <v>4</v>
      </c>
      <c r="J76" s="24" t="s">
        <v>384</v>
      </c>
      <c r="K76" s="32" t="str">
        <f t="shared" si="0"/>
        <v>中学校</v>
      </c>
    </row>
    <row r="77" spans="1:11">
      <c r="A77" s="24" t="s">
        <v>389</v>
      </c>
      <c r="B77" s="24" t="s">
        <v>390</v>
      </c>
      <c r="C77" s="24" t="s">
        <v>53</v>
      </c>
      <c r="D77" s="24" t="s">
        <v>366</v>
      </c>
      <c r="E77" s="24" t="s">
        <v>391</v>
      </c>
      <c r="F77" s="24" t="s">
        <v>392</v>
      </c>
      <c r="G77" s="31" t="s">
        <v>369</v>
      </c>
      <c r="H77" s="24" t="s">
        <v>393</v>
      </c>
      <c r="I77" s="24">
        <v>1</v>
      </c>
      <c r="J77" s="24" t="s">
        <v>389</v>
      </c>
      <c r="K77" s="32" t="str">
        <f t="shared" si="0"/>
        <v>高等学校（全日制）</v>
      </c>
    </row>
    <row r="78" spans="1:11">
      <c r="A78" s="24" t="s">
        <v>394</v>
      </c>
      <c r="B78" s="24" t="s">
        <v>395</v>
      </c>
      <c r="C78" s="24" t="s">
        <v>53</v>
      </c>
      <c r="D78" s="24" t="s">
        <v>366</v>
      </c>
      <c r="E78" s="24" t="s">
        <v>391</v>
      </c>
      <c r="F78" s="24" t="s">
        <v>396</v>
      </c>
      <c r="G78" s="31" t="s">
        <v>369</v>
      </c>
      <c r="H78" s="24" t="s">
        <v>393</v>
      </c>
      <c r="I78" s="24">
        <v>4</v>
      </c>
      <c r="J78" s="24" t="s">
        <v>394</v>
      </c>
      <c r="K78" s="32" t="str">
        <f t="shared" ref="K78:K140" si="1">VLOOKUP($I78,$I$2:$J$7,2,0)</f>
        <v>中学校</v>
      </c>
    </row>
    <row r="79" spans="1:11">
      <c r="A79" s="24" t="s">
        <v>397</v>
      </c>
      <c r="B79" s="24" t="s">
        <v>398</v>
      </c>
      <c r="C79" s="24" t="s">
        <v>53</v>
      </c>
      <c r="D79" s="24" t="s">
        <v>399</v>
      </c>
      <c r="E79" s="24" t="s">
        <v>400</v>
      </c>
      <c r="F79" s="24" t="s">
        <v>401</v>
      </c>
      <c r="G79" s="31" t="s">
        <v>402</v>
      </c>
      <c r="H79" s="24" t="s">
        <v>403</v>
      </c>
      <c r="I79" s="24">
        <v>1</v>
      </c>
      <c r="J79" s="24" t="s">
        <v>397</v>
      </c>
      <c r="K79" s="32" t="str">
        <f t="shared" si="1"/>
        <v>高等学校（全日制）</v>
      </c>
    </row>
    <row r="80" spans="1:11">
      <c r="A80" s="24" t="s">
        <v>404</v>
      </c>
      <c r="B80" s="24" t="s">
        <v>405</v>
      </c>
      <c r="C80" s="24" t="s">
        <v>53</v>
      </c>
      <c r="D80" s="24" t="s">
        <v>406</v>
      </c>
      <c r="E80" s="33" t="s">
        <v>407</v>
      </c>
      <c r="F80" s="24" t="s">
        <v>408</v>
      </c>
      <c r="G80" s="31" t="s">
        <v>409</v>
      </c>
      <c r="H80" s="24" t="s">
        <v>410</v>
      </c>
      <c r="I80" s="24">
        <v>1</v>
      </c>
      <c r="J80" s="24" t="s">
        <v>404</v>
      </c>
      <c r="K80" s="32" t="str">
        <f t="shared" si="1"/>
        <v>高等学校（全日制）</v>
      </c>
    </row>
    <row r="81" spans="1:11">
      <c r="A81" s="24" t="s">
        <v>411</v>
      </c>
      <c r="B81" s="24" t="s">
        <v>412</v>
      </c>
      <c r="C81" s="24" t="s">
        <v>53</v>
      </c>
      <c r="D81" s="24" t="s">
        <v>406</v>
      </c>
      <c r="E81" s="33" t="s">
        <v>407</v>
      </c>
      <c r="F81" s="24" t="s">
        <v>413</v>
      </c>
      <c r="G81" s="31" t="s">
        <v>409</v>
      </c>
      <c r="H81" s="24" t="s">
        <v>410</v>
      </c>
      <c r="I81" s="24">
        <v>4</v>
      </c>
      <c r="J81" s="24" t="s">
        <v>411</v>
      </c>
      <c r="K81" s="32" t="str">
        <f t="shared" si="1"/>
        <v>中学校</v>
      </c>
    </row>
    <row r="82" spans="1:11">
      <c r="A82" s="24" t="s">
        <v>414</v>
      </c>
      <c r="B82" s="24" t="s">
        <v>415</v>
      </c>
      <c r="C82" s="24" t="s">
        <v>53</v>
      </c>
      <c r="D82" s="24" t="s">
        <v>416</v>
      </c>
      <c r="E82" s="33" t="s">
        <v>417</v>
      </c>
      <c r="F82" s="24" t="s">
        <v>418</v>
      </c>
      <c r="G82" s="31" t="s">
        <v>419</v>
      </c>
      <c r="H82" s="24" t="s">
        <v>420</v>
      </c>
      <c r="I82" s="24">
        <v>1</v>
      </c>
      <c r="J82" s="24" t="s">
        <v>414</v>
      </c>
      <c r="K82" s="32" t="str">
        <f t="shared" si="1"/>
        <v>高等学校（全日制）</v>
      </c>
    </row>
    <row r="83" spans="1:11">
      <c r="A83" s="24" t="s">
        <v>421</v>
      </c>
      <c r="B83" s="24" t="s">
        <v>422</v>
      </c>
      <c r="C83" s="24" t="s">
        <v>53</v>
      </c>
      <c r="D83" s="24" t="s">
        <v>423</v>
      </c>
      <c r="E83" s="24" t="s">
        <v>424</v>
      </c>
      <c r="F83" s="24" t="s">
        <v>425</v>
      </c>
      <c r="G83" s="31" t="s">
        <v>426</v>
      </c>
      <c r="H83" s="24" t="s">
        <v>427</v>
      </c>
      <c r="I83" s="24">
        <v>1</v>
      </c>
      <c r="J83" s="24" t="s">
        <v>421</v>
      </c>
      <c r="K83" s="32" t="str">
        <f t="shared" si="1"/>
        <v>高等学校（全日制）</v>
      </c>
    </row>
    <row r="84" spans="1:11">
      <c r="A84" s="24" t="s">
        <v>428</v>
      </c>
      <c r="B84" s="24" t="s">
        <v>429</v>
      </c>
      <c r="C84" s="24" t="s">
        <v>53</v>
      </c>
      <c r="D84" s="24" t="s">
        <v>423</v>
      </c>
      <c r="E84" s="24" t="s">
        <v>424</v>
      </c>
      <c r="F84" s="24" t="s">
        <v>430</v>
      </c>
      <c r="G84" s="31" t="s">
        <v>426</v>
      </c>
      <c r="H84" s="24" t="s">
        <v>427</v>
      </c>
      <c r="I84" s="24">
        <v>4</v>
      </c>
      <c r="J84" s="24" t="s">
        <v>428</v>
      </c>
      <c r="K84" s="32" t="str">
        <f t="shared" si="1"/>
        <v>中学校</v>
      </c>
    </row>
    <row r="85" spans="1:11">
      <c r="A85" s="24" t="s">
        <v>431</v>
      </c>
      <c r="B85" s="24" t="s">
        <v>432</v>
      </c>
      <c r="C85" s="24" t="s">
        <v>53</v>
      </c>
      <c r="D85" s="24" t="s">
        <v>433</v>
      </c>
      <c r="E85" s="24" t="s">
        <v>434</v>
      </c>
      <c r="F85" s="24" t="s">
        <v>435</v>
      </c>
      <c r="G85" s="31" t="s">
        <v>436</v>
      </c>
      <c r="H85" s="24" t="s">
        <v>437</v>
      </c>
      <c r="I85" s="24">
        <v>1</v>
      </c>
      <c r="J85" s="24" t="s">
        <v>431</v>
      </c>
      <c r="K85" s="32" t="str">
        <f t="shared" si="1"/>
        <v>高等学校（全日制）</v>
      </c>
    </row>
    <row r="86" spans="1:11">
      <c r="A86" s="24" t="s">
        <v>438</v>
      </c>
      <c r="B86" s="24" t="s">
        <v>439</v>
      </c>
      <c r="C86" s="24" t="s">
        <v>53</v>
      </c>
      <c r="D86" s="24" t="s">
        <v>433</v>
      </c>
      <c r="E86" s="24" t="s">
        <v>434</v>
      </c>
      <c r="F86" s="24" t="s">
        <v>440</v>
      </c>
      <c r="G86" s="31" t="s">
        <v>436</v>
      </c>
      <c r="H86" s="24" t="s">
        <v>437</v>
      </c>
      <c r="I86" s="24">
        <v>4</v>
      </c>
      <c r="J86" s="24" t="s">
        <v>438</v>
      </c>
      <c r="K86" s="32" t="str">
        <f t="shared" si="1"/>
        <v>中学校</v>
      </c>
    </row>
    <row r="87" spans="1:11">
      <c r="A87" s="24" t="s">
        <v>441</v>
      </c>
      <c r="B87" s="24" t="s">
        <v>442</v>
      </c>
      <c r="C87" s="24" t="s">
        <v>53</v>
      </c>
      <c r="D87" s="24" t="s">
        <v>443</v>
      </c>
      <c r="E87" s="24" t="s">
        <v>444</v>
      </c>
      <c r="F87" s="24" t="s">
        <v>445</v>
      </c>
      <c r="G87" s="31" t="s">
        <v>446</v>
      </c>
      <c r="H87" s="24" t="s">
        <v>447</v>
      </c>
      <c r="I87" s="24">
        <v>1</v>
      </c>
      <c r="J87" s="24" t="s">
        <v>441</v>
      </c>
      <c r="K87" s="32" t="str">
        <f t="shared" si="1"/>
        <v>高等学校（全日制）</v>
      </c>
    </row>
    <row r="88" spans="1:11">
      <c r="A88" s="24" t="s">
        <v>448</v>
      </c>
      <c r="B88" s="24" t="s">
        <v>449</v>
      </c>
      <c r="C88" s="24" t="s">
        <v>53</v>
      </c>
      <c r="D88" s="24" t="s">
        <v>443</v>
      </c>
      <c r="E88" s="24" t="s">
        <v>444</v>
      </c>
      <c r="F88" s="24" t="s">
        <v>450</v>
      </c>
      <c r="G88" s="31" t="s">
        <v>446</v>
      </c>
      <c r="H88" s="24" t="s">
        <v>447</v>
      </c>
      <c r="I88" s="24">
        <v>4</v>
      </c>
      <c r="J88" s="24" t="s">
        <v>448</v>
      </c>
      <c r="K88" s="32" t="str">
        <f t="shared" si="1"/>
        <v>中学校</v>
      </c>
    </row>
    <row r="89" spans="1:11">
      <c r="A89" s="24" t="s">
        <v>451</v>
      </c>
      <c r="B89" s="24" t="s">
        <v>452</v>
      </c>
      <c r="C89" s="24" t="s">
        <v>53</v>
      </c>
      <c r="D89" s="24" t="s">
        <v>453</v>
      </c>
      <c r="E89" s="24" t="s">
        <v>454</v>
      </c>
      <c r="F89" s="24" t="s">
        <v>455</v>
      </c>
      <c r="G89" s="31" t="s">
        <v>456</v>
      </c>
      <c r="H89" s="24" t="s">
        <v>457</v>
      </c>
      <c r="I89" s="24">
        <v>1</v>
      </c>
      <c r="J89" s="24" t="s">
        <v>451</v>
      </c>
      <c r="K89" s="32" t="str">
        <f t="shared" si="1"/>
        <v>高等学校（全日制）</v>
      </c>
    </row>
    <row r="90" spans="1:11">
      <c r="A90" s="24" t="s">
        <v>458</v>
      </c>
      <c r="B90" s="24" t="s">
        <v>459</v>
      </c>
      <c r="C90" s="24" t="s">
        <v>53</v>
      </c>
      <c r="D90" s="24" t="s">
        <v>453</v>
      </c>
      <c r="E90" s="24" t="s">
        <v>454</v>
      </c>
      <c r="F90" s="24" t="s">
        <v>460</v>
      </c>
      <c r="G90" s="31" t="s">
        <v>456</v>
      </c>
      <c r="H90" s="24" t="s">
        <v>457</v>
      </c>
      <c r="I90" s="24">
        <v>4</v>
      </c>
      <c r="J90" s="24" t="s">
        <v>458</v>
      </c>
      <c r="K90" s="32" t="str">
        <f t="shared" si="1"/>
        <v>中学校</v>
      </c>
    </row>
    <row r="91" spans="1:11">
      <c r="A91" s="24" t="s">
        <v>461</v>
      </c>
      <c r="B91" s="24" t="s">
        <v>462</v>
      </c>
      <c r="C91" s="24" t="s">
        <v>53</v>
      </c>
      <c r="D91" s="24" t="s">
        <v>453</v>
      </c>
      <c r="E91" s="24" t="s">
        <v>454</v>
      </c>
      <c r="F91" s="24" t="s">
        <v>463</v>
      </c>
      <c r="G91" s="31" t="s">
        <v>456</v>
      </c>
      <c r="H91" s="24" t="s">
        <v>457</v>
      </c>
      <c r="I91" s="24">
        <v>5</v>
      </c>
      <c r="J91" s="24" t="s">
        <v>461</v>
      </c>
      <c r="K91" s="32" t="str">
        <f t="shared" si="1"/>
        <v>小学校</v>
      </c>
    </row>
    <row r="92" spans="1:11">
      <c r="A92" s="24" t="s">
        <v>464</v>
      </c>
      <c r="B92" s="24" t="s">
        <v>465</v>
      </c>
      <c r="C92" s="24" t="s">
        <v>53</v>
      </c>
      <c r="D92" s="24" t="s">
        <v>466</v>
      </c>
      <c r="E92" s="24" t="s">
        <v>467</v>
      </c>
      <c r="F92" s="24" t="s">
        <v>1008</v>
      </c>
      <c r="G92" s="31" t="s">
        <v>468</v>
      </c>
      <c r="H92" s="24" t="s">
        <v>469</v>
      </c>
      <c r="I92" s="24">
        <v>1</v>
      </c>
      <c r="J92" s="24" t="s">
        <v>464</v>
      </c>
      <c r="K92" s="32" t="str">
        <f t="shared" si="1"/>
        <v>高等学校（全日制）</v>
      </c>
    </row>
    <row r="93" spans="1:11">
      <c r="A93" s="24" t="s">
        <v>470</v>
      </c>
      <c r="B93" s="24" t="s">
        <v>471</v>
      </c>
      <c r="C93" s="24" t="s">
        <v>53</v>
      </c>
      <c r="D93" s="24" t="s">
        <v>466</v>
      </c>
      <c r="E93" s="24" t="s">
        <v>467</v>
      </c>
      <c r="F93" s="24" t="s">
        <v>472</v>
      </c>
      <c r="G93" s="31" t="s">
        <v>468</v>
      </c>
      <c r="H93" s="24" t="s">
        <v>469</v>
      </c>
      <c r="I93" s="24">
        <v>4</v>
      </c>
      <c r="J93" s="24" t="s">
        <v>470</v>
      </c>
      <c r="K93" s="32" t="str">
        <f t="shared" si="1"/>
        <v>中学校</v>
      </c>
    </row>
    <row r="94" spans="1:11">
      <c r="A94" s="24" t="s">
        <v>473</v>
      </c>
      <c r="B94" s="24" t="s">
        <v>474</v>
      </c>
      <c r="C94" s="24" t="s">
        <v>53</v>
      </c>
      <c r="D94" s="24" t="s">
        <v>466</v>
      </c>
      <c r="E94" s="24" t="s">
        <v>467</v>
      </c>
      <c r="F94" s="24" t="s">
        <v>475</v>
      </c>
      <c r="G94" s="31" t="s">
        <v>468</v>
      </c>
      <c r="H94" s="24" t="s">
        <v>469</v>
      </c>
      <c r="I94" s="24">
        <v>5</v>
      </c>
      <c r="J94" s="24" t="s">
        <v>473</v>
      </c>
      <c r="K94" s="32" t="str">
        <f t="shared" si="1"/>
        <v>小学校</v>
      </c>
    </row>
    <row r="95" spans="1:11">
      <c r="A95" s="24" t="s">
        <v>476</v>
      </c>
      <c r="B95" s="24" t="s">
        <v>477</v>
      </c>
      <c r="C95" s="24" t="s">
        <v>53</v>
      </c>
      <c r="D95" s="24" t="s">
        <v>478</v>
      </c>
      <c r="E95" s="24" t="s">
        <v>479</v>
      </c>
      <c r="F95" s="24" t="s">
        <v>480</v>
      </c>
      <c r="G95" s="31" t="s">
        <v>481</v>
      </c>
      <c r="H95" s="24" t="s">
        <v>482</v>
      </c>
      <c r="I95" s="24">
        <v>1</v>
      </c>
      <c r="J95" s="24" t="s">
        <v>476</v>
      </c>
      <c r="K95" s="32" t="str">
        <f t="shared" si="1"/>
        <v>高等学校（全日制）</v>
      </c>
    </row>
    <row r="96" spans="1:11">
      <c r="A96" s="24" t="s">
        <v>483</v>
      </c>
      <c r="B96" s="24" t="s">
        <v>484</v>
      </c>
      <c r="C96" s="24" t="s">
        <v>53</v>
      </c>
      <c r="D96" s="24" t="s">
        <v>485</v>
      </c>
      <c r="E96" s="24" t="s">
        <v>486</v>
      </c>
      <c r="F96" s="24" t="s">
        <v>487</v>
      </c>
      <c r="G96" s="31" t="s">
        <v>488</v>
      </c>
      <c r="H96" s="24" t="s">
        <v>489</v>
      </c>
      <c r="I96" s="24">
        <v>3</v>
      </c>
      <c r="J96" s="24" t="s">
        <v>483</v>
      </c>
      <c r="K96" s="32" t="str">
        <f t="shared" si="1"/>
        <v>高等学校（通信制）</v>
      </c>
    </row>
    <row r="97" spans="1:11">
      <c r="A97" s="24" t="s">
        <v>490</v>
      </c>
      <c r="B97" s="24" t="s">
        <v>491</v>
      </c>
      <c r="C97" s="24" t="s">
        <v>53</v>
      </c>
      <c r="D97" s="24" t="s">
        <v>492</v>
      </c>
      <c r="E97" s="24" t="s">
        <v>493</v>
      </c>
      <c r="F97" s="24" t="s">
        <v>494</v>
      </c>
      <c r="G97" s="31" t="s">
        <v>495</v>
      </c>
      <c r="H97" s="24" t="s">
        <v>495</v>
      </c>
      <c r="I97" s="24">
        <v>1</v>
      </c>
      <c r="J97" s="24" t="s">
        <v>490</v>
      </c>
      <c r="K97" s="32" t="str">
        <f t="shared" si="1"/>
        <v>高等学校（全日制）</v>
      </c>
    </row>
    <row r="98" spans="1:11">
      <c r="A98" s="24" t="s">
        <v>496</v>
      </c>
      <c r="B98" s="24" t="s">
        <v>497</v>
      </c>
      <c r="C98" s="24" t="s">
        <v>53</v>
      </c>
      <c r="D98" s="24" t="s">
        <v>498</v>
      </c>
      <c r="E98" s="24" t="s">
        <v>499</v>
      </c>
      <c r="F98" s="24" t="s">
        <v>500</v>
      </c>
      <c r="G98" s="31" t="s">
        <v>501</v>
      </c>
      <c r="H98" s="24" t="s">
        <v>502</v>
      </c>
      <c r="I98" s="24">
        <v>3</v>
      </c>
      <c r="J98" s="24" t="s">
        <v>496</v>
      </c>
      <c r="K98" s="32" t="str">
        <f t="shared" si="1"/>
        <v>高等学校（通信制）</v>
      </c>
    </row>
    <row r="99" spans="1:11">
      <c r="A99" s="24" t="s">
        <v>130</v>
      </c>
      <c r="B99" s="24" t="s">
        <v>503</v>
      </c>
      <c r="C99" s="24" t="s">
        <v>53</v>
      </c>
      <c r="D99" s="24" t="s">
        <v>504</v>
      </c>
      <c r="E99" s="24" t="s">
        <v>505</v>
      </c>
      <c r="F99" s="24" t="s">
        <v>506</v>
      </c>
      <c r="G99" s="31" t="s">
        <v>507</v>
      </c>
      <c r="H99" s="24" t="s">
        <v>508</v>
      </c>
      <c r="I99" s="24">
        <v>1</v>
      </c>
      <c r="J99" s="24" t="s">
        <v>130</v>
      </c>
      <c r="K99" s="32" t="str">
        <f t="shared" si="1"/>
        <v>高等学校（全日制）</v>
      </c>
    </row>
    <row r="100" spans="1:11">
      <c r="A100" s="24" t="s">
        <v>134</v>
      </c>
      <c r="B100" s="24" t="s">
        <v>509</v>
      </c>
      <c r="C100" s="24" t="s">
        <v>53</v>
      </c>
      <c r="D100" s="24" t="s">
        <v>504</v>
      </c>
      <c r="E100" s="24" t="s">
        <v>505</v>
      </c>
      <c r="F100" s="24" t="s">
        <v>510</v>
      </c>
      <c r="G100" s="31" t="s">
        <v>507</v>
      </c>
      <c r="H100" s="24" t="s">
        <v>508</v>
      </c>
      <c r="I100" s="24">
        <v>4</v>
      </c>
      <c r="J100" s="24" t="s">
        <v>134</v>
      </c>
      <c r="K100" s="32" t="str">
        <f t="shared" si="1"/>
        <v>中学校</v>
      </c>
    </row>
    <row r="101" spans="1:11">
      <c r="A101" s="24" t="s">
        <v>126</v>
      </c>
      <c r="B101" s="24" t="s">
        <v>511</v>
      </c>
      <c r="C101" s="24" t="s">
        <v>53</v>
      </c>
      <c r="D101" s="24" t="s">
        <v>504</v>
      </c>
      <c r="E101" s="24" t="s">
        <v>505</v>
      </c>
      <c r="F101" s="24" t="s">
        <v>512</v>
      </c>
      <c r="G101" s="31" t="s">
        <v>507</v>
      </c>
      <c r="H101" s="24" t="s">
        <v>508</v>
      </c>
      <c r="I101" s="24">
        <v>5</v>
      </c>
      <c r="J101" s="24" t="s">
        <v>126</v>
      </c>
      <c r="K101" s="32" t="str">
        <f t="shared" si="1"/>
        <v>小学校</v>
      </c>
    </row>
    <row r="102" spans="1:11">
      <c r="A102" s="24" t="s">
        <v>513</v>
      </c>
      <c r="B102" s="24" t="s">
        <v>514</v>
      </c>
      <c r="C102" s="24" t="s">
        <v>53</v>
      </c>
      <c r="D102" s="24" t="s">
        <v>515</v>
      </c>
      <c r="E102" s="24" t="s">
        <v>516</v>
      </c>
      <c r="F102" s="24" t="s">
        <v>517</v>
      </c>
      <c r="G102" s="31" t="s">
        <v>518</v>
      </c>
      <c r="H102" s="24" t="s">
        <v>519</v>
      </c>
      <c r="I102" s="24">
        <v>1</v>
      </c>
      <c r="J102" s="24" t="s">
        <v>513</v>
      </c>
      <c r="K102" s="32" t="str">
        <f t="shared" si="1"/>
        <v>高等学校（全日制）</v>
      </c>
    </row>
    <row r="103" spans="1:11">
      <c r="A103" s="24" t="s">
        <v>520</v>
      </c>
      <c r="B103" s="24" t="s">
        <v>521</v>
      </c>
      <c r="C103" s="24" t="s">
        <v>53</v>
      </c>
      <c r="D103" s="24" t="s">
        <v>515</v>
      </c>
      <c r="E103" s="24" t="s">
        <v>516</v>
      </c>
      <c r="F103" s="24" t="s">
        <v>522</v>
      </c>
      <c r="G103" s="31" t="s">
        <v>518</v>
      </c>
      <c r="H103" s="24" t="s">
        <v>519</v>
      </c>
      <c r="I103" s="24">
        <v>4</v>
      </c>
      <c r="J103" s="24" t="s">
        <v>520</v>
      </c>
      <c r="K103" s="32" t="str">
        <f t="shared" si="1"/>
        <v>中学校</v>
      </c>
    </row>
    <row r="104" spans="1:11">
      <c r="A104" s="24" t="s">
        <v>523</v>
      </c>
      <c r="B104" s="24" t="s">
        <v>524</v>
      </c>
      <c r="C104" s="24" t="s">
        <v>53</v>
      </c>
      <c r="D104" s="24" t="s">
        <v>525</v>
      </c>
      <c r="E104" s="33" t="s">
        <v>526</v>
      </c>
      <c r="F104" s="24" t="s">
        <v>527</v>
      </c>
      <c r="G104" s="31" t="s">
        <v>528</v>
      </c>
      <c r="H104" s="24" t="s">
        <v>529</v>
      </c>
      <c r="I104" s="24">
        <v>1</v>
      </c>
      <c r="J104" s="24" t="s">
        <v>523</v>
      </c>
      <c r="K104" s="32" t="str">
        <f t="shared" si="1"/>
        <v>高等学校（全日制）</v>
      </c>
    </row>
    <row r="105" spans="1:11">
      <c r="A105" s="24" t="s">
        <v>530</v>
      </c>
      <c r="B105" s="24" t="s">
        <v>531</v>
      </c>
      <c r="C105" s="24" t="s">
        <v>53</v>
      </c>
      <c r="D105" s="24" t="s">
        <v>525</v>
      </c>
      <c r="E105" s="33" t="s">
        <v>526</v>
      </c>
      <c r="F105" s="24" t="s">
        <v>532</v>
      </c>
      <c r="G105" s="31" t="s">
        <v>528</v>
      </c>
      <c r="H105" s="24" t="s">
        <v>529</v>
      </c>
      <c r="I105" s="24">
        <v>4</v>
      </c>
      <c r="J105" s="24" t="s">
        <v>530</v>
      </c>
      <c r="K105" s="32" t="str">
        <f t="shared" si="1"/>
        <v>中学校</v>
      </c>
    </row>
    <row r="106" spans="1:11">
      <c r="A106" s="24" t="s">
        <v>533</v>
      </c>
      <c r="B106" s="24" t="s">
        <v>534</v>
      </c>
      <c r="C106" s="24" t="s">
        <v>53</v>
      </c>
      <c r="D106" s="24" t="s">
        <v>525</v>
      </c>
      <c r="E106" s="24" t="s">
        <v>535</v>
      </c>
      <c r="F106" s="24" t="s">
        <v>536</v>
      </c>
      <c r="G106" s="31" t="s">
        <v>528</v>
      </c>
      <c r="H106" s="24" t="s">
        <v>529</v>
      </c>
      <c r="I106" s="24">
        <v>5</v>
      </c>
      <c r="J106" s="24" t="s">
        <v>533</v>
      </c>
      <c r="K106" s="32" t="str">
        <f t="shared" si="1"/>
        <v>小学校</v>
      </c>
    </row>
    <row r="107" spans="1:11">
      <c r="A107" s="24" t="s">
        <v>537</v>
      </c>
      <c r="B107" s="24" t="s">
        <v>538</v>
      </c>
      <c r="C107" s="24" t="s">
        <v>53</v>
      </c>
      <c r="D107" s="24" t="s">
        <v>515</v>
      </c>
      <c r="E107" s="24" t="s">
        <v>539</v>
      </c>
      <c r="F107" s="24" t="s">
        <v>540</v>
      </c>
      <c r="G107" s="31" t="s">
        <v>518</v>
      </c>
      <c r="H107" s="24" t="s">
        <v>541</v>
      </c>
      <c r="I107" s="24">
        <v>1</v>
      </c>
      <c r="J107" s="24" t="s">
        <v>537</v>
      </c>
      <c r="K107" s="32" t="str">
        <f t="shared" si="1"/>
        <v>高等学校（全日制）</v>
      </c>
    </row>
    <row r="108" spans="1:11">
      <c r="A108" s="24" t="s">
        <v>542</v>
      </c>
      <c r="B108" s="24" t="s">
        <v>543</v>
      </c>
      <c r="C108" s="24" t="s">
        <v>53</v>
      </c>
      <c r="D108" s="24" t="s">
        <v>515</v>
      </c>
      <c r="E108" s="24" t="s">
        <v>544</v>
      </c>
      <c r="F108" s="24" t="s">
        <v>545</v>
      </c>
      <c r="G108" s="31" t="s">
        <v>518</v>
      </c>
      <c r="H108" s="24" t="s">
        <v>546</v>
      </c>
      <c r="I108" s="24">
        <v>1</v>
      </c>
      <c r="J108" s="24" t="s">
        <v>542</v>
      </c>
      <c r="K108" s="32" t="str">
        <f t="shared" si="1"/>
        <v>高等学校（全日制）</v>
      </c>
    </row>
    <row r="109" spans="1:11">
      <c r="A109" s="24" t="s">
        <v>547</v>
      </c>
      <c r="B109" s="24" t="s">
        <v>548</v>
      </c>
      <c r="C109" s="24" t="s">
        <v>53</v>
      </c>
      <c r="D109" s="24" t="s">
        <v>515</v>
      </c>
      <c r="E109" s="24" t="s">
        <v>544</v>
      </c>
      <c r="F109" s="24" t="s">
        <v>549</v>
      </c>
      <c r="G109" s="31" t="s">
        <v>518</v>
      </c>
      <c r="H109" s="24" t="s">
        <v>546</v>
      </c>
      <c r="I109" s="24">
        <v>4</v>
      </c>
      <c r="J109" s="24" t="s">
        <v>547</v>
      </c>
      <c r="K109" s="32" t="str">
        <f t="shared" si="1"/>
        <v>中学校</v>
      </c>
    </row>
    <row r="110" spans="1:11">
      <c r="A110" s="24" t="s">
        <v>550</v>
      </c>
      <c r="B110" s="24" t="s">
        <v>551</v>
      </c>
      <c r="C110" s="24" t="s">
        <v>53</v>
      </c>
      <c r="D110" s="24" t="s">
        <v>336</v>
      </c>
      <c r="E110" s="24" t="s">
        <v>552</v>
      </c>
      <c r="F110" s="24" t="s">
        <v>553</v>
      </c>
      <c r="G110" s="31" t="s">
        <v>339</v>
      </c>
      <c r="H110" s="24" t="s">
        <v>554</v>
      </c>
      <c r="I110" s="24">
        <v>1</v>
      </c>
      <c r="J110" s="24" t="s">
        <v>550</v>
      </c>
      <c r="K110" s="32" t="str">
        <f t="shared" si="1"/>
        <v>高等学校（全日制）</v>
      </c>
    </row>
    <row r="111" spans="1:11">
      <c r="A111" s="24" t="s">
        <v>555</v>
      </c>
      <c r="B111" s="24" t="s">
        <v>556</v>
      </c>
      <c r="C111" s="24" t="s">
        <v>53</v>
      </c>
      <c r="D111" s="24" t="s">
        <v>336</v>
      </c>
      <c r="E111" s="24" t="s">
        <v>552</v>
      </c>
      <c r="F111" s="24" t="s">
        <v>557</v>
      </c>
      <c r="G111" s="31" t="s">
        <v>339</v>
      </c>
      <c r="H111" s="24" t="s">
        <v>554</v>
      </c>
      <c r="I111" s="24">
        <v>4</v>
      </c>
      <c r="J111" s="24" t="s">
        <v>555</v>
      </c>
      <c r="K111" s="32" t="str">
        <f t="shared" si="1"/>
        <v>中学校</v>
      </c>
    </row>
    <row r="112" spans="1:11">
      <c r="A112" s="24" t="s">
        <v>558</v>
      </c>
      <c r="B112" s="24" t="s">
        <v>559</v>
      </c>
      <c r="C112" s="24" t="s">
        <v>53</v>
      </c>
      <c r="D112" s="24" t="s">
        <v>560</v>
      </c>
      <c r="E112" s="33" t="s">
        <v>561</v>
      </c>
      <c r="F112" s="24" t="s">
        <v>562</v>
      </c>
      <c r="G112" s="31" t="s">
        <v>563</v>
      </c>
      <c r="H112" s="24" t="s">
        <v>564</v>
      </c>
      <c r="I112" s="24">
        <v>4</v>
      </c>
      <c r="J112" s="24" t="s">
        <v>558</v>
      </c>
      <c r="K112" s="32" t="str">
        <f t="shared" si="1"/>
        <v>中学校</v>
      </c>
    </row>
    <row r="113" spans="1:11">
      <c r="A113" s="24" t="s">
        <v>565</v>
      </c>
      <c r="B113" s="24" t="s">
        <v>566</v>
      </c>
      <c r="C113" s="24" t="s">
        <v>53</v>
      </c>
      <c r="D113" s="24" t="s">
        <v>567</v>
      </c>
      <c r="E113" s="24" t="s">
        <v>568</v>
      </c>
      <c r="F113" s="24" t="s">
        <v>569</v>
      </c>
      <c r="G113" s="31" t="s">
        <v>570</v>
      </c>
      <c r="H113" s="24" t="s">
        <v>571</v>
      </c>
      <c r="I113" s="24">
        <v>1</v>
      </c>
      <c r="J113" s="24" t="s">
        <v>565</v>
      </c>
      <c r="K113" s="32" t="str">
        <f t="shared" si="1"/>
        <v>高等学校（全日制）</v>
      </c>
    </row>
    <row r="114" spans="1:11">
      <c r="A114" s="24" t="s">
        <v>572</v>
      </c>
      <c r="B114" s="24" t="s">
        <v>573</v>
      </c>
      <c r="C114" s="24" t="s">
        <v>53</v>
      </c>
      <c r="D114" s="24" t="s">
        <v>567</v>
      </c>
      <c r="E114" s="24" t="s">
        <v>568</v>
      </c>
      <c r="F114" s="24" t="s">
        <v>574</v>
      </c>
      <c r="G114" s="31" t="s">
        <v>570</v>
      </c>
      <c r="H114" s="24" t="s">
        <v>571</v>
      </c>
      <c r="I114" s="24">
        <v>4</v>
      </c>
      <c r="J114" s="24" t="s">
        <v>572</v>
      </c>
      <c r="K114" s="32" t="str">
        <f t="shared" si="1"/>
        <v>中学校</v>
      </c>
    </row>
    <row r="115" spans="1:11">
      <c r="A115" s="24" t="s">
        <v>575</v>
      </c>
      <c r="B115" s="24" t="s">
        <v>576</v>
      </c>
      <c r="C115" s="24" t="s">
        <v>53</v>
      </c>
      <c r="D115" s="24" t="s">
        <v>567</v>
      </c>
      <c r="E115" s="24" t="s">
        <v>568</v>
      </c>
      <c r="F115" s="24" t="s">
        <v>577</v>
      </c>
      <c r="G115" s="31" t="s">
        <v>570</v>
      </c>
      <c r="H115" s="24" t="s">
        <v>571</v>
      </c>
      <c r="I115" s="24">
        <v>5</v>
      </c>
      <c r="J115" s="24" t="s">
        <v>575</v>
      </c>
      <c r="K115" s="32" t="str">
        <f t="shared" si="1"/>
        <v>小学校</v>
      </c>
    </row>
    <row r="116" spans="1:11">
      <c r="A116" s="24" t="s">
        <v>578</v>
      </c>
      <c r="B116" s="24" t="s">
        <v>579</v>
      </c>
      <c r="C116" s="24" t="s">
        <v>53</v>
      </c>
      <c r="D116" s="24" t="s">
        <v>560</v>
      </c>
      <c r="E116" s="24" t="s">
        <v>580</v>
      </c>
      <c r="F116" s="24" t="s">
        <v>581</v>
      </c>
      <c r="G116" s="31" t="s">
        <v>563</v>
      </c>
      <c r="H116" s="24" t="s">
        <v>564</v>
      </c>
      <c r="I116" s="24">
        <v>1</v>
      </c>
      <c r="J116" s="24" t="s">
        <v>578</v>
      </c>
      <c r="K116" s="32" t="str">
        <f t="shared" si="1"/>
        <v>高等学校（全日制）</v>
      </c>
    </row>
    <row r="117" spans="1:11">
      <c r="A117" s="24" t="s">
        <v>582</v>
      </c>
      <c r="B117" s="24" t="s">
        <v>583</v>
      </c>
      <c r="C117" s="24" t="s">
        <v>53</v>
      </c>
      <c r="D117" s="24" t="s">
        <v>560</v>
      </c>
      <c r="E117" s="24" t="s">
        <v>580</v>
      </c>
      <c r="F117" s="24" t="s">
        <v>584</v>
      </c>
      <c r="G117" s="31" t="s">
        <v>563</v>
      </c>
      <c r="H117" s="24" t="s">
        <v>564</v>
      </c>
      <c r="I117" s="24">
        <v>4</v>
      </c>
      <c r="J117" s="24" t="s">
        <v>582</v>
      </c>
      <c r="K117" s="32" t="str">
        <f t="shared" si="1"/>
        <v>中学校</v>
      </c>
    </row>
    <row r="118" spans="1:11">
      <c r="A118" s="24" t="s">
        <v>585</v>
      </c>
      <c r="B118" s="24" t="s">
        <v>586</v>
      </c>
      <c r="C118" s="24" t="s">
        <v>53</v>
      </c>
      <c r="D118" s="24" t="s">
        <v>560</v>
      </c>
      <c r="E118" s="33" t="s">
        <v>587</v>
      </c>
      <c r="F118" s="24" t="s">
        <v>588</v>
      </c>
      <c r="G118" s="31" t="s">
        <v>563</v>
      </c>
      <c r="H118" s="24" t="s">
        <v>564</v>
      </c>
      <c r="I118" s="24">
        <v>5</v>
      </c>
      <c r="J118" s="24" t="s">
        <v>585</v>
      </c>
      <c r="K118" s="32" t="str">
        <f t="shared" si="1"/>
        <v>小学校</v>
      </c>
    </row>
    <row r="119" spans="1:11">
      <c r="A119" s="24" t="s">
        <v>589</v>
      </c>
      <c r="B119" s="24" t="s">
        <v>590</v>
      </c>
      <c r="C119" s="24" t="s">
        <v>53</v>
      </c>
      <c r="D119" s="24" t="s">
        <v>560</v>
      </c>
      <c r="E119" s="33" t="s">
        <v>591</v>
      </c>
      <c r="F119" s="24" t="s">
        <v>592</v>
      </c>
      <c r="G119" s="31" t="s">
        <v>563</v>
      </c>
      <c r="H119" s="24" t="s">
        <v>564</v>
      </c>
      <c r="I119" s="24">
        <v>1</v>
      </c>
      <c r="J119" s="24" t="s">
        <v>589</v>
      </c>
      <c r="K119" s="32" t="str">
        <f t="shared" si="1"/>
        <v>高等学校（全日制）</v>
      </c>
    </row>
    <row r="120" spans="1:11">
      <c r="A120" s="24" t="s">
        <v>593</v>
      </c>
      <c r="B120" s="24" t="s">
        <v>594</v>
      </c>
      <c r="C120" s="24" t="s">
        <v>53</v>
      </c>
      <c r="D120" s="24" t="s">
        <v>595</v>
      </c>
      <c r="E120" s="24" t="s">
        <v>596</v>
      </c>
      <c r="F120" s="24" t="s">
        <v>597</v>
      </c>
      <c r="G120" s="31" t="s">
        <v>598</v>
      </c>
      <c r="H120" s="24" t="s">
        <v>599</v>
      </c>
      <c r="I120" s="24">
        <v>3</v>
      </c>
      <c r="J120" s="24" t="s">
        <v>593</v>
      </c>
      <c r="K120" s="32" t="str">
        <f t="shared" si="1"/>
        <v>高等学校（通信制）</v>
      </c>
    </row>
    <row r="121" spans="1:11">
      <c r="A121" s="24" t="s">
        <v>600</v>
      </c>
      <c r="B121" s="24" t="s">
        <v>601</v>
      </c>
      <c r="C121" s="24" t="s">
        <v>53</v>
      </c>
      <c r="D121" s="24" t="s">
        <v>602</v>
      </c>
      <c r="E121" s="24" t="s">
        <v>603</v>
      </c>
      <c r="F121" s="24" t="s">
        <v>604</v>
      </c>
      <c r="G121" s="31" t="s">
        <v>605</v>
      </c>
      <c r="H121" s="24" t="s">
        <v>606</v>
      </c>
      <c r="I121" s="24">
        <v>1</v>
      </c>
      <c r="J121" s="24" t="s">
        <v>600</v>
      </c>
      <c r="K121" s="32" t="str">
        <f t="shared" si="1"/>
        <v>高等学校（全日制）</v>
      </c>
    </row>
    <row r="122" spans="1:11">
      <c r="A122" s="24" t="s">
        <v>607</v>
      </c>
      <c r="B122" s="24" t="s">
        <v>608</v>
      </c>
      <c r="C122" s="24" t="s">
        <v>53</v>
      </c>
      <c r="D122" s="24" t="s">
        <v>602</v>
      </c>
      <c r="E122" s="24" t="s">
        <v>603</v>
      </c>
      <c r="F122" s="24" t="s">
        <v>609</v>
      </c>
      <c r="G122" s="31" t="s">
        <v>605</v>
      </c>
      <c r="H122" s="24" t="s">
        <v>606</v>
      </c>
      <c r="I122" s="24">
        <v>4</v>
      </c>
      <c r="J122" s="24" t="s">
        <v>607</v>
      </c>
      <c r="K122" s="32" t="str">
        <f t="shared" si="1"/>
        <v>中学校</v>
      </c>
    </row>
    <row r="123" spans="1:11">
      <c r="A123" s="24" t="s">
        <v>610</v>
      </c>
      <c r="B123" s="24" t="s">
        <v>611</v>
      </c>
      <c r="C123" s="24" t="s">
        <v>53</v>
      </c>
      <c r="D123" s="24" t="s">
        <v>612</v>
      </c>
      <c r="E123" s="33" t="s">
        <v>613</v>
      </c>
      <c r="F123" s="24" t="s">
        <v>614</v>
      </c>
      <c r="G123" s="31" t="s">
        <v>615</v>
      </c>
      <c r="H123" s="24" t="s">
        <v>616</v>
      </c>
      <c r="I123" s="24">
        <v>1</v>
      </c>
      <c r="J123" s="24" t="s">
        <v>610</v>
      </c>
      <c r="K123" s="32" t="str">
        <f t="shared" si="1"/>
        <v>高等学校（全日制）</v>
      </c>
    </row>
    <row r="124" spans="1:11">
      <c r="A124" s="24" t="s">
        <v>617</v>
      </c>
      <c r="B124" s="24" t="s">
        <v>618</v>
      </c>
      <c r="C124" s="24" t="s">
        <v>53</v>
      </c>
      <c r="D124" s="24" t="s">
        <v>612</v>
      </c>
      <c r="E124" s="33" t="s">
        <v>613</v>
      </c>
      <c r="F124" s="24" t="s">
        <v>619</v>
      </c>
      <c r="G124" s="31" t="s">
        <v>615</v>
      </c>
      <c r="H124" s="24" t="s">
        <v>616</v>
      </c>
      <c r="I124" s="24">
        <v>4</v>
      </c>
      <c r="J124" s="24" t="s">
        <v>617</v>
      </c>
      <c r="K124" s="32" t="str">
        <f t="shared" si="1"/>
        <v>中学校</v>
      </c>
    </row>
    <row r="125" spans="1:11">
      <c r="A125" s="24" t="s">
        <v>620</v>
      </c>
      <c r="B125" s="24" t="s">
        <v>621</v>
      </c>
      <c r="C125" s="24" t="s">
        <v>53</v>
      </c>
      <c r="D125" s="24" t="s">
        <v>612</v>
      </c>
      <c r="E125" s="33" t="s">
        <v>622</v>
      </c>
      <c r="F125" s="24" t="s">
        <v>623</v>
      </c>
      <c r="G125" s="31" t="s">
        <v>615</v>
      </c>
      <c r="H125" s="24" t="s">
        <v>616</v>
      </c>
      <c r="I125" s="24">
        <v>1</v>
      </c>
      <c r="J125" s="24" t="s">
        <v>620</v>
      </c>
      <c r="K125" s="32" t="str">
        <f t="shared" si="1"/>
        <v>高等学校（全日制）</v>
      </c>
    </row>
    <row r="126" spans="1:11">
      <c r="A126" s="24" t="s">
        <v>624</v>
      </c>
      <c r="B126" s="24" t="s">
        <v>625</v>
      </c>
      <c r="C126" s="24" t="s">
        <v>53</v>
      </c>
      <c r="D126" s="24" t="s">
        <v>612</v>
      </c>
      <c r="E126" s="33" t="s">
        <v>622</v>
      </c>
      <c r="F126" s="24" t="s">
        <v>626</v>
      </c>
      <c r="G126" s="31" t="s">
        <v>615</v>
      </c>
      <c r="H126" s="24" t="s">
        <v>616</v>
      </c>
      <c r="I126" s="24">
        <v>4</v>
      </c>
      <c r="J126" s="24" t="s">
        <v>624</v>
      </c>
      <c r="K126" s="32" t="str">
        <f t="shared" si="1"/>
        <v>中学校</v>
      </c>
    </row>
    <row r="127" spans="1:11">
      <c r="A127" s="24" t="s">
        <v>627</v>
      </c>
      <c r="B127" s="24" t="s">
        <v>628</v>
      </c>
      <c r="C127" s="24" t="s">
        <v>53</v>
      </c>
      <c r="D127" s="24" t="s">
        <v>629</v>
      </c>
      <c r="E127" s="24" t="s">
        <v>630</v>
      </c>
      <c r="F127" s="24" t="s">
        <v>631</v>
      </c>
      <c r="G127" s="31" t="s">
        <v>632</v>
      </c>
      <c r="H127" s="24" t="s">
        <v>633</v>
      </c>
      <c r="I127" s="24">
        <v>1</v>
      </c>
      <c r="J127" s="24" t="s">
        <v>627</v>
      </c>
      <c r="K127" s="32" t="str">
        <f t="shared" si="1"/>
        <v>高等学校（全日制）</v>
      </c>
    </row>
    <row r="128" spans="1:11">
      <c r="A128" s="24" t="s">
        <v>634</v>
      </c>
      <c r="B128" s="24" t="s">
        <v>635</v>
      </c>
      <c r="C128" s="24" t="s">
        <v>53</v>
      </c>
      <c r="D128" s="24" t="s">
        <v>629</v>
      </c>
      <c r="E128" s="24" t="s">
        <v>630</v>
      </c>
      <c r="F128" s="24" t="s">
        <v>636</v>
      </c>
      <c r="G128" s="31" t="s">
        <v>632</v>
      </c>
      <c r="H128" s="24" t="s">
        <v>633</v>
      </c>
      <c r="I128" s="24">
        <v>4</v>
      </c>
      <c r="J128" s="24" t="s">
        <v>634</v>
      </c>
      <c r="K128" s="32" t="str">
        <f t="shared" si="1"/>
        <v>中学校</v>
      </c>
    </row>
    <row r="129" spans="1:11">
      <c r="A129" s="24" t="s">
        <v>637</v>
      </c>
      <c r="B129" s="24" t="s">
        <v>638</v>
      </c>
      <c r="C129" s="24" t="s">
        <v>53</v>
      </c>
      <c r="D129" s="24" t="s">
        <v>629</v>
      </c>
      <c r="E129" s="24" t="s">
        <v>630</v>
      </c>
      <c r="F129" s="24" t="s">
        <v>639</v>
      </c>
      <c r="G129" s="31" t="s">
        <v>632</v>
      </c>
      <c r="H129" s="24" t="s">
        <v>633</v>
      </c>
      <c r="I129" s="24">
        <v>5</v>
      </c>
      <c r="J129" s="24" t="s">
        <v>637</v>
      </c>
      <c r="K129" s="32" t="str">
        <f t="shared" si="1"/>
        <v>小学校</v>
      </c>
    </row>
    <row r="130" spans="1:11">
      <c r="A130" s="24" t="s">
        <v>640</v>
      </c>
      <c r="B130" s="24" t="s">
        <v>641</v>
      </c>
      <c r="C130" s="24" t="s">
        <v>53</v>
      </c>
      <c r="D130" s="24" t="s">
        <v>642</v>
      </c>
      <c r="E130" s="24" t="s">
        <v>643</v>
      </c>
      <c r="F130" s="24" t="s">
        <v>644</v>
      </c>
      <c r="G130" s="31" t="s">
        <v>645</v>
      </c>
      <c r="H130" s="24" t="s">
        <v>646</v>
      </c>
      <c r="I130" s="24">
        <v>1</v>
      </c>
      <c r="J130" s="24" t="s">
        <v>640</v>
      </c>
      <c r="K130" s="32" t="str">
        <f t="shared" si="1"/>
        <v>高等学校（全日制）</v>
      </c>
    </row>
    <row r="131" spans="1:11">
      <c r="A131" s="24" t="s">
        <v>647</v>
      </c>
      <c r="B131" s="24" t="s">
        <v>648</v>
      </c>
      <c r="C131" s="24" t="s">
        <v>53</v>
      </c>
      <c r="D131" s="24" t="s">
        <v>642</v>
      </c>
      <c r="E131" s="24" t="s">
        <v>643</v>
      </c>
      <c r="F131" s="24" t="s">
        <v>649</v>
      </c>
      <c r="G131" s="31" t="s">
        <v>645</v>
      </c>
      <c r="H131" s="24" t="s">
        <v>646</v>
      </c>
      <c r="I131" s="24">
        <v>4</v>
      </c>
      <c r="J131" s="24" t="s">
        <v>647</v>
      </c>
      <c r="K131" s="32" t="str">
        <f t="shared" si="1"/>
        <v>中学校</v>
      </c>
    </row>
    <row r="132" spans="1:11">
      <c r="A132" s="24" t="s">
        <v>650</v>
      </c>
      <c r="B132" s="24" t="s">
        <v>651</v>
      </c>
      <c r="C132" s="24" t="s">
        <v>53</v>
      </c>
      <c r="D132" s="24" t="s">
        <v>642</v>
      </c>
      <c r="E132" s="24" t="s">
        <v>643</v>
      </c>
      <c r="F132" s="24" t="s">
        <v>652</v>
      </c>
      <c r="G132" s="31" t="s">
        <v>645</v>
      </c>
      <c r="H132" s="24" t="s">
        <v>646</v>
      </c>
      <c r="I132" s="24">
        <v>5</v>
      </c>
      <c r="J132" s="24" t="s">
        <v>650</v>
      </c>
      <c r="K132" s="32" t="str">
        <f t="shared" si="1"/>
        <v>小学校</v>
      </c>
    </row>
    <row r="133" spans="1:11">
      <c r="A133" s="24" t="s">
        <v>653</v>
      </c>
      <c r="B133" s="24" t="s">
        <v>654</v>
      </c>
      <c r="C133" s="24" t="s">
        <v>53</v>
      </c>
      <c r="D133" s="24" t="s">
        <v>655</v>
      </c>
      <c r="E133" s="33" t="s">
        <v>656</v>
      </c>
      <c r="F133" s="24" t="s">
        <v>657</v>
      </c>
      <c r="G133" s="31" t="s">
        <v>658</v>
      </c>
      <c r="H133" s="24" t="s">
        <v>659</v>
      </c>
      <c r="I133" s="24">
        <v>1</v>
      </c>
      <c r="J133" s="24" t="s">
        <v>653</v>
      </c>
      <c r="K133" s="32" t="str">
        <f t="shared" si="1"/>
        <v>高等学校（全日制）</v>
      </c>
    </row>
    <row r="134" spans="1:11">
      <c r="A134" s="24" t="s">
        <v>660</v>
      </c>
      <c r="B134" s="24" t="s">
        <v>661</v>
      </c>
      <c r="C134" s="24" t="s">
        <v>53</v>
      </c>
      <c r="D134" s="24" t="s">
        <v>655</v>
      </c>
      <c r="E134" s="33" t="s">
        <v>656</v>
      </c>
      <c r="F134" s="24" t="s">
        <v>662</v>
      </c>
      <c r="G134" s="31" t="s">
        <v>658</v>
      </c>
      <c r="H134" s="24" t="s">
        <v>663</v>
      </c>
      <c r="I134" s="24">
        <v>4</v>
      </c>
      <c r="J134" s="24" t="s">
        <v>660</v>
      </c>
      <c r="K134" s="32" t="str">
        <f t="shared" si="1"/>
        <v>中学校</v>
      </c>
    </row>
    <row r="135" spans="1:11">
      <c r="A135" s="36">
        <v>37011</v>
      </c>
      <c r="B135" s="36">
        <v>1037011</v>
      </c>
      <c r="C135" s="24" t="s">
        <v>53</v>
      </c>
      <c r="D135" s="24" t="s">
        <v>664</v>
      </c>
      <c r="E135" s="24" t="s">
        <v>665</v>
      </c>
      <c r="F135" s="24" t="s">
        <v>666</v>
      </c>
      <c r="G135" s="31" t="s">
        <v>667</v>
      </c>
      <c r="H135" s="24" t="s">
        <v>668</v>
      </c>
      <c r="I135" s="24">
        <v>1</v>
      </c>
      <c r="J135" s="36">
        <v>37011</v>
      </c>
      <c r="K135" s="32" t="str">
        <f t="shared" si="1"/>
        <v>高等学校（全日制）</v>
      </c>
    </row>
    <row r="136" spans="1:11">
      <c r="A136" s="24" t="s">
        <v>669</v>
      </c>
      <c r="B136" s="24" t="s">
        <v>670</v>
      </c>
      <c r="C136" s="24" t="s">
        <v>53</v>
      </c>
      <c r="D136" s="24" t="s">
        <v>671</v>
      </c>
      <c r="E136" s="24" t="s">
        <v>672</v>
      </c>
      <c r="F136" s="24" t="s">
        <v>673</v>
      </c>
      <c r="G136" s="31" t="s">
        <v>674</v>
      </c>
      <c r="H136" s="24" t="s">
        <v>675</v>
      </c>
      <c r="I136" s="24">
        <v>1</v>
      </c>
      <c r="J136" s="24" t="s">
        <v>669</v>
      </c>
      <c r="K136" s="32" t="str">
        <f t="shared" si="1"/>
        <v>高等学校（全日制）</v>
      </c>
    </row>
    <row r="137" spans="1:11">
      <c r="A137" s="24" t="s">
        <v>676</v>
      </c>
      <c r="B137" s="24" t="s">
        <v>677</v>
      </c>
      <c r="C137" s="24" t="s">
        <v>53</v>
      </c>
      <c r="D137" s="24" t="s">
        <v>671</v>
      </c>
      <c r="E137" s="24" t="s">
        <v>672</v>
      </c>
      <c r="F137" s="24" t="s">
        <v>678</v>
      </c>
      <c r="G137" s="31" t="s">
        <v>674</v>
      </c>
      <c r="H137" s="24" t="s">
        <v>675</v>
      </c>
      <c r="I137" s="24">
        <v>4</v>
      </c>
      <c r="J137" s="24" t="s">
        <v>676</v>
      </c>
      <c r="K137" s="32" t="str">
        <f t="shared" si="1"/>
        <v>中学校</v>
      </c>
    </row>
    <row r="138" spans="1:11">
      <c r="A138" s="24" t="s">
        <v>679</v>
      </c>
      <c r="B138" s="24" t="s">
        <v>680</v>
      </c>
      <c r="C138" s="24" t="s">
        <v>53</v>
      </c>
      <c r="D138" s="24" t="s">
        <v>681</v>
      </c>
      <c r="E138" s="24" t="s">
        <v>682</v>
      </c>
      <c r="F138" s="24" t="s">
        <v>683</v>
      </c>
      <c r="G138" s="31" t="s">
        <v>684</v>
      </c>
      <c r="H138" s="24" t="s">
        <v>685</v>
      </c>
      <c r="I138" s="24">
        <v>1</v>
      </c>
      <c r="J138" s="24" t="s">
        <v>679</v>
      </c>
      <c r="K138" s="32" t="str">
        <f t="shared" si="1"/>
        <v>高等学校（全日制）</v>
      </c>
    </row>
    <row r="139" spans="1:11">
      <c r="A139" s="24" t="s">
        <v>686</v>
      </c>
      <c r="B139" s="24" t="s">
        <v>687</v>
      </c>
      <c r="C139" s="24" t="s">
        <v>53</v>
      </c>
      <c r="D139" s="24" t="s">
        <v>688</v>
      </c>
      <c r="E139" s="24" t="s">
        <v>689</v>
      </c>
      <c r="F139" s="24" t="s">
        <v>690</v>
      </c>
      <c r="G139" s="31" t="s">
        <v>691</v>
      </c>
      <c r="H139" s="24" t="s">
        <v>692</v>
      </c>
      <c r="I139" s="24">
        <v>1</v>
      </c>
      <c r="J139" s="24" t="s">
        <v>686</v>
      </c>
      <c r="K139" s="32" t="str">
        <f t="shared" si="1"/>
        <v>高等学校（全日制）</v>
      </c>
    </row>
    <row r="140" spans="1:11">
      <c r="A140" s="24" t="s">
        <v>693</v>
      </c>
      <c r="B140" s="24" t="s">
        <v>694</v>
      </c>
      <c r="C140" s="24" t="s">
        <v>53</v>
      </c>
      <c r="D140" s="24" t="s">
        <v>688</v>
      </c>
      <c r="E140" s="24" t="s">
        <v>689</v>
      </c>
      <c r="F140" s="24" t="s">
        <v>695</v>
      </c>
      <c r="G140" s="31" t="s">
        <v>691</v>
      </c>
      <c r="H140" s="24" t="s">
        <v>692</v>
      </c>
      <c r="I140" s="24">
        <v>4</v>
      </c>
      <c r="J140" s="24" t="s">
        <v>693</v>
      </c>
      <c r="K140" s="32" t="str">
        <f t="shared" si="1"/>
        <v>中学校</v>
      </c>
    </row>
    <row r="141" spans="1:11">
      <c r="A141" s="24" t="s">
        <v>696</v>
      </c>
      <c r="B141" s="24" t="s">
        <v>697</v>
      </c>
      <c r="C141" s="24" t="s">
        <v>53</v>
      </c>
      <c r="D141" s="24" t="s">
        <v>698</v>
      </c>
      <c r="E141" s="24" t="s">
        <v>699</v>
      </c>
      <c r="F141" s="24" t="s">
        <v>700</v>
      </c>
      <c r="G141" s="31" t="s">
        <v>701</v>
      </c>
      <c r="H141" s="24" t="s">
        <v>702</v>
      </c>
      <c r="I141" s="24">
        <v>1</v>
      </c>
      <c r="J141" s="24" t="s">
        <v>696</v>
      </c>
      <c r="K141" s="32" t="str">
        <f t="shared" ref="K141:K197" si="2">VLOOKUP($I141,$I$2:$J$7,2,0)</f>
        <v>高等学校（全日制）</v>
      </c>
    </row>
    <row r="142" spans="1:11">
      <c r="A142" s="24" t="s">
        <v>703</v>
      </c>
      <c r="B142" s="24" t="s">
        <v>704</v>
      </c>
      <c r="C142" s="24" t="s">
        <v>53</v>
      </c>
      <c r="D142" s="24" t="s">
        <v>698</v>
      </c>
      <c r="E142" s="24" t="s">
        <v>699</v>
      </c>
      <c r="F142" s="24" t="s">
        <v>705</v>
      </c>
      <c r="G142" s="31" t="s">
        <v>701</v>
      </c>
      <c r="H142" s="24" t="s">
        <v>702</v>
      </c>
      <c r="I142" s="24">
        <v>4</v>
      </c>
      <c r="J142" s="24" t="s">
        <v>703</v>
      </c>
      <c r="K142" s="32" t="str">
        <f t="shared" si="2"/>
        <v>中学校</v>
      </c>
    </row>
    <row r="143" spans="1:11">
      <c r="A143" s="24" t="s">
        <v>706</v>
      </c>
      <c r="B143" s="24" t="s">
        <v>707</v>
      </c>
      <c r="C143" s="24" t="s">
        <v>53</v>
      </c>
      <c r="D143" s="24" t="s">
        <v>708</v>
      </c>
      <c r="E143" s="24" t="s">
        <v>709</v>
      </c>
      <c r="F143" s="24" t="s">
        <v>710</v>
      </c>
      <c r="G143" s="31" t="s">
        <v>711</v>
      </c>
      <c r="H143" s="24" t="s">
        <v>712</v>
      </c>
      <c r="I143" s="24">
        <v>1</v>
      </c>
      <c r="J143" s="24" t="s">
        <v>706</v>
      </c>
      <c r="K143" s="32" t="str">
        <f t="shared" si="2"/>
        <v>高等学校（全日制）</v>
      </c>
    </row>
    <row r="144" spans="1:11">
      <c r="A144" s="24" t="s">
        <v>713</v>
      </c>
      <c r="B144" s="24" t="s">
        <v>714</v>
      </c>
      <c r="C144" s="24" t="s">
        <v>53</v>
      </c>
      <c r="D144" s="24" t="s">
        <v>715</v>
      </c>
      <c r="E144" s="24" t="s">
        <v>716</v>
      </c>
      <c r="F144" s="24" t="s">
        <v>717</v>
      </c>
      <c r="G144" s="31" t="s">
        <v>718</v>
      </c>
      <c r="H144" s="24" t="s">
        <v>719</v>
      </c>
      <c r="I144" s="24">
        <v>1</v>
      </c>
      <c r="J144" s="24" t="s">
        <v>713</v>
      </c>
      <c r="K144" s="32" t="str">
        <f t="shared" si="2"/>
        <v>高等学校（全日制）</v>
      </c>
    </row>
    <row r="145" spans="1:11">
      <c r="A145" s="24" t="s">
        <v>720</v>
      </c>
      <c r="B145" s="24" t="s">
        <v>721</v>
      </c>
      <c r="C145" s="24" t="s">
        <v>53</v>
      </c>
      <c r="D145" s="24" t="s">
        <v>722</v>
      </c>
      <c r="E145" s="24" t="s">
        <v>723</v>
      </c>
      <c r="F145" s="24" t="s">
        <v>724</v>
      </c>
      <c r="G145" s="31" t="s">
        <v>725</v>
      </c>
      <c r="H145" s="24" t="s">
        <v>726</v>
      </c>
      <c r="I145" s="24">
        <v>1</v>
      </c>
      <c r="J145" s="24" t="s">
        <v>720</v>
      </c>
      <c r="K145" s="32" t="str">
        <f t="shared" si="2"/>
        <v>高等学校（全日制）</v>
      </c>
    </row>
    <row r="146" spans="1:11">
      <c r="A146" s="24" t="s">
        <v>727</v>
      </c>
      <c r="B146" s="24" t="s">
        <v>728</v>
      </c>
      <c r="C146" s="24" t="s">
        <v>53</v>
      </c>
      <c r="D146" s="24" t="s">
        <v>722</v>
      </c>
      <c r="E146" s="24" t="s">
        <v>723</v>
      </c>
      <c r="F146" s="24" t="s">
        <v>729</v>
      </c>
      <c r="G146" s="31" t="s">
        <v>725</v>
      </c>
      <c r="H146" s="24" t="s">
        <v>726</v>
      </c>
      <c r="I146" s="24">
        <v>4</v>
      </c>
      <c r="J146" s="24" t="s">
        <v>727</v>
      </c>
      <c r="K146" s="32" t="str">
        <f t="shared" si="2"/>
        <v>中学校</v>
      </c>
    </row>
    <row r="147" spans="1:11">
      <c r="A147" s="24" t="s">
        <v>730</v>
      </c>
      <c r="B147" s="24" t="s">
        <v>731</v>
      </c>
      <c r="C147" s="24" t="s">
        <v>53</v>
      </c>
      <c r="D147" s="24" t="s">
        <v>732</v>
      </c>
      <c r="E147" s="24" t="s">
        <v>733</v>
      </c>
      <c r="F147" s="24" t="s">
        <v>734</v>
      </c>
      <c r="G147" s="31" t="s">
        <v>735</v>
      </c>
      <c r="H147" s="24" t="s">
        <v>735</v>
      </c>
      <c r="I147" s="24">
        <v>1</v>
      </c>
      <c r="J147" s="24" t="s">
        <v>730</v>
      </c>
      <c r="K147" s="32" t="str">
        <f t="shared" si="2"/>
        <v>高等学校（全日制）</v>
      </c>
    </row>
    <row r="148" spans="1:11">
      <c r="A148" s="24" t="s">
        <v>736</v>
      </c>
      <c r="B148" s="24" t="s">
        <v>737</v>
      </c>
      <c r="C148" s="24" t="s">
        <v>53</v>
      </c>
      <c r="D148" s="24" t="s">
        <v>738</v>
      </c>
      <c r="E148" s="33" t="s">
        <v>739</v>
      </c>
      <c r="F148" s="24" t="s">
        <v>740</v>
      </c>
      <c r="G148" s="31" t="s">
        <v>741</v>
      </c>
      <c r="H148" s="24" t="s">
        <v>742</v>
      </c>
      <c r="I148" s="24">
        <v>1</v>
      </c>
      <c r="J148" s="24" t="s">
        <v>736</v>
      </c>
      <c r="K148" s="32" t="str">
        <f t="shared" si="2"/>
        <v>高等学校（全日制）</v>
      </c>
    </row>
    <row r="149" spans="1:11">
      <c r="A149" s="24" t="s">
        <v>743</v>
      </c>
      <c r="B149" s="24" t="s">
        <v>744</v>
      </c>
      <c r="C149" s="24" t="s">
        <v>53</v>
      </c>
      <c r="D149" s="24" t="s">
        <v>745</v>
      </c>
      <c r="E149" s="24" t="s">
        <v>746</v>
      </c>
      <c r="F149" s="24" t="s">
        <v>747</v>
      </c>
      <c r="G149" s="31" t="s">
        <v>748</v>
      </c>
      <c r="H149" s="24" t="s">
        <v>749</v>
      </c>
      <c r="I149" s="24">
        <v>1</v>
      </c>
      <c r="J149" s="24" t="s">
        <v>743</v>
      </c>
      <c r="K149" s="32" t="str">
        <f t="shared" si="2"/>
        <v>高等学校（全日制）</v>
      </c>
    </row>
    <row r="150" spans="1:11">
      <c r="A150" s="24" t="s">
        <v>750</v>
      </c>
      <c r="B150" s="24" t="s">
        <v>751</v>
      </c>
      <c r="C150" s="24" t="s">
        <v>53</v>
      </c>
      <c r="D150" s="24" t="s">
        <v>745</v>
      </c>
      <c r="E150" s="24" t="s">
        <v>746</v>
      </c>
      <c r="F150" s="24" t="s">
        <v>752</v>
      </c>
      <c r="G150" s="31" t="s">
        <v>748</v>
      </c>
      <c r="H150" s="24" t="s">
        <v>749</v>
      </c>
      <c r="I150" s="24">
        <v>4</v>
      </c>
      <c r="J150" s="24" t="s">
        <v>750</v>
      </c>
      <c r="K150" s="32" t="str">
        <f t="shared" si="2"/>
        <v>中学校</v>
      </c>
    </row>
    <row r="151" spans="1:11">
      <c r="A151" s="24" t="s">
        <v>753</v>
      </c>
      <c r="B151" s="24" t="s">
        <v>754</v>
      </c>
      <c r="C151" s="24" t="s">
        <v>53</v>
      </c>
      <c r="D151" s="24" t="s">
        <v>755</v>
      </c>
      <c r="E151" s="24" t="s">
        <v>756</v>
      </c>
      <c r="F151" s="24" t="s">
        <v>757</v>
      </c>
      <c r="G151" s="31" t="s">
        <v>758</v>
      </c>
      <c r="H151" s="24" t="s">
        <v>759</v>
      </c>
      <c r="I151" s="24">
        <v>5</v>
      </c>
      <c r="J151" s="24" t="s">
        <v>753</v>
      </c>
      <c r="K151" s="32" t="str">
        <f t="shared" si="2"/>
        <v>小学校</v>
      </c>
    </row>
    <row r="152" spans="1:11">
      <c r="A152" s="24" t="s">
        <v>760</v>
      </c>
      <c r="B152" s="24" t="s">
        <v>761</v>
      </c>
      <c r="C152" s="24" t="s">
        <v>53</v>
      </c>
      <c r="D152" s="24" t="s">
        <v>755</v>
      </c>
      <c r="E152" s="24" t="s">
        <v>762</v>
      </c>
      <c r="F152" s="35" t="s">
        <v>763</v>
      </c>
      <c r="G152" s="31" t="s">
        <v>758</v>
      </c>
      <c r="H152" s="24" t="s">
        <v>764</v>
      </c>
      <c r="I152" s="24">
        <v>4</v>
      </c>
      <c r="J152" s="24" t="s">
        <v>760</v>
      </c>
      <c r="K152" s="32" t="str">
        <f t="shared" si="2"/>
        <v>中学校</v>
      </c>
    </row>
    <row r="153" spans="1:11">
      <c r="A153" s="24" t="s">
        <v>765</v>
      </c>
      <c r="B153" s="24" t="s">
        <v>766</v>
      </c>
      <c r="C153" s="24" t="s">
        <v>53</v>
      </c>
      <c r="D153" s="24" t="s">
        <v>755</v>
      </c>
      <c r="E153" s="24" t="s">
        <v>767</v>
      </c>
      <c r="F153" s="24" t="s">
        <v>768</v>
      </c>
      <c r="G153" s="31" t="s">
        <v>758</v>
      </c>
      <c r="H153" s="24" t="s">
        <v>759</v>
      </c>
      <c r="I153" s="24">
        <v>1</v>
      </c>
      <c r="J153" s="24" t="s">
        <v>765</v>
      </c>
      <c r="K153" s="32" t="str">
        <f t="shared" si="2"/>
        <v>高等学校（全日制）</v>
      </c>
    </row>
    <row r="154" spans="1:11">
      <c r="A154" s="24" t="s">
        <v>769</v>
      </c>
      <c r="B154" s="24" t="s">
        <v>770</v>
      </c>
      <c r="C154" s="24" t="s">
        <v>53</v>
      </c>
      <c r="D154" s="24" t="s">
        <v>755</v>
      </c>
      <c r="E154" s="24" t="s">
        <v>767</v>
      </c>
      <c r="F154" s="24" t="s">
        <v>771</v>
      </c>
      <c r="G154" s="31" t="s">
        <v>758</v>
      </c>
      <c r="H154" s="24" t="s">
        <v>759</v>
      </c>
      <c r="I154" s="24">
        <v>4</v>
      </c>
      <c r="J154" s="24" t="s">
        <v>769</v>
      </c>
      <c r="K154" s="32" t="str">
        <f t="shared" si="2"/>
        <v>中学校</v>
      </c>
    </row>
    <row r="155" spans="1:11">
      <c r="A155" s="24" t="s">
        <v>772</v>
      </c>
      <c r="B155" s="24" t="s">
        <v>773</v>
      </c>
      <c r="C155" s="24" t="s">
        <v>53</v>
      </c>
      <c r="D155" s="24" t="s">
        <v>755</v>
      </c>
      <c r="E155" s="24" t="s">
        <v>774</v>
      </c>
      <c r="F155" s="35" t="s">
        <v>775</v>
      </c>
      <c r="G155" s="31" t="s">
        <v>758</v>
      </c>
      <c r="H155" s="24" t="s">
        <v>764</v>
      </c>
      <c r="I155" s="24">
        <v>1</v>
      </c>
      <c r="J155" s="24" t="s">
        <v>772</v>
      </c>
      <c r="K155" s="32" t="str">
        <f t="shared" si="2"/>
        <v>高等学校（全日制）</v>
      </c>
    </row>
    <row r="156" spans="1:11">
      <c r="A156" s="24" t="s">
        <v>776</v>
      </c>
      <c r="B156" s="24" t="s">
        <v>777</v>
      </c>
      <c r="C156" s="24" t="s">
        <v>53</v>
      </c>
      <c r="D156" s="24" t="s">
        <v>778</v>
      </c>
      <c r="E156" s="24" t="s">
        <v>779</v>
      </c>
      <c r="F156" s="24" t="s">
        <v>780</v>
      </c>
      <c r="G156" s="31" t="s">
        <v>781</v>
      </c>
      <c r="H156" s="24" t="s">
        <v>781</v>
      </c>
      <c r="I156" s="24">
        <v>3</v>
      </c>
      <c r="J156" s="24" t="s">
        <v>776</v>
      </c>
      <c r="K156" s="32" t="str">
        <f t="shared" si="2"/>
        <v>高等学校（通信制）</v>
      </c>
    </row>
    <row r="157" spans="1:11">
      <c r="A157" s="24" t="s">
        <v>782</v>
      </c>
      <c r="B157" s="24" t="s">
        <v>783</v>
      </c>
      <c r="C157" s="24" t="s">
        <v>53</v>
      </c>
      <c r="D157" s="24" t="s">
        <v>784</v>
      </c>
      <c r="E157" s="33" t="s">
        <v>785</v>
      </c>
      <c r="F157" s="24" t="s">
        <v>786</v>
      </c>
      <c r="G157" s="31" t="s">
        <v>787</v>
      </c>
      <c r="H157" s="24" t="s">
        <v>788</v>
      </c>
      <c r="I157" s="24">
        <v>1</v>
      </c>
      <c r="J157" s="24" t="s">
        <v>782</v>
      </c>
      <c r="K157" s="32" t="str">
        <f t="shared" si="2"/>
        <v>高等学校（全日制）</v>
      </c>
    </row>
    <row r="158" spans="1:11">
      <c r="A158" s="24" t="s">
        <v>789</v>
      </c>
      <c r="B158" s="24" t="s">
        <v>790</v>
      </c>
      <c r="C158" s="24" t="s">
        <v>53</v>
      </c>
      <c r="D158" s="24" t="s">
        <v>784</v>
      </c>
      <c r="E158" s="33" t="s">
        <v>785</v>
      </c>
      <c r="F158" s="24" t="s">
        <v>791</v>
      </c>
      <c r="G158" s="31" t="s">
        <v>787</v>
      </c>
      <c r="H158" s="24" t="s">
        <v>788</v>
      </c>
      <c r="I158" s="24">
        <v>4</v>
      </c>
      <c r="J158" s="24" t="s">
        <v>789</v>
      </c>
      <c r="K158" s="32" t="str">
        <f t="shared" si="2"/>
        <v>中学校</v>
      </c>
    </row>
    <row r="159" spans="1:11">
      <c r="A159" s="24" t="s">
        <v>792</v>
      </c>
      <c r="B159" s="24" t="s">
        <v>793</v>
      </c>
      <c r="C159" s="24" t="s">
        <v>53</v>
      </c>
      <c r="D159" s="24" t="s">
        <v>794</v>
      </c>
      <c r="E159" s="24" t="s">
        <v>795</v>
      </c>
      <c r="F159" s="24" t="s">
        <v>796</v>
      </c>
      <c r="G159" s="31" t="s">
        <v>797</v>
      </c>
      <c r="H159" s="24" t="s">
        <v>798</v>
      </c>
      <c r="I159" s="24">
        <v>4</v>
      </c>
      <c r="J159" s="24" t="s">
        <v>792</v>
      </c>
      <c r="K159" s="32" t="str">
        <f t="shared" si="2"/>
        <v>中学校</v>
      </c>
    </row>
    <row r="160" spans="1:11">
      <c r="A160" s="24" t="s">
        <v>799</v>
      </c>
      <c r="B160" s="24" t="s">
        <v>800</v>
      </c>
      <c r="C160" s="24" t="s">
        <v>53</v>
      </c>
      <c r="D160" s="24" t="s">
        <v>794</v>
      </c>
      <c r="E160" s="24" t="s">
        <v>801</v>
      </c>
      <c r="F160" s="24" t="s">
        <v>802</v>
      </c>
      <c r="G160" s="31" t="s">
        <v>797</v>
      </c>
      <c r="H160" s="24" t="s">
        <v>798</v>
      </c>
      <c r="I160" s="24">
        <v>1</v>
      </c>
      <c r="J160" s="24" t="s">
        <v>799</v>
      </c>
      <c r="K160" s="32" t="str">
        <f t="shared" si="2"/>
        <v>高等学校（全日制）</v>
      </c>
    </row>
    <row r="161" spans="1:11">
      <c r="A161" s="24" t="s">
        <v>803</v>
      </c>
      <c r="B161" s="24" t="s">
        <v>804</v>
      </c>
      <c r="C161" s="24" t="s">
        <v>53</v>
      </c>
      <c r="D161" s="24" t="s">
        <v>805</v>
      </c>
      <c r="E161" s="24" t="s">
        <v>806</v>
      </c>
      <c r="F161" s="24" t="s">
        <v>807</v>
      </c>
      <c r="G161" s="31" t="s">
        <v>808</v>
      </c>
      <c r="H161" s="24" t="s">
        <v>809</v>
      </c>
      <c r="I161" s="24">
        <v>3</v>
      </c>
      <c r="J161" s="24" t="s">
        <v>803</v>
      </c>
      <c r="K161" s="32" t="str">
        <f t="shared" si="2"/>
        <v>高等学校（通信制）</v>
      </c>
    </row>
    <row r="162" spans="1:11">
      <c r="A162" s="24" t="s">
        <v>810</v>
      </c>
      <c r="B162" s="24" t="s">
        <v>811</v>
      </c>
      <c r="C162" s="24" t="s">
        <v>53</v>
      </c>
      <c r="D162" s="24" t="s">
        <v>812</v>
      </c>
      <c r="E162" s="24" t="s">
        <v>813</v>
      </c>
      <c r="F162" s="24" t="s">
        <v>814</v>
      </c>
      <c r="G162" s="31" t="s">
        <v>815</v>
      </c>
      <c r="H162" s="24" t="s">
        <v>816</v>
      </c>
      <c r="I162" s="24">
        <v>3</v>
      </c>
      <c r="J162" s="24" t="s">
        <v>810</v>
      </c>
      <c r="K162" s="32" t="str">
        <f t="shared" si="2"/>
        <v>高等学校（通信制）</v>
      </c>
    </row>
    <row r="163" spans="1:11">
      <c r="A163" s="24" t="s">
        <v>817</v>
      </c>
      <c r="B163" s="24" t="s">
        <v>818</v>
      </c>
      <c r="C163" s="24" t="s">
        <v>53</v>
      </c>
      <c r="D163" s="24" t="s">
        <v>819</v>
      </c>
      <c r="E163" s="24" t="s">
        <v>820</v>
      </c>
      <c r="F163" s="24" t="s">
        <v>821</v>
      </c>
      <c r="G163" s="31" t="s">
        <v>822</v>
      </c>
      <c r="H163" s="24" t="s">
        <v>823</v>
      </c>
      <c r="I163" s="24">
        <v>1</v>
      </c>
      <c r="J163" s="24" t="s">
        <v>817</v>
      </c>
      <c r="K163" s="32" t="str">
        <f t="shared" si="2"/>
        <v>高等学校（全日制）</v>
      </c>
    </row>
    <row r="164" spans="1:11">
      <c r="A164" s="24" t="s">
        <v>824</v>
      </c>
      <c r="B164" s="24" t="s">
        <v>825</v>
      </c>
      <c r="C164" s="24" t="s">
        <v>53</v>
      </c>
      <c r="D164" s="24" t="s">
        <v>819</v>
      </c>
      <c r="E164" s="24" t="s">
        <v>820</v>
      </c>
      <c r="F164" s="24" t="s">
        <v>826</v>
      </c>
      <c r="G164" s="31" t="s">
        <v>822</v>
      </c>
      <c r="H164" s="24" t="s">
        <v>823</v>
      </c>
      <c r="I164" s="24">
        <v>4</v>
      </c>
      <c r="J164" s="24" t="s">
        <v>824</v>
      </c>
      <c r="K164" s="32" t="str">
        <f t="shared" si="2"/>
        <v>中学校</v>
      </c>
    </row>
    <row r="165" spans="1:11">
      <c r="A165" s="24" t="s">
        <v>827</v>
      </c>
      <c r="B165" s="24" t="s">
        <v>828</v>
      </c>
      <c r="C165" s="24" t="s">
        <v>53</v>
      </c>
      <c r="D165" s="24" t="s">
        <v>829</v>
      </c>
      <c r="E165" s="24" t="s">
        <v>830</v>
      </c>
      <c r="F165" s="24" t="s">
        <v>831</v>
      </c>
      <c r="G165" s="31" t="s">
        <v>832</v>
      </c>
      <c r="H165" s="24" t="s">
        <v>833</v>
      </c>
      <c r="I165" s="24">
        <v>1</v>
      </c>
      <c r="J165" s="24" t="s">
        <v>827</v>
      </c>
      <c r="K165" s="32" t="str">
        <f t="shared" si="2"/>
        <v>高等学校（全日制）</v>
      </c>
    </row>
    <row r="166" spans="1:11">
      <c r="A166" s="24" t="s">
        <v>834</v>
      </c>
      <c r="B166" s="24" t="s">
        <v>835</v>
      </c>
      <c r="C166" s="24" t="s">
        <v>53</v>
      </c>
      <c r="D166" s="24" t="s">
        <v>829</v>
      </c>
      <c r="E166" s="24" t="s">
        <v>830</v>
      </c>
      <c r="F166" s="24" t="s">
        <v>836</v>
      </c>
      <c r="G166" s="31" t="s">
        <v>832</v>
      </c>
      <c r="H166" s="24" t="s">
        <v>833</v>
      </c>
      <c r="I166" s="24">
        <v>4</v>
      </c>
      <c r="J166" s="24" t="s">
        <v>834</v>
      </c>
      <c r="K166" s="32" t="str">
        <f t="shared" si="2"/>
        <v>中学校</v>
      </c>
    </row>
    <row r="167" spans="1:11">
      <c r="A167" s="24" t="s">
        <v>837</v>
      </c>
      <c r="B167" s="24" t="s">
        <v>838</v>
      </c>
      <c r="C167" s="24" t="s">
        <v>53</v>
      </c>
      <c r="D167" s="24" t="s">
        <v>839</v>
      </c>
      <c r="E167" s="24" t="s">
        <v>840</v>
      </c>
      <c r="F167" s="24" t="s">
        <v>841</v>
      </c>
      <c r="G167" s="31" t="s">
        <v>842</v>
      </c>
      <c r="H167" s="24" t="s">
        <v>843</v>
      </c>
      <c r="I167" s="24">
        <v>1</v>
      </c>
      <c r="J167" s="24" t="s">
        <v>837</v>
      </c>
      <c r="K167" s="32" t="str">
        <f t="shared" si="2"/>
        <v>高等学校（全日制）</v>
      </c>
    </row>
    <row r="168" spans="1:11">
      <c r="A168" s="24" t="s">
        <v>844</v>
      </c>
      <c r="B168" s="24" t="s">
        <v>845</v>
      </c>
      <c r="C168" s="24" t="s">
        <v>53</v>
      </c>
      <c r="D168" s="24" t="s">
        <v>839</v>
      </c>
      <c r="E168" s="24" t="s">
        <v>840</v>
      </c>
      <c r="F168" s="24" t="s">
        <v>846</v>
      </c>
      <c r="G168" s="31" t="s">
        <v>842</v>
      </c>
      <c r="H168" s="24" t="s">
        <v>843</v>
      </c>
      <c r="I168" s="24">
        <v>4</v>
      </c>
      <c r="J168" s="24" t="s">
        <v>844</v>
      </c>
      <c r="K168" s="32" t="str">
        <f t="shared" si="2"/>
        <v>中学校</v>
      </c>
    </row>
    <row r="169" spans="1:11">
      <c r="A169" s="24" t="s">
        <v>847</v>
      </c>
      <c r="B169" s="24" t="s">
        <v>848</v>
      </c>
      <c r="C169" s="24" t="s">
        <v>53</v>
      </c>
      <c r="D169" s="24" t="s">
        <v>849</v>
      </c>
      <c r="E169" s="33" t="s">
        <v>850</v>
      </c>
      <c r="F169" s="24" t="s">
        <v>851</v>
      </c>
      <c r="G169" s="31" t="s">
        <v>852</v>
      </c>
      <c r="H169" s="24" t="s">
        <v>853</v>
      </c>
      <c r="I169" s="24">
        <v>5</v>
      </c>
      <c r="J169" s="24" t="s">
        <v>847</v>
      </c>
      <c r="K169" s="32" t="str">
        <f t="shared" si="2"/>
        <v>小学校</v>
      </c>
    </row>
    <row r="170" spans="1:11">
      <c r="A170" s="24" t="s">
        <v>854</v>
      </c>
      <c r="B170" s="24" t="s">
        <v>855</v>
      </c>
      <c r="C170" s="24" t="s">
        <v>53</v>
      </c>
      <c r="D170" s="24" t="s">
        <v>849</v>
      </c>
      <c r="E170" s="24" t="s">
        <v>856</v>
      </c>
      <c r="F170" s="24" t="s">
        <v>857</v>
      </c>
      <c r="G170" s="31" t="s">
        <v>852</v>
      </c>
      <c r="H170" s="24" t="s">
        <v>858</v>
      </c>
      <c r="I170" s="24">
        <v>1</v>
      </c>
      <c r="J170" s="24" t="s">
        <v>854</v>
      </c>
      <c r="K170" s="32" t="str">
        <f t="shared" si="2"/>
        <v>高等学校（全日制）</v>
      </c>
    </row>
    <row r="171" spans="1:11">
      <c r="A171" s="24" t="s">
        <v>859</v>
      </c>
      <c r="B171" s="24" t="s">
        <v>860</v>
      </c>
      <c r="C171" s="24" t="s">
        <v>53</v>
      </c>
      <c r="D171" s="24" t="s">
        <v>849</v>
      </c>
      <c r="E171" s="24" t="s">
        <v>856</v>
      </c>
      <c r="F171" s="24" t="s">
        <v>861</v>
      </c>
      <c r="G171" s="31" t="s">
        <v>852</v>
      </c>
      <c r="H171" s="24" t="s">
        <v>858</v>
      </c>
      <c r="I171" s="24">
        <v>4</v>
      </c>
      <c r="J171" s="24" t="s">
        <v>859</v>
      </c>
      <c r="K171" s="32" t="str">
        <f t="shared" si="2"/>
        <v>中学校</v>
      </c>
    </row>
    <row r="172" spans="1:11">
      <c r="A172" s="24" t="s">
        <v>862</v>
      </c>
      <c r="B172" s="24" t="s">
        <v>696</v>
      </c>
      <c r="C172" s="24" t="s">
        <v>53</v>
      </c>
      <c r="D172" s="24" t="s">
        <v>849</v>
      </c>
      <c r="E172" s="24" t="s">
        <v>863</v>
      </c>
      <c r="F172" s="24" t="s">
        <v>864</v>
      </c>
      <c r="G172" s="31" t="s">
        <v>852</v>
      </c>
      <c r="H172" s="24" t="s">
        <v>853</v>
      </c>
      <c r="I172" s="24">
        <v>1</v>
      </c>
      <c r="J172" s="24" t="s">
        <v>862</v>
      </c>
      <c r="K172" s="32" t="str">
        <f t="shared" si="2"/>
        <v>高等学校（全日制）</v>
      </c>
    </row>
    <row r="173" spans="1:11">
      <c r="A173" s="24" t="s">
        <v>865</v>
      </c>
      <c r="B173" s="24" t="s">
        <v>703</v>
      </c>
      <c r="C173" s="24" t="s">
        <v>53</v>
      </c>
      <c r="D173" s="24" t="s">
        <v>849</v>
      </c>
      <c r="E173" s="24" t="s">
        <v>863</v>
      </c>
      <c r="F173" s="24" t="s">
        <v>866</v>
      </c>
      <c r="G173" s="31" t="s">
        <v>852</v>
      </c>
      <c r="H173" s="24" t="s">
        <v>853</v>
      </c>
      <c r="I173" s="24">
        <v>4</v>
      </c>
      <c r="J173" s="24" t="s">
        <v>865</v>
      </c>
      <c r="K173" s="32" t="str">
        <f t="shared" si="2"/>
        <v>中学校</v>
      </c>
    </row>
    <row r="174" spans="1:11">
      <c r="A174" s="24" t="s">
        <v>867</v>
      </c>
      <c r="B174" s="24" t="s">
        <v>868</v>
      </c>
      <c r="C174" s="24" t="s">
        <v>53</v>
      </c>
      <c r="D174" s="24" t="s">
        <v>869</v>
      </c>
      <c r="E174" s="24" t="s">
        <v>870</v>
      </c>
      <c r="F174" s="24" t="s">
        <v>871</v>
      </c>
      <c r="G174" s="31" t="s">
        <v>872</v>
      </c>
      <c r="H174" s="24" t="s">
        <v>873</v>
      </c>
      <c r="I174" s="24">
        <v>1</v>
      </c>
      <c r="J174" s="24" t="s">
        <v>867</v>
      </c>
      <c r="K174" s="32" t="str">
        <f t="shared" si="2"/>
        <v>高等学校（全日制）</v>
      </c>
    </row>
    <row r="175" spans="1:11">
      <c r="A175" s="24" t="s">
        <v>874</v>
      </c>
      <c r="B175" s="24" t="s">
        <v>875</v>
      </c>
      <c r="C175" s="24" t="s">
        <v>53</v>
      </c>
      <c r="D175" s="24" t="s">
        <v>876</v>
      </c>
      <c r="E175" s="24" t="s">
        <v>877</v>
      </c>
      <c r="F175" s="24" t="s">
        <v>878</v>
      </c>
      <c r="G175" s="31" t="s">
        <v>879</v>
      </c>
      <c r="H175" s="24" t="s">
        <v>880</v>
      </c>
      <c r="I175" s="24">
        <v>1</v>
      </c>
      <c r="J175" s="24" t="s">
        <v>874</v>
      </c>
      <c r="K175" s="32" t="str">
        <f t="shared" si="2"/>
        <v>高等学校（全日制）</v>
      </c>
    </row>
    <row r="176" spans="1:11">
      <c r="A176" s="24" t="s">
        <v>881</v>
      </c>
      <c r="B176" s="24" t="s">
        <v>882</v>
      </c>
      <c r="C176" s="24" t="s">
        <v>53</v>
      </c>
      <c r="D176" s="24" t="s">
        <v>876</v>
      </c>
      <c r="E176" s="24" t="s">
        <v>877</v>
      </c>
      <c r="F176" s="24" t="s">
        <v>883</v>
      </c>
      <c r="G176" s="31" t="s">
        <v>879</v>
      </c>
      <c r="H176" s="24" t="s">
        <v>880</v>
      </c>
      <c r="I176" s="24">
        <v>4</v>
      </c>
      <c r="J176" s="24" t="s">
        <v>881</v>
      </c>
      <c r="K176" s="32" t="str">
        <f t="shared" si="2"/>
        <v>中学校</v>
      </c>
    </row>
    <row r="177" spans="1:11">
      <c r="A177" s="24" t="s">
        <v>884</v>
      </c>
      <c r="B177" s="24" t="s">
        <v>885</v>
      </c>
      <c r="C177" s="24" t="s">
        <v>53</v>
      </c>
      <c r="D177" s="24" t="s">
        <v>876</v>
      </c>
      <c r="E177" s="24" t="s">
        <v>877</v>
      </c>
      <c r="F177" s="24" t="s">
        <v>886</v>
      </c>
      <c r="G177" s="31" t="s">
        <v>879</v>
      </c>
      <c r="H177" s="24" t="s">
        <v>880</v>
      </c>
      <c r="I177" s="24">
        <v>5</v>
      </c>
      <c r="J177" s="24" t="s">
        <v>884</v>
      </c>
      <c r="K177" s="32" t="str">
        <f t="shared" si="2"/>
        <v>小学校</v>
      </c>
    </row>
    <row r="178" spans="1:11">
      <c r="A178" s="24" t="s">
        <v>887</v>
      </c>
      <c r="B178" s="24" t="s">
        <v>888</v>
      </c>
      <c r="C178" s="24" t="s">
        <v>53</v>
      </c>
      <c r="D178" s="24" t="s">
        <v>889</v>
      </c>
      <c r="E178" s="24" t="s">
        <v>890</v>
      </c>
      <c r="F178" s="24" t="s">
        <v>891</v>
      </c>
      <c r="G178" s="31" t="s">
        <v>892</v>
      </c>
      <c r="H178" s="24" t="s">
        <v>893</v>
      </c>
      <c r="I178" s="24">
        <v>1</v>
      </c>
      <c r="J178" s="24" t="s">
        <v>887</v>
      </c>
      <c r="K178" s="32" t="str">
        <f t="shared" si="2"/>
        <v>高等学校（全日制）</v>
      </c>
    </row>
    <row r="179" spans="1:11">
      <c r="A179" s="24" t="s">
        <v>894</v>
      </c>
      <c r="B179" s="24" t="s">
        <v>895</v>
      </c>
      <c r="C179" s="24" t="s">
        <v>53</v>
      </c>
      <c r="D179" s="24" t="s">
        <v>889</v>
      </c>
      <c r="E179" s="24" t="s">
        <v>896</v>
      </c>
      <c r="F179" s="24" t="s">
        <v>897</v>
      </c>
      <c r="G179" s="31" t="s">
        <v>892</v>
      </c>
      <c r="H179" s="24" t="s">
        <v>898</v>
      </c>
      <c r="I179" s="24">
        <v>1</v>
      </c>
      <c r="J179" s="24" t="s">
        <v>894</v>
      </c>
      <c r="K179" s="32" t="str">
        <f t="shared" si="2"/>
        <v>高等学校（全日制）</v>
      </c>
    </row>
    <row r="180" spans="1:11">
      <c r="A180" s="24" t="s">
        <v>899</v>
      </c>
      <c r="B180" s="24" t="s">
        <v>900</v>
      </c>
      <c r="C180" s="24" t="s">
        <v>53</v>
      </c>
      <c r="D180" s="24" t="s">
        <v>316</v>
      </c>
      <c r="E180" s="24" t="s">
        <v>901</v>
      </c>
      <c r="F180" s="24" t="s">
        <v>902</v>
      </c>
      <c r="G180" s="31" t="s">
        <v>319</v>
      </c>
      <c r="H180" s="24" t="s">
        <v>903</v>
      </c>
      <c r="I180" s="24">
        <v>1</v>
      </c>
      <c r="J180" s="24" t="s">
        <v>899</v>
      </c>
      <c r="K180" s="32" t="str">
        <f t="shared" si="2"/>
        <v>高等学校（全日制）</v>
      </c>
    </row>
    <row r="181" spans="1:11">
      <c r="A181" s="24" t="s">
        <v>904</v>
      </c>
      <c r="B181" s="24" t="s">
        <v>905</v>
      </c>
      <c r="C181" s="24" t="s">
        <v>53</v>
      </c>
      <c r="D181" s="24" t="s">
        <v>906</v>
      </c>
      <c r="E181" s="24" t="s">
        <v>907</v>
      </c>
      <c r="F181" s="24" t="s">
        <v>908</v>
      </c>
      <c r="G181" s="31" t="s">
        <v>909</v>
      </c>
      <c r="H181" s="24" t="s">
        <v>910</v>
      </c>
      <c r="I181" s="24">
        <v>1</v>
      </c>
      <c r="J181" s="24" t="s">
        <v>904</v>
      </c>
      <c r="K181" s="32" t="str">
        <f t="shared" si="2"/>
        <v>高等学校（全日制）</v>
      </c>
    </row>
    <row r="182" spans="1:11">
      <c r="A182" s="24" t="s">
        <v>911</v>
      </c>
      <c r="B182" s="24" t="s">
        <v>912</v>
      </c>
      <c r="C182" s="24" t="s">
        <v>53</v>
      </c>
      <c r="D182" s="24" t="s">
        <v>906</v>
      </c>
      <c r="E182" s="24" t="s">
        <v>907</v>
      </c>
      <c r="F182" s="24" t="s">
        <v>913</v>
      </c>
      <c r="G182" s="31" t="s">
        <v>909</v>
      </c>
      <c r="H182" s="24" t="s">
        <v>910</v>
      </c>
      <c r="I182" s="24">
        <v>4</v>
      </c>
      <c r="J182" s="24" t="s">
        <v>911</v>
      </c>
      <c r="K182" s="32" t="str">
        <f t="shared" si="2"/>
        <v>中学校</v>
      </c>
    </row>
    <row r="183" spans="1:11">
      <c r="A183" s="24" t="s">
        <v>914</v>
      </c>
      <c r="B183" s="24" t="s">
        <v>915</v>
      </c>
      <c r="C183" s="24" t="s">
        <v>53</v>
      </c>
      <c r="D183" s="24" t="s">
        <v>916</v>
      </c>
      <c r="E183" s="24" t="s">
        <v>917</v>
      </c>
      <c r="F183" s="24" t="s">
        <v>918</v>
      </c>
      <c r="G183" s="31" t="s">
        <v>919</v>
      </c>
      <c r="H183" s="24" t="s">
        <v>920</v>
      </c>
      <c r="I183" s="24">
        <v>1</v>
      </c>
      <c r="J183" s="24" t="s">
        <v>914</v>
      </c>
      <c r="K183" s="32" t="str">
        <f t="shared" si="2"/>
        <v>高等学校（全日制）</v>
      </c>
    </row>
    <row r="184" spans="1:11">
      <c r="A184" s="24" t="s">
        <v>921</v>
      </c>
      <c r="B184" s="24" t="s">
        <v>922</v>
      </c>
      <c r="C184" s="24" t="s">
        <v>53</v>
      </c>
      <c r="D184" s="24" t="s">
        <v>923</v>
      </c>
      <c r="E184" s="24" t="s">
        <v>924</v>
      </c>
      <c r="F184" s="24" t="s">
        <v>925</v>
      </c>
      <c r="G184" s="31" t="s">
        <v>926</v>
      </c>
      <c r="H184" s="24" t="s">
        <v>927</v>
      </c>
      <c r="I184" s="24">
        <v>1</v>
      </c>
      <c r="J184" s="24" t="s">
        <v>921</v>
      </c>
      <c r="K184" s="32" t="str">
        <f t="shared" si="2"/>
        <v>高等学校（全日制）</v>
      </c>
    </row>
    <row r="185" spans="1:11">
      <c r="A185" s="24" t="s">
        <v>928</v>
      </c>
      <c r="B185" s="24" t="s">
        <v>929</v>
      </c>
      <c r="C185" s="24" t="s">
        <v>53</v>
      </c>
      <c r="D185" s="24" t="s">
        <v>923</v>
      </c>
      <c r="E185" s="24" t="s">
        <v>924</v>
      </c>
      <c r="F185" s="24" t="s">
        <v>930</v>
      </c>
      <c r="G185" s="31" t="s">
        <v>926</v>
      </c>
      <c r="H185" s="24" t="s">
        <v>927</v>
      </c>
      <c r="I185" s="24">
        <v>4</v>
      </c>
      <c r="J185" s="24" t="s">
        <v>928</v>
      </c>
      <c r="K185" s="32" t="str">
        <f t="shared" si="2"/>
        <v>中学校</v>
      </c>
    </row>
    <row r="186" spans="1:11">
      <c r="A186" s="24" t="s">
        <v>931</v>
      </c>
      <c r="B186" s="24" t="s">
        <v>932</v>
      </c>
      <c r="C186" s="24" t="s">
        <v>53</v>
      </c>
      <c r="D186" s="24" t="s">
        <v>923</v>
      </c>
      <c r="E186" s="24" t="s">
        <v>924</v>
      </c>
      <c r="F186" s="24" t="s">
        <v>933</v>
      </c>
      <c r="G186" s="31" t="s">
        <v>926</v>
      </c>
      <c r="H186" s="24" t="s">
        <v>927</v>
      </c>
      <c r="I186" s="24">
        <v>5</v>
      </c>
      <c r="J186" s="24" t="s">
        <v>931</v>
      </c>
      <c r="K186" s="32" t="str">
        <f t="shared" si="2"/>
        <v>小学校</v>
      </c>
    </row>
    <row r="187" spans="1:11">
      <c r="A187" s="24" t="s">
        <v>934</v>
      </c>
      <c r="B187" s="24" t="s">
        <v>935</v>
      </c>
      <c r="C187" s="24" t="s">
        <v>53</v>
      </c>
      <c r="D187" s="24" t="s">
        <v>936</v>
      </c>
      <c r="E187" s="24" t="s">
        <v>937</v>
      </c>
      <c r="F187" s="24" t="s">
        <v>938</v>
      </c>
      <c r="G187" s="31" t="s">
        <v>939</v>
      </c>
      <c r="H187" s="24" t="s">
        <v>940</v>
      </c>
      <c r="I187" s="24">
        <v>1</v>
      </c>
      <c r="J187" s="24" t="s">
        <v>934</v>
      </c>
      <c r="K187" s="32" t="str">
        <f t="shared" si="2"/>
        <v>高等学校（全日制）</v>
      </c>
    </row>
    <row r="188" spans="1:11">
      <c r="A188" s="24" t="s">
        <v>941</v>
      </c>
      <c r="B188" s="24" t="s">
        <v>942</v>
      </c>
      <c r="C188" s="24" t="s">
        <v>53</v>
      </c>
      <c r="D188" s="24" t="s">
        <v>943</v>
      </c>
      <c r="E188" s="24" t="s">
        <v>944</v>
      </c>
      <c r="F188" s="24" t="s">
        <v>945</v>
      </c>
      <c r="G188" s="31" t="s">
        <v>946</v>
      </c>
      <c r="H188" s="24" t="s">
        <v>947</v>
      </c>
      <c r="I188" s="24">
        <v>1</v>
      </c>
      <c r="J188" s="24" t="s">
        <v>941</v>
      </c>
      <c r="K188" s="32" t="str">
        <f t="shared" si="2"/>
        <v>高等学校（全日制）</v>
      </c>
    </row>
    <row r="189" spans="1:11">
      <c r="A189" s="24" t="s">
        <v>948</v>
      </c>
      <c r="B189" s="24" t="s">
        <v>949</v>
      </c>
      <c r="C189" s="24" t="s">
        <v>53</v>
      </c>
      <c r="D189" s="24" t="s">
        <v>943</v>
      </c>
      <c r="E189" s="24" t="s">
        <v>944</v>
      </c>
      <c r="F189" s="24" t="s">
        <v>950</v>
      </c>
      <c r="G189" s="31" t="s">
        <v>946</v>
      </c>
      <c r="H189" s="24" t="s">
        <v>947</v>
      </c>
      <c r="I189" s="24">
        <v>4</v>
      </c>
      <c r="J189" s="24" t="s">
        <v>948</v>
      </c>
      <c r="K189" s="32" t="str">
        <f t="shared" si="2"/>
        <v>中学校</v>
      </c>
    </row>
    <row r="190" spans="1:11">
      <c r="A190" s="24" t="s">
        <v>951</v>
      </c>
      <c r="B190" s="24" t="s">
        <v>952</v>
      </c>
      <c r="C190" s="24" t="s">
        <v>53</v>
      </c>
      <c r="D190" s="24" t="s">
        <v>953</v>
      </c>
      <c r="E190" s="24" t="s">
        <v>954</v>
      </c>
      <c r="F190" s="24" t="s">
        <v>955</v>
      </c>
      <c r="G190" s="31" t="s">
        <v>956</v>
      </c>
      <c r="H190" s="24" t="s">
        <v>957</v>
      </c>
      <c r="I190" s="24">
        <v>1</v>
      </c>
      <c r="J190" s="24" t="s">
        <v>951</v>
      </c>
      <c r="K190" s="32" t="str">
        <f t="shared" si="2"/>
        <v>高等学校（全日制）</v>
      </c>
    </row>
    <row r="191" spans="1:11">
      <c r="A191" s="24" t="s">
        <v>958</v>
      </c>
      <c r="B191" s="24" t="s">
        <v>959</v>
      </c>
      <c r="C191" s="24" t="s">
        <v>53</v>
      </c>
      <c r="D191" s="24" t="s">
        <v>953</v>
      </c>
      <c r="E191" s="24" t="s">
        <v>954</v>
      </c>
      <c r="F191" s="24" t="s">
        <v>960</v>
      </c>
      <c r="G191" s="31" t="s">
        <v>956</v>
      </c>
      <c r="H191" s="24" t="s">
        <v>957</v>
      </c>
      <c r="I191" s="24">
        <v>4</v>
      </c>
      <c r="J191" s="24" t="s">
        <v>958</v>
      </c>
      <c r="K191" s="32" t="str">
        <f t="shared" si="2"/>
        <v>中学校</v>
      </c>
    </row>
    <row r="192" spans="1:11">
      <c r="A192" s="24" t="s">
        <v>961</v>
      </c>
      <c r="B192" s="24" t="s">
        <v>962</v>
      </c>
      <c r="C192" s="24" t="s">
        <v>53</v>
      </c>
      <c r="D192" s="24" t="s">
        <v>963</v>
      </c>
      <c r="E192" s="24" t="s">
        <v>964</v>
      </c>
      <c r="F192" s="24" t="s">
        <v>965</v>
      </c>
      <c r="G192" s="31" t="s">
        <v>966</v>
      </c>
      <c r="H192" s="24" t="s">
        <v>966</v>
      </c>
      <c r="I192" s="24">
        <v>3</v>
      </c>
      <c r="J192" s="24" t="s">
        <v>961</v>
      </c>
      <c r="K192" s="32" t="str">
        <f t="shared" si="2"/>
        <v>高等学校（通信制）</v>
      </c>
    </row>
    <row r="193" spans="1:11">
      <c r="A193" s="24" t="s">
        <v>967</v>
      </c>
      <c r="B193" s="24" t="s">
        <v>968</v>
      </c>
      <c r="C193" s="24" t="s">
        <v>53</v>
      </c>
      <c r="D193" s="24" t="s">
        <v>969</v>
      </c>
      <c r="E193" s="24" t="s">
        <v>970</v>
      </c>
      <c r="F193" s="24" t="s">
        <v>971</v>
      </c>
      <c r="G193" s="31" t="s">
        <v>972</v>
      </c>
      <c r="H193" s="24" t="s">
        <v>973</v>
      </c>
      <c r="I193" s="24">
        <v>1</v>
      </c>
      <c r="J193" s="24" t="s">
        <v>967</v>
      </c>
      <c r="K193" s="32" t="str">
        <f t="shared" si="2"/>
        <v>高等学校（全日制）</v>
      </c>
    </row>
    <row r="194" spans="1:11">
      <c r="A194" s="24" t="s">
        <v>974</v>
      </c>
      <c r="B194" s="24" t="s">
        <v>975</v>
      </c>
      <c r="C194" s="24" t="s">
        <v>53</v>
      </c>
      <c r="D194" s="24" t="s">
        <v>969</v>
      </c>
      <c r="E194" s="33" t="s">
        <v>976</v>
      </c>
      <c r="F194" s="24" t="s">
        <v>977</v>
      </c>
      <c r="G194" s="31" t="s">
        <v>972</v>
      </c>
      <c r="H194" s="24" t="s">
        <v>973</v>
      </c>
      <c r="I194" s="24">
        <v>4</v>
      </c>
      <c r="J194" s="24" t="s">
        <v>974</v>
      </c>
      <c r="K194" s="32" t="str">
        <f t="shared" si="2"/>
        <v>中学校</v>
      </c>
    </row>
    <row r="195" spans="1:11">
      <c r="A195" s="24" t="s">
        <v>978</v>
      </c>
      <c r="B195" s="24" t="s">
        <v>979</v>
      </c>
      <c r="C195" s="24" t="s">
        <v>53</v>
      </c>
      <c r="D195" s="24" t="s">
        <v>980</v>
      </c>
      <c r="E195" s="24" t="s">
        <v>981</v>
      </c>
      <c r="F195" s="24" t="s">
        <v>982</v>
      </c>
      <c r="G195" s="31" t="s">
        <v>983</v>
      </c>
      <c r="H195" s="24" t="s">
        <v>984</v>
      </c>
      <c r="I195" s="24">
        <v>3</v>
      </c>
      <c r="J195" s="24" t="s">
        <v>978</v>
      </c>
      <c r="K195" s="32" t="str">
        <f t="shared" si="2"/>
        <v>高等学校（通信制）</v>
      </c>
    </row>
    <row r="196" spans="1:11">
      <c r="A196" s="24" t="s">
        <v>985</v>
      </c>
      <c r="B196" s="24" t="s">
        <v>986</v>
      </c>
      <c r="C196" s="24" t="s">
        <v>53</v>
      </c>
      <c r="D196" s="24" t="s">
        <v>498</v>
      </c>
      <c r="E196" s="24" t="s">
        <v>987</v>
      </c>
      <c r="F196" s="24" t="s">
        <v>988</v>
      </c>
      <c r="G196" s="31" t="s">
        <v>501</v>
      </c>
      <c r="H196" s="24" t="s">
        <v>989</v>
      </c>
      <c r="I196" s="24">
        <v>1</v>
      </c>
      <c r="J196" s="24" t="s">
        <v>985</v>
      </c>
      <c r="K196" s="32" t="str">
        <f t="shared" si="2"/>
        <v>高等学校（全日制）</v>
      </c>
    </row>
    <row r="197" spans="1:11">
      <c r="A197" s="24" t="s">
        <v>990</v>
      </c>
      <c r="B197" s="24" t="s">
        <v>991</v>
      </c>
      <c r="C197" s="24" t="s">
        <v>53</v>
      </c>
      <c r="D197" s="24" t="s">
        <v>498</v>
      </c>
      <c r="E197" s="24" t="s">
        <v>987</v>
      </c>
      <c r="F197" s="24" t="s">
        <v>992</v>
      </c>
      <c r="G197" s="31" t="s">
        <v>501</v>
      </c>
      <c r="H197" s="24" t="s">
        <v>989</v>
      </c>
      <c r="I197" s="24">
        <v>4</v>
      </c>
      <c r="J197" s="24" t="s">
        <v>990</v>
      </c>
      <c r="K197" s="32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I59"/>
  <sheetViews>
    <sheetView view="pageBreakPreview" zoomScale="70" zoomScaleNormal="100" zoomScaleSheetLayoutView="70" workbookViewId="0">
      <selection activeCell="F198" sqref="F198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9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9" ht="27" customHeight="1">
      <c r="B3" s="11"/>
      <c r="C3" s="11"/>
      <c r="G3" s="3" t="s">
        <v>24</v>
      </c>
      <c r="H3" s="53" t="s">
        <v>49</v>
      </c>
      <c r="I3" s="53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</row>
    <row r="6" spans="2:9" ht="42" customHeight="1">
      <c r="B6" s="60" t="s">
        <v>1</v>
      </c>
      <c r="C6" s="61"/>
      <c r="D6" s="61"/>
      <c r="E6" s="58" t="s">
        <v>11</v>
      </c>
      <c r="F6" s="58"/>
      <c r="G6" s="58"/>
      <c r="H6" s="58"/>
      <c r="I6" s="59"/>
    </row>
    <row r="7" spans="2:9" ht="42" customHeight="1">
      <c r="B7" s="60" t="s">
        <v>23</v>
      </c>
      <c r="C7" s="61"/>
      <c r="D7" s="61"/>
      <c r="E7" s="10" t="s">
        <v>12</v>
      </c>
      <c r="F7" s="54">
        <f>SUM(G10:G59)</f>
        <v>420000</v>
      </c>
      <c r="G7" s="54"/>
      <c r="H7" s="54"/>
      <c r="I7" s="55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 t="s">
        <v>1002</v>
      </c>
      <c r="D10" s="15" t="s">
        <v>19</v>
      </c>
      <c r="E10" s="12" t="s">
        <v>16</v>
      </c>
      <c r="F10" s="18" t="s">
        <v>4</v>
      </c>
      <c r="G10" s="5">
        <v>20000</v>
      </c>
      <c r="H10" s="4">
        <v>43927</v>
      </c>
      <c r="I10" s="4">
        <v>43981</v>
      </c>
    </row>
    <row r="11" spans="2:9" ht="22.5" customHeight="1">
      <c r="B11" s="12">
        <v>2</v>
      </c>
      <c r="C11" s="45" t="s">
        <v>1002</v>
      </c>
      <c r="D11" s="15" t="s">
        <v>20</v>
      </c>
      <c r="E11" s="12" t="s">
        <v>1004</v>
      </c>
      <c r="F11" s="18" t="s">
        <v>6</v>
      </c>
      <c r="G11" s="5">
        <v>150000</v>
      </c>
      <c r="H11" s="4">
        <v>43973</v>
      </c>
      <c r="I11" s="4">
        <v>44002</v>
      </c>
    </row>
    <row r="12" spans="2:9" ht="22.5" customHeight="1">
      <c r="B12" s="12">
        <v>3</v>
      </c>
      <c r="C12" s="45" t="s">
        <v>1002</v>
      </c>
      <c r="D12" s="15" t="s">
        <v>21</v>
      </c>
      <c r="E12" s="12" t="s">
        <v>17</v>
      </c>
      <c r="F12" s="18" t="s">
        <v>5</v>
      </c>
      <c r="G12" s="5">
        <v>200000</v>
      </c>
      <c r="H12" s="4">
        <v>43997</v>
      </c>
      <c r="I12" s="4">
        <v>44044</v>
      </c>
    </row>
    <row r="13" spans="2:9" ht="22.5" customHeight="1">
      <c r="B13" s="12">
        <v>4</v>
      </c>
      <c r="C13" s="45" t="s">
        <v>1002</v>
      </c>
      <c r="D13" s="15" t="s">
        <v>22</v>
      </c>
      <c r="E13" s="12" t="s">
        <v>18</v>
      </c>
      <c r="F13" s="18" t="s">
        <v>5</v>
      </c>
      <c r="G13" s="5">
        <v>50000</v>
      </c>
      <c r="H13" s="4">
        <v>43997</v>
      </c>
      <c r="I13" s="4">
        <v>44044</v>
      </c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InputMessage="1" showErrorMessage="1" sqref="C10:C59">
      <formula1>"（ア）,（イ）"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cellComments="asDisplayed" r:id="rId1"/>
  <headerFooter>
    <oddHeader>&amp;L&amp;A</oddHeader>
    <oddFooter>&amp;C&amp;P／&amp;N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9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9" ht="27" customHeight="1">
      <c r="B3" s="11"/>
      <c r="C3" s="11"/>
      <c r="G3" s="3" t="s">
        <v>24</v>
      </c>
      <c r="H3" s="53" t="s">
        <v>49</v>
      </c>
      <c r="I3" s="53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</row>
    <row r="6" spans="2:9" ht="42" customHeight="1">
      <c r="B6" s="60" t="s">
        <v>1</v>
      </c>
      <c r="C6" s="61"/>
      <c r="D6" s="61"/>
      <c r="E6" s="58" t="s">
        <v>11</v>
      </c>
      <c r="F6" s="58"/>
      <c r="G6" s="58"/>
      <c r="H6" s="58"/>
      <c r="I6" s="59"/>
    </row>
    <row r="7" spans="2:9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1:F1"/>
    <mergeCell ref="H1:I1"/>
    <mergeCell ref="H2:I2"/>
    <mergeCell ref="H3:I3"/>
    <mergeCell ref="F7:I7"/>
    <mergeCell ref="E5:I5"/>
    <mergeCell ref="E6:I6"/>
    <mergeCell ref="B7:D7"/>
    <mergeCell ref="B6:D6"/>
    <mergeCell ref="B5:D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18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18" ht="27" customHeight="1">
      <c r="B3" s="11"/>
      <c r="C3" s="11"/>
      <c r="G3" s="3" t="s">
        <v>24</v>
      </c>
      <c r="H3" s="53" t="s">
        <v>49</v>
      </c>
      <c r="I3" s="53"/>
      <c r="K3" s="64" t="s">
        <v>1017</v>
      </c>
      <c r="L3" s="65"/>
      <c r="M3" s="65"/>
      <c r="N3" s="65"/>
      <c r="O3" s="65"/>
      <c r="P3" s="65"/>
      <c r="Q3" s="65"/>
      <c r="R3" s="65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5"/>
      <c r="L4" s="65"/>
      <c r="M4" s="65"/>
      <c r="N4" s="65"/>
      <c r="O4" s="65"/>
      <c r="P4" s="65"/>
      <c r="Q4" s="65"/>
      <c r="R4" s="65"/>
    </row>
    <row r="5" spans="2:18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  <c r="K5" s="65"/>
      <c r="L5" s="65"/>
      <c r="M5" s="65"/>
      <c r="N5" s="65"/>
      <c r="O5" s="65"/>
      <c r="P5" s="65"/>
      <c r="Q5" s="65"/>
      <c r="R5" s="65"/>
    </row>
    <row r="6" spans="2:18" ht="42" customHeight="1">
      <c r="B6" s="60" t="s">
        <v>1</v>
      </c>
      <c r="C6" s="61"/>
      <c r="D6" s="61"/>
      <c r="E6" s="58" t="s">
        <v>998</v>
      </c>
      <c r="F6" s="58"/>
      <c r="G6" s="58"/>
      <c r="H6" s="58"/>
      <c r="I6" s="59"/>
    </row>
    <row r="7" spans="2:18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K3:R5"/>
    <mergeCell ref="B6:D6"/>
    <mergeCell ref="E6:I6"/>
    <mergeCell ref="B7:D7"/>
    <mergeCell ref="F7:I7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"（ア）,（ウ）"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9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9" ht="27" customHeight="1">
      <c r="B3" s="11"/>
      <c r="C3" s="11"/>
      <c r="G3" s="3" t="s">
        <v>24</v>
      </c>
      <c r="H3" s="53" t="s">
        <v>49</v>
      </c>
      <c r="I3" s="53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</row>
    <row r="6" spans="2:9" ht="42" customHeight="1">
      <c r="B6" s="60" t="s">
        <v>1</v>
      </c>
      <c r="C6" s="61"/>
      <c r="D6" s="61"/>
      <c r="E6" s="58" t="s">
        <v>999</v>
      </c>
      <c r="F6" s="58"/>
      <c r="G6" s="58"/>
      <c r="H6" s="58"/>
      <c r="I6" s="59"/>
    </row>
    <row r="7" spans="2:9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9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9" ht="27" customHeight="1">
      <c r="B3" s="11"/>
      <c r="C3" s="11"/>
      <c r="G3" s="3" t="s">
        <v>24</v>
      </c>
      <c r="H3" s="53" t="s">
        <v>49</v>
      </c>
      <c r="I3" s="53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</row>
    <row r="6" spans="2:9" ht="42" customHeight="1">
      <c r="B6" s="60" t="s">
        <v>1</v>
      </c>
      <c r="C6" s="61"/>
      <c r="D6" s="61"/>
      <c r="E6" s="58" t="s">
        <v>1000</v>
      </c>
      <c r="F6" s="58"/>
      <c r="G6" s="58"/>
      <c r="H6" s="58"/>
      <c r="I6" s="59"/>
    </row>
    <row r="7" spans="2:9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I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9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9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9" ht="27" customHeight="1">
      <c r="B3" s="11"/>
      <c r="C3" s="11"/>
      <c r="G3" s="3" t="s">
        <v>24</v>
      </c>
      <c r="H3" s="53" t="s">
        <v>49</v>
      </c>
      <c r="I3" s="53"/>
    </row>
    <row r="4" spans="2:9" ht="15" customHeight="1">
      <c r="B4" s="11"/>
      <c r="C4" s="11"/>
      <c r="D4" s="1"/>
      <c r="E4" s="1"/>
      <c r="F4" s="1"/>
      <c r="G4" s="1"/>
      <c r="H4" s="1"/>
      <c r="I4" s="1"/>
    </row>
    <row r="5" spans="2:9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</row>
    <row r="6" spans="2:9" ht="42" customHeight="1">
      <c r="B6" s="60" t="s">
        <v>1</v>
      </c>
      <c r="C6" s="61"/>
      <c r="D6" s="61"/>
      <c r="E6" s="58" t="s">
        <v>1001</v>
      </c>
      <c r="F6" s="58"/>
      <c r="G6" s="58"/>
      <c r="H6" s="58"/>
      <c r="I6" s="59"/>
    </row>
    <row r="7" spans="2:9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9" ht="14.25">
      <c r="B8" s="20"/>
      <c r="C8" s="44"/>
      <c r="D8" s="7"/>
      <c r="E8" s="7"/>
      <c r="F8" s="7"/>
      <c r="G8" s="8"/>
      <c r="H8" s="8"/>
      <c r="I8" s="9"/>
    </row>
    <row r="9" spans="2:9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9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9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9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9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9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9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9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0">
    <mergeCell ref="B6:D6"/>
    <mergeCell ref="E6:I6"/>
    <mergeCell ref="B7:D7"/>
    <mergeCell ref="F7:I7"/>
    <mergeCell ref="B1:F1"/>
    <mergeCell ref="H1:I1"/>
    <mergeCell ref="H2:I2"/>
    <mergeCell ref="H3:I3"/>
    <mergeCell ref="B5:D5"/>
    <mergeCell ref="E5:I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"（ア）,（イ）,（ウ）"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18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18" ht="27" customHeight="1">
      <c r="B3" s="11"/>
      <c r="C3" s="11"/>
      <c r="G3" s="3" t="s">
        <v>24</v>
      </c>
      <c r="H3" s="53" t="s">
        <v>49</v>
      </c>
      <c r="I3" s="53"/>
      <c r="K3" s="66" t="s">
        <v>1018</v>
      </c>
      <c r="L3" s="66"/>
      <c r="M3" s="66"/>
      <c r="N3" s="66"/>
      <c r="O3" s="66"/>
      <c r="P3" s="66"/>
      <c r="Q3" s="66"/>
      <c r="R3" s="66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6"/>
      <c r="L4" s="66"/>
      <c r="M4" s="66"/>
      <c r="N4" s="66"/>
      <c r="O4" s="66"/>
      <c r="P4" s="66"/>
      <c r="Q4" s="66"/>
      <c r="R4" s="66"/>
    </row>
    <row r="5" spans="2:18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  <c r="K5" s="66"/>
      <c r="L5" s="66"/>
      <c r="M5" s="66"/>
      <c r="N5" s="66"/>
      <c r="O5" s="66"/>
      <c r="P5" s="66"/>
      <c r="Q5" s="66"/>
      <c r="R5" s="66"/>
    </row>
    <row r="6" spans="2:18" ht="42" customHeight="1">
      <c r="B6" s="60" t="s">
        <v>1</v>
      </c>
      <c r="C6" s="61"/>
      <c r="D6" s="61"/>
      <c r="E6" s="58" t="s">
        <v>1014</v>
      </c>
      <c r="F6" s="58"/>
      <c r="G6" s="58"/>
      <c r="H6" s="58"/>
      <c r="I6" s="59"/>
    </row>
    <row r="7" spans="2:18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"（ア）,（イ）"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C9" sqref="C9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18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18" ht="27" customHeight="1">
      <c r="B3" s="11"/>
      <c r="C3" s="11"/>
      <c r="G3" s="3" t="s">
        <v>24</v>
      </c>
      <c r="H3" s="53" t="s">
        <v>49</v>
      </c>
      <c r="I3" s="53"/>
      <c r="K3" s="64" t="s">
        <v>1016</v>
      </c>
      <c r="L3" s="65"/>
      <c r="M3" s="65"/>
      <c r="N3" s="65"/>
      <c r="O3" s="65"/>
      <c r="P3" s="65"/>
      <c r="Q3" s="65"/>
      <c r="R3" s="65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5"/>
      <c r="L4" s="65"/>
      <c r="M4" s="65"/>
      <c r="N4" s="65"/>
      <c r="O4" s="65"/>
      <c r="P4" s="65"/>
      <c r="Q4" s="65"/>
      <c r="R4" s="65"/>
    </row>
    <row r="5" spans="2:18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  <c r="K5" s="65"/>
      <c r="L5" s="65"/>
      <c r="M5" s="65"/>
      <c r="N5" s="65"/>
      <c r="O5" s="65"/>
      <c r="P5" s="65"/>
      <c r="Q5" s="65"/>
      <c r="R5" s="65"/>
    </row>
    <row r="6" spans="2:18" ht="42" customHeight="1">
      <c r="B6" s="60" t="s">
        <v>1</v>
      </c>
      <c r="C6" s="61"/>
      <c r="D6" s="61"/>
      <c r="E6" s="58" t="s">
        <v>1013</v>
      </c>
      <c r="F6" s="58"/>
      <c r="G6" s="58"/>
      <c r="H6" s="58"/>
      <c r="I6" s="59"/>
    </row>
    <row r="7" spans="2:18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  <dataValidation type="list" allowBlank="1" showInputMessage="1" showErrorMessage="1" sqref="C10:C59">
      <formula1>"（イ）"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  <pageSetUpPr fitToPage="1"/>
  </sheetPr>
  <dimension ref="B1:R59"/>
  <sheetViews>
    <sheetView view="pageBreakPreview" zoomScale="80" zoomScaleNormal="100" zoomScaleSheetLayoutView="80" workbookViewId="0">
      <selection activeCell="E6" sqref="E6:I6"/>
    </sheetView>
  </sheetViews>
  <sheetFormatPr defaultRowHeight="13.5"/>
  <cols>
    <col min="1" max="1" width="2.125" style="2" customWidth="1"/>
    <col min="2" max="2" width="4.75" style="14" bestFit="1" customWidth="1"/>
    <col min="3" max="3" width="4.5" style="14" bestFit="1" customWidth="1"/>
    <col min="4" max="4" width="30.625" style="2" customWidth="1"/>
    <col min="5" max="5" width="10.625" style="2" customWidth="1"/>
    <col min="6" max="6" width="20.625" style="2" customWidth="1"/>
    <col min="7" max="9" width="10.625" style="2" customWidth="1"/>
    <col min="10" max="258" width="9" style="2"/>
    <col min="259" max="259" width="9.25" style="2" customWidth="1"/>
    <col min="260" max="260" width="8" style="2" customWidth="1"/>
    <col min="261" max="261" width="27.875" style="2" customWidth="1"/>
    <col min="262" max="262" width="12.25" style="2" customWidth="1"/>
    <col min="263" max="263" width="10.5" style="2" customWidth="1"/>
    <col min="264" max="514" width="9" style="2"/>
    <col min="515" max="515" width="9.25" style="2" customWidth="1"/>
    <col min="516" max="516" width="8" style="2" customWidth="1"/>
    <col min="517" max="517" width="27.875" style="2" customWidth="1"/>
    <col min="518" max="518" width="12.25" style="2" customWidth="1"/>
    <col min="519" max="519" width="10.5" style="2" customWidth="1"/>
    <col min="520" max="770" width="9" style="2"/>
    <col min="771" max="771" width="9.25" style="2" customWidth="1"/>
    <col min="772" max="772" width="8" style="2" customWidth="1"/>
    <col min="773" max="773" width="27.875" style="2" customWidth="1"/>
    <col min="774" max="774" width="12.25" style="2" customWidth="1"/>
    <col min="775" max="775" width="10.5" style="2" customWidth="1"/>
    <col min="776" max="1026" width="9" style="2"/>
    <col min="1027" max="1027" width="9.25" style="2" customWidth="1"/>
    <col min="1028" max="1028" width="8" style="2" customWidth="1"/>
    <col min="1029" max="1029" width="27.875" style="2" customWidth="1"/>
    <col min="1030" max="1030" width="12.25" style="2" customWidth="1"/>
    <col min="1031" max="1031" width="10.5" style="2" customWidth="1"/>
    <col min="1032" max="1282" width="9" style="2"/>
    <col min="1283" max="1283" width="9.25" style="2" customWidth="1"/>
    <col min="1284" max="1284" width="8" style="2" customWidth="1"/>
    <col min="1285" max="1285" width="27.875" style="2" customWidth="1"/>
    <col min="1286" max="1286" width="12.25" style="2" customWidth="1"/>
    <col min="1287" max="1287" width="10.5" style="2" customWidth="1"/>
    <col min="1288" max="1538" width="9" style="2"/>
    <col min="1539" max="1539" width="9.25" style="2" customWidth="1"/>
    <col min="1540" max="1540" width="8" style="2" customWidth="1"/>
    <col min="1541" max="1541" width="27.875" style="2" customWidth="1"/>
    <col min="1542" max="1542" width="12.25" style="2" customWidth="1"/>
    <col min="1543" max="1543" width="10.5" style="2" customWidth="1"/>
    <col min="1544" max="1794" width="9" style="2"/>
    <col min="1795" max="1795" width="9.25" style="2" customWidth="1"/>
    <col min="1796" max="1796" width="8" style="2" customWidth="1"/>
    <col min="1797" max="1797" width="27.875" style="2" customWidth="1"/>
    <col min="1798" max="1798" width="12.25" style="2" customWidth="1"/>
    <col min="1799" max="1799" width="10.5" style="2" customWidth="1"/>
    <col min="1800" max="2050" width="9" style="2"/>
    <col min="2051" max="2051" width="9.25" style="2" customWidth="1"/>
    <col min="2052" max="2052" width="8" style="2" customWidth="1"/>
    <col min="2053" max="2053" width="27.875" style="2" customWidth="1"/>
    <col min="2054" max="2054" width="12.25" style="2" customWidth="1"/>
    <col min="2055" max="2055" width="10.5" style="2" customWidth="1"/>
    <col min="2056" max="2306" width="9" style="2"/>
    <col min="2307" max="2307" width="9.25" style="2" customWidth="1"/>
    <col min="2308" max="2308" width="8" style="2" customWidth="1"/>
    <col min="2309" max="2309" width="27.875" style="2" customWidth="1"/>
    <col min="2310" max="2310" width="12.25" style="2" customWidth="1"/>
    <col min="2311" max="2311" width="10.5" style="2" customWidth="1"/>
    <col min="2312" max="2562" width="9" style="2"/>
    <col min="2563" max="2563" width="9.25" style="2" customWidth="1"/>
    <col min="2564" max="2564" width="8" style="2" customWidth="1"/>
    <col min="2565" max="2565" width="27.875" style="2" customWidth="1"/>
    <col min="2566" max="2566" width="12.25" style="2" customWidth="1"/>
    <col min="2567" max="2567" width="10.5" style="2" customWidth="1"/>
    <col min="2568" max="2818" width="9" style="2"/>
    <col min="2819" max="2819" width="9.25" style="2" customWidth="1"/>
    <col min="2820" max="2820" width="8" style="2" customWidth="1"/>
    <col min="2821" max="2821" width="27.875" style="2" customWidth="1"/>
    <col min="2822" max="2822" width="12.25" style="2" customWidth="1"/>
    <col min="2823" max="2823" width="10.5" style="2" customWidth="1"/>
    <col min="2824" max="3074" width="9" style="2"/>
    <col min="3075" max="3075" width="9.25" style="2" customWidth="1"/>
    <col min="3076" max="3076" width="8" style="2" customWidth="1"/>
    <col min="3077" max="3077" width="27.875" style="2" customWidth="1"/>
    <col min="3078" max="3078" width="12.25" style="2" customWidth="1"/>
    <col min="3079" max="3079" width="10.5" style="2" customWidth="1"/>
    <col min="3080" max="3330" width="9" style="2"/>
    <col min="3331" max="3331" width="9.25" style="2" customWidth="1"/>
    <col min="3332" max="3332" width="8" style="2" customWidth="1"/>
    <col min="3333" max="3333" width="27.875" style="2" customWidth="1"/>
    <col min="3334" max="3334" width="12.25" style="2" customWidth="1"/>
    <col min="3335" max="3335" width="10.5" style="2" customWidth="1"/>
    <col min="3336" max="3586" width="9" style="2"/>
    <col min="3587" max="3587" width="9.25" style="2" customWidth="1"/>
    <col min="3588" max="3588" width="8" style="2" customWidth="1"/>
    <col min="3589" max="3589" width="27.875" style="2" customWidth="1"/>
    <col min="3590" max="3590" width="12.25" style="2" customWidth="1"/>
    <col min="3591" max="3591" width="10.5" style="2" customWidth="1"/>
    <col min="3592" max="3842" width="9" style="2"/>
    <col min="3843" max="3843" width="9.25" style="2" customWidth="1"/>
    <col min="3844" max="3844" width="8" style="2" customWidth="1"/>
    <col min="3845" max="3845" width="27.875" style="2" customWidth="1"/>
    <col min="3846" max="3846" width="12.25" style="2" customWidth="1"/>
    <col min="3847" max="3847" width="10.5" style="2" customWidth="1"/>
    <col min="3848" max="4098" width="9" style="2"/>
    <col min="4099" max="4099" width="9.25" style="2" customWidth="1"/>
    <col min="4100" max="4100" width="8" style="2" customWidth="1"/>
    <col min="4101" max="4101" width="27.875" style="2" customWidth="1"/>
    <col min="4102" max="4102" width="12.25" style="2" customWidth="1"/>
    <col min="4103" max="4103" width="10.5" style="2" customWidth="1"/>
    <col min="4104" max="4354" width="9" style="2"/>
    <col min="4355" max="4355" width="9.25" style="2" customWidth="1"/>
    <col min="4356" max="4356" width="8" style="2" customWidth="1"/>
    <col min="4357" max="4357" width="27.875" style="2" customWidth="1"/>
    <col min="4358" max="4358" width="12.25" style="2" customWidth="1"/>
    <col min="4359" max="4359" width="10.5" style="2" customWidth="1"/>
    <col min="4360" max="4610" width="9" style="2"/>
    <col min="4611" max="4611" width="9.25" style="2" customWidth="1"/>
    <col min="4612" max="4612" width="8" style="2" customWidth="1"/>
    <col min="4613" max="4613" width="27.875" style="2" customWidth="1"/>
    <col min="4614" max="4614" width="12.25" style="2" customWidth="1"/>
    <col min="4615" max="4615" width="10.5" style="2" customWidth="1"/>
    <col min="4616" max="4866" width="9" style="2"/>
    <col min="4867" max="4867" width="9.25" style="2" customWidth="1"/>
    <col min="4868" max="4868" width="8" style="2" customWidth="1"/>
    <col min="4869" max="4869" width="27.875" style="2" customWidth="1"/>
    <col min="4870" max="4870" width="12.25" style="2" customWidth="1"/>
    <col min="4871" max="4871" width="10.5" style="2" customWidth="1"/>
    <col min="4872" max="5122" width="9" style="2"/>
    <col min="5123" max="5123" width="9.25" style="2" customWidth="1"/>
    <col min="5124" max="5124" width="8" style="2" customWidth="1"/>
    <col min="5125" max="5125" width="27.875" style="2" customWidth="1"/>
    <col min="5126" max="5126" width="12.25" style="2" customWidth="1"/>
    <col min="5127" max="5127" width="10.5" style="2" customWidth="1"/>
    <col min="5128" max="5378" width="9" style="2"/>
    <col min="5379" max="5379" width="9.25" style="2" customWidth="1"/>
    <col min="5380" max="5380" width="8" style="2" customWidth="1"/>
    <col min="5381" max="5381" width="27.875" style="2" customWidth="1"/>
    <col min="5382" max="5382" width="12.25" style="2" customWidth="1"/>
    <col min="5383" max="5383" width="10.5" style="2" customWidth="1"/>
    <col min="5384" max="5634" width="9" style="2"/>
    <col min="5635" max="5635" width="9.25" style="2" customWidth="1"/>
    <col min="5636" max="5636" width="8" style="2" customWidth="1"/>
    <col min="5637" max="5637" width="27.875" style="2" customWidth="1"/>
    <col min="5638" max="5638" width="12.25" style="2" customWidth="1"/>
    <col min="5639" max="5639" width="10.5" style="2" customWidth="1"/>
    <col min="5640" max="5890" width="9" style="2"/>
    <col min="5891" max="5891" width="9.25" style="2" customWidth="1"/>
    <col min="5892" max="5892" width="8" style="2" customWidth="1"/>
    <col min="5893" max="5893" width="27.875" style="2" customWidth="1"/>
    <col min="5894" max="5894" width="12.25" style="2" customWidth="1"/>
    <col min="5895" max="5895" width="10.5" style="2" customWidth="1"/>
    <col min="5896" max="6146" width="9" style="2"/>
    <col min="6147" max="6147" width="9.25" style="2" customWidth="1"/>
    <col min="6148" max="6148" width="8" style="2" customWidth="1"/>
    <col min="6149" max="6149" width="27.875" style="2" customWidth="1"/>
    <col min="6150" max="6150" width="12.25" style="2" customWidth="1"/>
    <col min="6151" max="6151" width="10.5" style="2" customWidth="1"/>
    <col min="6152" max="6402" width="9" style="2"/>
    <col min="6403" max="6403" width="9.25" style="2" customWidth="1"/>
    <col min="6404" max="6404" width="8" style="2" customWidth="1"/>
    <col min="6405" max="6405" width="27.875" style="2" customWidth="1"/>
    <col min="6406" max="6406" width="12.25" style="2" customWidth="1"/>
    <col min="6407" max="6407" width="10.5" style="2" customWidth="1"/>
    <col min="6408" max="6658" width="9" style="2"/>
    <col min="6659" max="6659" width="9.25" style="2" customWidth="1"/>
    <col min="6660" max="6660" width="8" style="2" customWidth="1"/>
    <col min="6661" max="6661" width="27.875" style="2" customWidth="1"/>
    <col min="6662" max="6662" width="12.25" style="2" customWidth="1"/>
    <col min="6663" max="6663" width="10.5" style="2" customWidth="1"/>
    <col min="6664" max="6914" width="9" style="2"/>
    <col min="6915" max="6915" width="9.25" style="2" customWidth="1"/>
    <col min="6916" max="6916" width="8" style="2" customWidth="1"/>
    <col min="6917" max="6917" width="27.875" style="2" customWidth="1"/>
    <col min="6918" max="6918" width="12.25" style="2" customWidth="1"/>
    <col min="6919" max="6919" width="10.5" style="2" customWidth="1"/>
    <col min="6920" max="7170" width="9" style="2"/>
    <col min="7171" max="7171" width="9.25" style="2" customWidth="1"/>
    <col min="7172" max="7172" width="8" style="2" customWidth="1"/>
    <col min="7173" max="7173" width="27.875" style="2" customWidth="1"/>
    <col min="7174" max="7174" width="12.25" style="2" customWidth="1"/>
    <col min="7175" max="7175" width="10.5" style="2" customWidth="1"/>
    <col min="7176" max="7426" width="9" style="2"/>
    <col min="7427" max="7427" width="9.25" style="2" customWidth="1"/>
    <col min="7428" max="7428" width="8" style="2" customWidth="1"/>
    <col min="7429" max="7429" width="27.875" style="2" customWidth="1"/>
    <col min="7430" max="7430" width="12.25" style="2" customWidth="1"/>
    <col min="7431" max="7431" width="10.5" style="2" customWidth="1"/>
    <col min="7432" max="7682" width="9" style="2"/>
    <col min="7683" max="7683" width="9.25" style="2" customWidth="1"/>
    <col min="7684" max="7684" width="8" style="2" customWidth="1"/>
    <col min="7685" max="7685" width="27.875" style="2" customWidth="1"/>
    <col min="7686" max="7686" width="12.25" style="2" customWidth="1"/>
    <col min="7687" max="7687" width="10.5" style="2" customWidth="1"/>
    <col min="7688" max="7938" width="9" style="2"/>
    <col min="7939" max="7939" width="9.25" style="2" customWidth="1"/>
    <col min="7940" max="7940" width="8" style="2" customWidth="1"/>
    <col min="7941" max="7941" width="27.875" style="2" customWidth="1"/>
    <col min="7942" max="7942" width="12.25" style="2" customWidth="1"/>
    <col min="7943" max="7943" width="10.5" style="2" customWidth="1"/>
    <col min="7944" max="8194" width="9" style="2"/>
    <col min="8195" max="8195" width="9.25" style="2" customWidth="1"/>
    <col min="8196" max="8196" width="8" style="2" customWidth="1"/>
    <col min="8197" max="8197" width="27.875" style="2" customWidth="1"/>
    <col min="8198" max="8198" width="12.25" style="2" customWidth="1"/>
    <col min="8199" max="8199" width="10.5" style="2" customWidth="1"/>
    <col min="8200" max="8450" width="9" style="2"/>
    <col min="8451" max="8451" width="9.25" style="2" customWidth="1"/>
    <col min="8452" max="8452" width="8" style="2" customWidth="1"/>
    <col min="8453" max="8453" width="27.875" style="2" customWidth="1"/>
    <col min="8454" max="8454" width="12.25" style="2" customWidth="1"/>
    <col min="8455" max="8455" width="10.5" style="2" customWidth="1"/>
    <col min="8456" max="8706" width="9" style="2"/>
    <col min="8707" max="8707" width="9.25" style="2" customWidth="1"/>
    <col min="8708" max="8708" width="8" style="2" customWidth="1"/>
    <col min="8709" max="8709" width="27.875" style="2" customWidth="1"/>
    <col min="8710" max="8710" width="12.25" style="2" customWidth="1"/>
    <col min="8711" max="8711" width="10.5" style="2" customWidth="1"/>
    <col min="8712" max="8962" width="9" style="2"/>
    <col min="8963" max="8963" width="9.25" style="2" customWidth="1"/>
    <col min="8964" max="8964" width="8" style="2" customWidth="1"/>
    <col min="8965" max="8965" width="27.875" style="2" customWidth="1"/>
    <col min="8966" max="8966" width="12.25" style="2" customWidth="1"/>
    <col min="8967" max="8967" width="10.5" style="2" customWidth="1"/>
    <col min="8968" max="9218" width="9" style="2"/>
    <col min="9219" max="9219" width="9.25" style="2" customWidth="1"/>
    <col min="9220" max="9220" width="8" style="2" customWidth="1"/>
    <col min="9221" max="9221" width="27.875" style="2" customWidth="1"/>
    <col min="9222" max="9222" width="12.25" style="2" customWidth="1"/>
    <col min="9223" max="9223" width="10.5" style="2" customWidth="1"/>
    <col min="9224" max="9474" width="9" style="2"/>
    <col min="9475" max="9475" width="9.25" style="2" customWidth="1"/>
    <col min="9476" max="9476" width="8" style="2" customWidth="1"/>
    <col min="9477" max="9477" width="27.875" style="2" customWidth="1"/>
    <col min="9478" max="9478" width="12.25" style="2" customWidth="1"/>
    <col min="9479" max="9479" width="10.5" style="2" customWidth="1"/>
    <col min="9480" max="9730" width="9" style="2"/>
    <col min="9731" max="9731" width="9.25" style="2" customWidth="1"/>
    <col min="9732" max="9732" width="8" style="2" customWidth="1"/>
    <col min="9733" max="9733" width="27.875" style="2" customWidth="1"/>
    <col min="9734" max="9734" width="12.25" style="2" customWidth="1"/>
    <col min="9735" max="9735" width="10.5" style="2" customWidth="1"/>
    <col min="9736" max="9986" width="9" style="2"/>
    <col min="9987" max="9987" width="9.25" style="2" customWidth="1"/>
    <col min="9988" max="9988" width="8" style="2" customWidth="1"/>
    <col min="9989" max="9989" width="27.875" style="2" customWidth="1"/>
    <col min="9990" max="9990" width="12.25" style="2" customWidth="1"/>
    <col min="9991" max="9991" width="10.5" style="2" customWidth="1"/>
    <col min="9992" max="10242" width="9" style="2"/>
    <col min="10243" max="10243" width="9.25" style="2" customWidth="1"/>
    <col min="10244" max="10244" width="8" style="2" customWidth="1"/>
    <col min="10245" max="10245" width="27.875" style="2" customWidth="1"/>
    <col min="10246" max="10246" width="12.25" style="2" customWidth="1"/>
    <col min="10247" max="10247" width="10.5" style="2" customWidth="1"/>
    <col min="10248" max="10498" width="9" style="2"/>
    <col min="10499" max="10499" width="9.25" style="2" customWidth="1"/>
    <col min="10500" max="10500" width="8" style="2" customWidth="1"/>
    <col min="10501" max="10501" width="27.875" style="2" customWidth="1"/>
    <col min="10502" max="10502" width="12.25" style="2" customWidth="1"/>
    <col min="10503" max="10503" width="10.5" style="2" customWidth="1"/>
    <col min="10504" max="10754" width="9" style="2"/>
    <col min="10755" max="10755" width="9.25" style="2" customWidth="1"/>
    <col min="10756" max="10756" width="8" style="2" customWidth="1"/>
    <col min="10757" max="10757" width="27.875" style="2" customWidth="1"/>
    <col min="10758" max="10758" width="12.25" style="2" customWidth="1"/>
    <col min="10759" max="10759" width="10.5" style="2" customWidth="1"/>
    <col min="10760" max="11010" width="9" style="2"/>
    <col min="11011" max="11011" width="9.25" style="2" customWidth="1"/>
    <col min="11012" max="11012" width="8" style="2" customWidth="1"/>
    <col min="11013" max="11013" width="27.875" style="2" customWidth="1"/>
    <col min="11014" max="11014" width="12.25" style="2" customWidth="1"/>
    <col min="11015" max="11015" width="10.5" style="2" customWidth="1"/>
    <col min="11016" max="11266" width="9" style="2"/>
    <col min="11267" max="11267" width="9.25" style="2" customWidth="1"/>
    <col min="11268" max="11268" width="8" style="2" customWidth="1"/>
    <col min="11269" max="11269" width="27.875" style="2" customWidth="1"/>
    <col min="11270" max="11270" width="12.25" style="2" customWidth="1"/>
    <col min="11271" max="11271" width="10.5" style="2" customWidth="1"/>
    <col min="11272" max="11522" width="9" style="2"/>
    <col min="11523" max="11523" width="9.25" style="2" customWidth="1"/>
    <col min="11524" max="11524" width="8" style="2" customWidth="1"/>
    <col min="11525" max="11525" width="27.875" style="2" customWidth="1"/>
    <col min="11526" max="11526" width="12.25" style="2" customWidth="1"/>
    <col min="11527" max="11527" width="10.5" style="2" customWidth="1"/>
    <col min="11528" max="11778" width="9" style="2"/>
    <col min="11779" max="11779" width="9.25" style="2" customWidth="1"/>
    <col min="11780" max="11780" width="8" style="2" customWidth="1"/>
    <col min="11781" max="11781" width="27.875" style="2" customWidth="1"/>
    <col min="11782" max="11782" width="12.25" style="2" customWidth="1"/>
    <col min="11783" max="11783" width="10.5" style="2" customWidth="1"/>
    <col min="11784" max="12034" width="9" style="2"/>
    <col min="12035" max="12035" width="9.25" style="2" customWidth="1"/>
    <col min="12036" max="12036" width="8" style="2" customWidth="1"/>
    <col min="12037" max="12037" width="27.875" style="2" customWidth="1"/>
    <col min="12038" max="12038" width="12.25" style="2" customWidth="1"/>
    <col min="12039" max="12039" width="10.5" style="2" customWidth="1"/>
    <col min="12040" max="12290" width="9" style="2"/>
    <col min="12291" max="12291" width="9.25" style="2" customWidth="1"/>
    <col min="12292" max="12292" width="8" style="2" customWidth="1"/>
    <col min="12293" max="12293" width="27.875" style="2" customWidth="1"/>
    <col min="12294" max="12294" width="12.25" style="2" customWidth="1"/>
    <col min="12295" max="12295" width="10.5" style="2" customWidth="1"/>
    <col min="12296" max="12546" width="9" style="2"/>
    <col min="12547" max="12547" width="9.25" style="2" customWidth="1"/>
    <col min="12548" max="12548" width="8" style="2" customWidth="1"/>
    <col min="12549" max="12549" width="27.875" style="2" customWidth="1"/>
    <col min="12550" max="12550" width="12.25" style="2" customWidth="1"/>
    <col min="12551" max="12551" width="10.5" style="2" customWidth="1"/>
    <col min="12552" max="12802" width="9" style="2"/>
    <col min="12803" max="12803" width="9.25" style="2" customWidth="1"/>
    <col min="12804" max="12804" width="8" style="2" customWidth="1"/>
    <col min="12805" max="12805" width="27.875" style="2" customWidth="1"/>
    <col min="12806" max="12806" width="12.25" style="2" customWidth="1"/>
    <col min="12807" max="12807" width="10.5" style="2" customWidth="1"/>
    <col min="12808" max="13058" width="9" style="2"/>
    <col min="13059" max="13059" width="9.25" style="2" customWidth="1"/>
    <col min="13060" max="13060" width="8" style="2" customWidth="1"/>
    <col min="13061" max="13061" width="27.875" style="2" customWidth="1"/>
    <col min="13062" max="13062" width="12.25" style="2" customWidth="1"/>
    <col min="13063" max="13063" width="10.5" style="2" customWidth="1"/>
    <col min="13064" max="13314" width="9" style="2"/>
    <col min="13315" max="13315" width="9.25" style="2" customWidth="1"/>
    <col min="13316" max="13316" width="8" style="2" customWidth="1"/>
    <col min="13317" max="13317" width="27.875" style="2" customWidth="1"/>
    <col min="13318" max="13318" width="12.25" style="2" customWidth="1"/>
    <col min="13319" max="13319" width="10.5" style="2" customWidth="1"/>
    <col min="13320" max="13570" width="9" style="2"/>
    <col min="13571" max="13571" width="9.25" style="2" customWidth="1"/>
    <col min="13572" max="13572" width="8" style="2" customWidth="1"/>
    <col min="13573" max="13573" width="27.875" style="2" customWidth="1"/>
    <col min="13574" max="13574" width="12.25" style="2" customWidth="1"/>
    <col min="13575" max="13575" width="10.5" style="2" customWidth="1"/>
    <col min="13576" max="13826" width="9" style="2"/>
    <col min="13827" max="13827" width="9.25" style="2" customWidth="1"/>
    <col min="13828" max="13828" width="8" style="2" customWidth="1"/>
    <col min="13829" max="13829" width="27.875" style="2" customWidth="1"/>
    <col min="13830" max="13830" width="12.25" style="2" customWidth="1"/>
    <col min="13831" max="13831" width="10.5" style="2" customWidth="1"/>
    <col min="13832" max="14082" width="9" style="2"/>
    <col min="14083" max="14083" width="9.25" style="2" customWidth="1"/>
    <col min="14084" max="14084" width="8" style="2" customWidth="1"/>
    <col min="14085" max="14085" width="27.875" style="2" customWidth="1"/>
    <col min="14086" max="14086" width="12.25" style="2" customWidth="1"/>
    <col min="14087" max="14087" width="10.5" style="2" customWidth="1"/>
    <col min="14088" max="14338" width="9" style="2"/>
    <col min="14339" max="14339" width="9.25" style="2" customWidth="1"/>
    <col min="14340" max="14340" width="8" style="2" customWidth="1"/>
    <col min="14341" max="14341" width="27.875" style="2" customWidth="1"/>
    <col min="14342" max="14342" width="12.25" style="2" customWidth="1"/>
    <col min="14343" max="14343" width="10.5" style="2" customWidth="1"/>
    <col min="14344" max="14594" width="9" style="2"/>
    <col min="14595" max="14595" width="9.25" style="2" customWidth="1"/>
    <col min="14596" max="14596" width="8" style="2" customWidth="1"/>
    <col min="14597" max="14597" width="27.875" style="2" customWidth="1"/>
    <col min="14598" max="14598" width="12.25" style="2" customWidth="1"/>
    <col min="14599" max="14599" width="10.5" style="2" customWidth="1"/>
    <col min="14600" max="14850" width="9" style="2"/>
    <col min="14851" max="14851" width="9.25" style="2" customWidth="1"/>
    <col min="14852" max="14852" width="8" style="2" customWidth="1"/>
    <col min="14853" max="14853" width="27.875" style="2" customWidth="1"/>
    <col min="14854" max="14854" width="12.25" style="2" customWidth="1"/>
    <col min="14855" max="14855" width="10.5" style="2" customWidth="1"/>
    <col min="14856" max="15106" width="9" style="2"/>
    <col min="15107" max="15107" width="9.25" style="2" customWidth="1"/>
    <col min="15108" max="15108" width="8" style="2" customWidth="1"/>
    <col min="15109" max="15109" width="27.875" style="2" customWidth="1"/>
    <col min="15110" max="15110" width="12.25" style="2" customWidth="1"/>
    <col min="15111" max="15111" width="10.5" style="2" customWidth="1"/>
    <col min="15112" max="15362" width="9" style="2"/>
    <col min="15363" max="15363" width="9.25" style="2" customWidth="1"/>
    <col min="15364" max="15364" width="8" style="2" customWidth="1"/>
    <col min="15365" max="15365" width="27.875" style="2" customWidth="1"/>
    <col min="15366" max="15366" width="12.25" style="2" customWidth="1"/>
    <col min="15367" max="15367" width="10.5" style="2" customWidth="1"/>
    <col min="15368" max="15618" width="9" style="2"/>
    <col min="15619" max="15619" width="9.25" style="2" customWidth="1"/>
    <col min="15620" max="15620" width="8" style="2" customWidth="1"/>
    <col min="15621" max="15621" width="27.875" style="2" customWidth="1"/>
    <col min="15622" max="15622" width="12.25" style="2" customWidth="1"/>
    <col min="15623" max="15623" width="10.5" style="2" customWidth="1"/>
    <col min="15624" max="15874" width="9" style="2"/>
    <col min="15875" max="15875" width="9.25" style="2" customWidth="1"/>
    <col min="15876" max="15876" width="8" style="2" customWidth="1"/>
    <col min="15877" max="15877" width="27.875" style="2" customWidth="1"/>
    <col min="15878" max="15878" width="12.25" style="2" customWidth="1"/>
    <col min="15879" max="15879" width="10.5" style="2" customWidth="1"/>
    <col min="15880" max="16130" width="9" style="2"/>
    <col min="16131" max="16131" width="9.25" style="2" customWidth="1"/>
    <col min="16132" max="16132" width="8" style="2" customWidth="1"/>
    <col min="16133" max="16133" width="27.875" style="2" customWidth="1"/>
    <col min="16134" max="16134" width="12.25" style="2" customWidth="1"/>
    <col min="16135" max="16135" width="10.5" style="2" customWidth="1"/>
    <col min="16136" max="16384" width="9" style="2"/>
  </cols>
  <sheetData>
    <row r="1" spans="2:18" ht="27" customHeight="1">
      <c r="B1" s="51" t="s">
        <v>2</v>
      </c>
      <c r="C1" s="51"/>
      <c r="D1" s="51"/>
      <c r="E1" s="51"/>
      <c r="F1" s="51"/>
      <c r="G1" s="3" t="s">
        <v>25</v>
      </c>
      <c r="H1" s="52" t="str">
        <f>+VLOOKUP($H$3,学校番号一覧!$F$11:$J$197,5,0)</f>
        <v>自動反映</v>
      </c>
      <c r="I1" s="52"/>
    </row>
    <row r="2" spans="2:18" ht="27" customHeight="1">
      <c r="B2" s="11"/>
      <c r="C2" s="11"/>
      <c r="G2" s="3" t="s">
        <v>10</v>
      </c>
      <c r="H2" s="52" t="str">
        <f>+VLOOKUP($H$3,学校番号一覧!$F$11:$J$197,2,0)</f>
        <v>自動反映</v>
      </c>
      <c r="I2" s="52"/>
    </row>
    <row r="3" spans="2:18" ht="27" customHeight="1">
      <c r="B3" s="11"/>
      <c r="C3" s="11"/>
      <c r="G3" s="3" t="s">
        <v>24</v>
      </c>
      <c r="H3" s="53" t="s">
        <v>49</v>
      </c>
      <c r="I3" s="53"/>
      <c r="K3" s="64" t="s">
        <v>1016</v>
      </c>
      <c r="L3" s="65"/>
      <c r="M3" s="65"/>
      <c r="N3" s="65"/>
      <c r="O3" s="65"/>
      <c r="P3" s="65"/>
      <c r="Q3" s="65"/>
      <c r="R3" s="65"/>
    </row>
    <row r="4" spans="2:18" ht="15" customHeight="1">
      <c r="B4" s="11"/>
      <c r="C4" s="11"/>
      <c r="D4" s="1"/>
      <c r="E4" s="1"/>
      <c r="F4" s="1"/>
      <c r="G4" s="1"/>
      <c r="H4" s="1"/>
      <c r="I4" s="1"/>
      <c r="K4" s="65"/>
      <c r="L4" s="65"/>
      <c r="M4" s="65"/>
      <c r="N4" s="65"/>
      <c r="O4" s="65"/>
      <c r="P4" s="65"/>
      <c r="Q4" s="65"/>
      <c r="R4" s="65"/>
    </row>
    <row r="5" spans="2:18" ht="42" customHeight="1">
      <c r="B5" s="62" t="s">
        <v>0</v>
      </c>
      <c r="C5" s="63"/>
      <c r="D5" s="63"/>
      <c r="E5" s="56" t="s">
        <v>1007</v>
      </c>
      <c r="F5" s="56"/>
      <c r="G5" s="56"/>
      <c r="H5" s="56"/>
      <c r="I5" s="57"/>
      <c r="K5" s="65"/>
      <c r="L5" s="65"/>
      <c r="M5" s="65"/>
      <c r="N5" s="65"/>
      <c r="O5" s="65"/>
      <c r="P5" s="65"/>
      <c r="Q5" s="65"/>
      <c r="R5" s="65"/>
    </row>
    <row r="6" spans="2:18" ht="42" customHeight="1">
      <c r="B6" s="60" t="s">
        <v>1</v>
      </c>
      <c r="C6" s="61"/>
      <c r="D6" s="61"/>
      <c r="E6" s="58" t="s">
        <v>1019</v>
      </c>
      <c r="F6" s="58"/>
      <c r="G6" s="58"/>
      <c r="H6" s="58"/>
      <c r="I6" s="59"/>
    </row>
    <row r="7" spans="2:18" ht="42" customHeight="1">
      <c r="B7" s="60" t="s">
        <v>23</v>
      </c>
      <c r="C7" s="61"/>
      <c r="D7" s="61"/>
      <c r="E7" s="10" t="s">
        <v>12</v>
      </c>
      <c r="F7" s="54">
        <f>SUM(G10:G59)</f>
        <v>0</v>
      </c>
      <c r="G7" s="54"/>
      <c r="H7" s="54"/>
      <c r="I7" s="55"/>
    </row>
    <row r="8" spans="2:18" ht="14.25">
      <c r="B8" s="20"/>
      <c r="C8" s="44"/>
      <c r="D8" s="7"/>
      <c r="E8" s="7"/>
      <c r="F8" s="7"/>
      <c r="G8" s="8"/>
      <c r="H8" s="8"/>
      <c r="I8" s="9"/>
    </row>
    <row r="9" spans="2:18" ht="24.75" customHeight="1">
      <c r="B9" s="19" t="s">
        <v>13</v>
      </c>
      <c r="C9" s="46" t="s">
        <v>1003</v>
      </c>
      <c r="D9" s="19" t="s">
        <v>15</v>
      </c>
      <c r="E9" s="19" t="s">
        <v>14</v>
      </c>
      <c r="F9" s="19" t="s">
        <v>3</v>
      </c>
      <c r="G9" s="19" t="s">
        <v>7</v>
      </c>
      <c r="H9" s="19" t="s">
        <v>8</v>
      </c>
      <c r="I9" s="19" t="s">
        <v>9</v>
      </c>
    </row>
    <row r="10" spans="2:18" ht="22.5" customHeight="1">
      <c r="B10" s="12">
        <v>1</v>
      </c>
      <c r="C10" s="45"/>
      <c r="D10" s="15"/>
      <c r="E10" s="12"/>
      <c r="F10" s="18"/>
      <c r="G10" s="5"/>
      <c r="H10" s="4"/>
      <c r="I10" s="4"/>
    </row>
    <row r="11" spans="2:18" ht="22.5" customHeight="1">
      <c r="B11" s="12">
        <v>2</v>
      </c>
      <c r="C11" s="45"/>
      <c r="D11" s="15"/>
      <c r="E11" s="12"/>
      <c r="F11" s="18"/>
      <c r="G11" s="5"/>
      <c r="H11" s="4"/>
      <c r="I11" s="4"/>
      <c r="L11" s="47"/>
    </row>
    <row r="12" spans="2:18" ht="22.5" customHeight="1">
      <c r="B12" s="12">
        <v>3</v>
      </c>
      <c r="C12" s="45"/>
      <c r="D12" s="15"/>
      <c r="E12" s="12"/>
      <c r="F12" s="18"/>
      <c r="G12" s="5"/>
      <c r="H12" s="4"/>
      <c r="I12" s="4"/>
    </row>
    <row r="13" spans="2:18" ht="22.5" customHeight="1">
      <c r="B13" s="12">
        <v>4</v>
      </c>
      <c r="C13" s="45"/>
      <c r="D13" s="15"/>
      <c r="E13" s="12"/>
      <c r="F13" s="18"/>
      <c r="G13" s="5"/>
      <c r="H13" s="4"/>
      <c r="I13" s="4"/>
    </row>
    <row r="14" spans="2:18" ht="22.5" customHeight="1">
      <c r="B14" s="12">
        <v>5</v>
      </c>
      <c r="C14" s="45"/>
      <c r="D14" s="16"/>
      <c r="E14" s="4"/>
      <c r="F14" s="18"/>
      <c r="G14" s="6"/>
      <c r="H14" s="5"/>
      <c r="I14" s="4"/>
    </row>
    <row r="15" spans="2:18" ht="22.5" customHeight="1">
      <c r="B15" s="12">
        <v>6</v>
      </c>
      <c r="C15" s="45"/>
      <c r="D15" s="16"/>
      <c r="E15" s="4"/>
      <c r="F15" s="18"/>
      <c r="G15" s="6"/>
      <c r="H15" s="5"/>
      <c r="I15" s="4"/>
    </row>
    <row r="16" spans="2:18" ht="22.5" customHeight="1">
      <c r="B16" s="12">
        <v>7</v>
      </c>
      <c r="C16" s="45"/>
      <c r="D16" s="16"/>
      <c r="E16" s="4"/>
      <c r="F16" s="18"/>
      <c r="G16" s="6"/>
      <c r="H16" s="5"/>
      <c r="I16" s="4"/>
    </row>
    <row r="17" spans="2:9" ht="22.5" customHeight="1">
      <c r="B17" s="12">
        <v>8</v>
      </c>
      <c r="C17" s="45"/>
      <c r="D17" s="16"/>
      <c r="E17" s="4"/>
      <c r="F17" s="18"/>
      <c r="G17" s="6"/>
      <c r="H17" s="5"/>
      <c r="I17" s="4"/>
    </row>
    <row r="18" spans="2:9" ht="22.5" customHeight="1">
      <c r="B18" s="12">
        <v>9</v>
      </c>
      <c r="C18" s="45"/>
      <c r="D18" s="16"/>
      <c r="E18" s="4"/>
      <c r="F18" s="18"/>
      <c r="G18" s="6"/>
      <c r="H18" s="5"/>
      <c r="I18" s="4"/>
    </row>
    <row r="19" spans="2:9" ht="22.5" customHeight="1">
      <c r="B19" s="12">
        <v>10</v>
      </c>
      <c r="C19" s="45"/>
      <c r="D19" s="16"/>
      <c r="E19" s="4"/>
      <c r="F19" s="18"/>
      <c r="G19" s="6"/>
      <c r="H19" s="5"/>
      <c r="I19" s="4"/>
    </row>
    <row r="20" spans="2:9" ht="22.5" customHeight="1">
      <c r="B20" s="12">
        <v>11</v>
      </c>
      <c r="C20" s="45"/>
      <c r="D20" s="16"/>
      <c r="E20" s="4"/>
      <c r="F20" s="18"/>
      <c r="G20" s="6"/>
      <c r="H20" s="5"/>
      <c r="I20" s="4"/>
    </row>
    <row r="21" spans="2:9" ht="22.5" customHeight="1">
      <c r="B21" s="12">
        <v>12</v>
      </c>
      <c r="C21" s="45"/>
      <c r="D21" s="16"/>
      <c r="E21" s="4"/>
      <c r="F21" s="18"/>
      <c r="G21" s="6"/>
      <c r="H21" s="5"/>
      <c r="I21" s="4"/>
    </row>
    <row r="22" spans="2:9" ht="22.5" customHeight="1">
      <c r="B22" s="12">
        <v>13</v>
      </c>
      <c r="C22" s="45"/>
      <c r="D22" s="16"/>
      <c r="E22" s="4"/>
      <c r="F22" s="18"/>
      <c r="G22" s="6"/>
      <c r="H22" s="5"/>
      <c r="I22" s="4"/>
    </row>
    <row r="23" spans="2:9" ht="22.5" customHeight="1">
      <c r="B23" s="12">
        <v>14</v>
      </c>
      <c r="C23" s="45"/>
      <c r="D23" s="16"/>
      <c r="E23" s="4"/>
      <c r="F23" s="18"/>
      <c r="G23" s="6"/>
      <c r="H23" s="5"/>
      <c r="I23" s="4"/>
    </row>
    <row r="24" spans="2:9" ht="22.5" customHeight="1">
      <c r="B24" s="12">
        <v>15</v>
      </c>
      <c r="C24" s="45"/>
      <c r="D24" s="16"/>
      <c r="E24" s="4"/>
      <c r="F24" s="18"/>
      <c r="G24" s="6"/>
      <c r="H24" s="5"/>
      <c r="I24" s="4"/>
    </row>
    <row r="25" spans="2:9" ht="22.5" customHeight="1">
      <c r="B25" s="12">
        <v>16</v>
      </c>
      <c r="C25" s="45"/>
      <c r="D25" s="16"/>
      <c r="E25" s="4"/>
      <c r="F25" s="18"/>
      <c r="G25" s="6"/>
      <c r="H25" s="5"/>
      <c r="I25" s="4"/>
    </row>
    <row r="26" spans="2:9" ht="22.5" customHeight="1">
      <c r="B26" s="12">
        <v>17</v>
      </c>
      <c r="C26" s="45"/>
      <c r="D26" s="16"/>
      <c r="E26" s="4"/>
      <c r="F26" s="18"/>
      <c r="G26" s="6"/>
      <c r="H26" s="5"/>
      <c r="I26" s="4"/>
    </row>
    <row r="27" spans="2:9" ht="22.5" customHeight="1">
      <c r="B27" s="12">
        <v>18</v>
      </c>
      <c r="C27" s="45"/>
      <c r="D27" s="16"/>
      <c r="E27" s="4"/>
      <c r="F27" s="18"/>
      <c r="G27" s="6"/>
      <c r="H27" s="5"/>
      <c r="I27" s="4"/>
    </row>
    <row r="28" spans="2:9" ht="22.5" customHeight="1">
      <c r="B28" s="12">
        <v>19</v>
      </c>
      <c r="C28" s="45"/>
      <c r="D28" s="16"/>
      <c r="E28" s="4"/>
      <c r="F28" s="18"/>
      <c r="G28" s="6"/>
      <c r="H28" s="5"/>
      <c r="I28" s="4"/>
    </row>
    <row r="29" spans="2:9" ht="22.5" customHeight="1">
      <c r="B29" s="12">
        <v>20</v>
      </c>
      <c r="C29" s="45"/>
      <c r="D29" s="16"/>
      <c r="E29" s="4"/>
      <c r="F29" s="18"/>
      <c r="G29" s="6"/>
      <c r="H29" s="5"/>
      <c r="I29" s="4"/>
    </row>
    <row r="30" spans="2:9" ht="22.5" customHeight="1">
      <c r="B30" s="12">
        <v>21</v>
      </c>
      <c r="C30" s="45"/>
      <c r="D30" s="16"/>
      <c r="E30" s="4"/>
      <c r="F30" s="18"/>
      <c r="G30" s="6"/>
      <c r="H30" s="5"/>
      <c r="I30" s="4"/>
    </row>
    <row r="31" spans="2:9" ht="22.5" customHeight="1">
      <c r="B31" s="12">
        <v>22</v>
      </c>
      <c r="C31" s="45"/>
      <c r="D31" s="16"/>
      <c r="E31" s="4"/>
      <c r="F31" s="18"/>
      <c r="G31" s="6"/>
      <c r="H31" s="5"/>
      <c r="I31" s="4"/>
    </row>
    <row r="32" spans="2:9" ht="22.5" customHeight="1">
      <c r="B32" s="12">
        <v>23</v>
      </c>
      <c r="C32" s="45"/>
      <c r="D32" s="16"/>
      <c r="E32" s="4"/>
      <c r="F32" s="18"/>
      <c r="G32" s="6"/>
      <c r="H32" s="5"/>
      <c r="I32" s="4"/>
    </row>
    <row r="33" spans="2:9" ht="22.5" customHeight="1">
      <c r="B33" s="12">
        <v>24</v>
      </c>
      <c r="C33" s="45"/>
      <c r="D33" s="16"/>
      <c r="E33" s="4"/>
      <c r="F33" s="18"/>
      <c r="G33" s="6"/>
      <c r="H33" s="5"/>
      <c r="I33" s="4"/>
    </row>
    <row r="34" spans="2:9" ht="22.5" customHeight="1">
      <c r="B34" s="12">
        <v>25</v>
      </c>
      <c r="C34" s="45"/>
      <c r="D34" s="16"/>
      <c r="E34" s="4"/>
      <c r="F34" s="18"/>
      <c r="G34" s="6"/>
      <c r="H34" s="5"/>
      <c r="I34" s="4"/>
    </row>
    <row r="35" spans="2:9" ht="22.5" customHeight="1">
      <c r="B35" s="12">
        <v>26</v>
      </c>
      <c r="C35" s="45"/>
      <c r="D35" s="16"/>
      <c r="E35" s="4"/>
      <c r="F35" s="18"/>
      <c r="G35" s="6"/>
      <c r="H35" s="5"/>
      <c r="I35" s="4"/>
    </row>
    <row r="36" spans="2:9" ht="22.5" customHeight="1">
      <c r="B36" s="12">
        <v>27</v>
      </c>
      <c r="C36" s="45"/>
      <c r="D36" s="16"/>
      <c r="E36" s="4"/>
      <c r="F36" s="18"/>
      <c r="G36" s="6"/>
      <c r="H36" s="5"/>
      <c r="I36" s="4"/>
    </row>
    <row r="37" spans="2:9" ht="22.5" customHeight="1">
      <c r="B37" s="12">
        <v>28</v>
      </c>
      <c r="C37" s="45"/>
      <c r="D37" s="16"/>
      <c r="E37" s="4"/>
      <c r="F37" s="18"/>
      <c r="G37" s="6"/>
      <c r="H37" s="5"/>
      <c r="I37" s="4"/>
    </row>
    <row r="38" spans="2:9" ht="22.5" customHeight="1">
      <c r="B38" s="12">
        <v>29</v>
      </c>
      <c r="C38" s="45"/>
      <c r="D38" s="16"/>
      <c r="E38" s="4"/>
      <c r="F38" s="18"/>
      <c r="G38" s="6"/>
      <c r="H38" s="5"/>
      <c r="I38" s="4"/>
    </row>
    <row r="39" spans="2:9" ht="22.5" customHeight="1">
      <c r="B39" s="12">
        <v>30</v>
      </c>
      <c r="C39" s="45"/>
      <c r="D39" s="16"/>
      <c r="E39" s="4"/>
      <c r="F39" s="18"/>
      <c r="G39" s="6"/>
      <c r="H39" s="5"/>
      <c r="I39" s="4"/>
    </row>
    <row r="40" spans="2:9" ht="22.5" customHeight="1">
      <c r="B40" s="12">
        <v>31</v>
      </c>
      <c r="C40" s="45"/>
      <c r="D40" s="16"/>
      <c r="E40" s="4"/>
      <c r="F40" s="18"/>
      <c r="G40" s="6"/>
      <c r="H40" s="5"/>
      <c r="I40" s="4"/>
    </row>
    <row r="41" spans="2:9" ht="22.5" customHeight="1">
      <c r="B41" s="12">
        <v>32</v>
      </c>
      <c r="C41" s="45"/>
      <c r="D41" s="16"/>
      <c r="E41" s="4"/>
      <c r="F41" s="18"/>
      <c r="G41" s="6"/>
      <c r="H41" s="5"/>
      <c r="I41" s="4"/>
    </row>
    <row r="42" spans="2:9" ht="22.5" customHeight="1">
      <c r="B42" s="12">
        <v>33</v>
      </c>
      <c r="C42" s="45"/>
      <c r="D42" s="16"/>
      <c r="E42" s="4"/>
      <c r="F42" s="18"/>
      <c r="G42" s="6"/>
      <c r="H42" s="5"/>
      <c r="I42" s="4"/>
    </row>
    <row r="43" spans="2:9" ht="22.5" customHeight="1">
      <c r="B43" s="12">
        <v>34</v>
      </c>
      <c r="C43" s="45"/>
      <c r="D43" s="16"/>
      <c r="E43" s="4"/>
      <c r="F43" s="18"/>
      <c r="G43" s="6"/>
      <c r="H43" s="5"/>
      <c r="I43" s="4"/>
    </row>
    <row r="44" spans="2:9" ht="22.5" customHeight="1">
      <c r="B44" s="12">
        <v>35</v>
      </c>
      <c r="C44" s="45"/>
      <c r="D44" s="16"/>
      <c r="E44" s="4"/>
      <c r="F44" s="18"/>
      <c r="G44" s="6"/>
      <c r="H44" s="5"/>
      <c r="I44" s="4"/>
    </row>
    <row r="45" spans="2:9" ht="22.5" customHeight="1">
      <c r="B45" s="12">
        <v>36</v>
      </c>
      <c r="C45" s="45"/>
      <c r="D45" s="16"/>
      <c r="E45" s="4"/>
      <c r="F45" s="18"/>
      <c r="G45" s="6"/>
      <c r="H45" s="5"/>
      <c r="I45" s="4"/>
    </row>
    <row r="46" spans="2:9" ht="22.5" customHeight="1">
      <c r="B46" s="12">
        <v>37</v>
      </c>
      <c r="C46" s="45"/>
      <c r="D46" s="16"/>
      <c r="E46" s="4"/>
      <c r="F46" s="18"/>
      <c r="G46" s="6"/>
      <c r="H46" s="5"/>
      <c r="I46" s="4"/>
    </row>
    <row r="47" spans="2:9" ht="22.5" customHeight="1">
      <c r="B47" s="12">
        <v>38</v>
      </c>
      <c r="C47" s="45"/>
      <c r="D47" s="16"/>
      <c r="E47" s="4"/>
      <c r="F47" s="18"/>
      <c r="G47" s="6"/>
      <c r="H47" s="5"/>
      <c r="I47" s="4"/>
    </row>
    <row r="48" spans="2:9" ht="22.5" customHeight="1">
      <c r="B48" s="12">
        <v>39</v>
      </c>
      <c r="C48" s="45"/>
      <c r="D48" s="16"/>
      <c r="E48" s="4"/>
      <c r="F48" s="18"/>
      <c r="G48" s="6"/>
      <c r="H48" s="5"/>
      <c r="I48" s="4"/>
    </row>
    <row r="49" spans="2:9" ht="22.5" customHeight="1">
      <c r="B49" s="12">
        <v>40</v>
      </c>
      <c r="C49" s="45"/>
      <c r="D49" s="16"/>
      <c r="E49" s="4"/>
      <c r="F49" s="18"/>
      <c r="G49" s="6"/>
      <c r="H49" s="5"/>
      <c r="I49" s="4"/>
    </row>
    <row r="50" spans="2:9" ht="22.5" customHeight="1">
      <c r="B50" s="12">
        <v>41</v>
      </c>
      <c r="C50" s="45"/>
      <c r="D50" s="16"/>
      <c r="E50" s="4"/>
      <c r="F50" s="18"/>
      <c r="G50" s="6"/>
      <c r="H50" s="5"/>
      <c r="I50" s="4"/>
    </row>
    <row r="51" spans="2:9" ht="22.5" customHeight="1">
      <c r="B51" s="12">
        <v>42</v>
      </c>
      <c r="C51" s="45"/>
      <c r="D51" s="16"/>
      <c r="E51" s="4"/>
      <c r="F51" s="18"/>
      <c r="G51" s="6"/>
      <c r="H51" s="5"/>
      <c r="I51" s="4"/>
    </row>
    <row r="52" spans="2:9" ht="22.5" customHeight="1">
      <c r="B52" s="12">
        <v>43</v>
      </c>
      <c r="C52" s="45"/>
      <c r="D52" s="16"/>
      <c r="E52" s="4"/>
      <c r="F52" s="18"/>
      <c r="G52" s="6"/>
      <c r="H52" s="5"/>
      <c r="I52" s="4"/>
    </row>
    <row r="53" spans="2:9" ht="22.5" customHeight="1">
      <c r="B53" s="12">
        <v>44</v>
      </c>
      <c r="C53" s="45"/>
      <c r="D53" s="16"/>
      <c r="E53" s="4"/>
      <c r="F53" s="18"/>
      <c r="G53" s="6"/>
      <c r="H53" s="5"/>
      <c r="I53" s="4"/>
    </row>
    <row r="54" spans="2:9" ht="22.5" customHeight="1">
      <c r="B54" s="12">
        <v>45</v>
      </c>
      <c r="C54" s="45"/>
      <c r="D54" s="17"/>
      <c r="E54" s="13"/>
      <c r="F54" s="17"/>
      <c r="G54" s="6"/>
      <c r="H54" s="6"/>
      <c r="I54" s="6"/>
    </row>
    <row r="55" spans="2:9" ht="22.5" customHeight="1">
      <c r="B55" s="12">
        <v>46</v>
      </c>
      <c r="C55" s="45"/>
      <c r="D55" s="16"/>
      <c r="E55" s="4"/>
      <c r="F55" s="18"/>
      <c r="G55" s="6"/>
      <c r="H55" s="5"/>
      <c r="I55" s="4"/>
    </row>
    <row r="56" spans="2:9" ht="22.5" customHeight="1">
      <c r="B56" s="12">
        <v>47</v>
      </c>
      <c r="C56" s="45"/>
      <c r="D56" s="17"/>
      <c r="E56" s="13"/>
      <c r="F56" s="17"/>
      <c r="G56" s="6"/>
      <c r="H56" s="6"/>
      <c r="I56" s="6"/>
    </row>
    <row r="57" spans="2:9" ht="22.5" customHeight="1">
      <c r="B57" s="12">
        <v>48</v>
      </c>
      <c r="C57" s="45"/>
      <c r="D57" s="17"/>
      <c r="E57" s="13"/>
      <c r="F57" s="17"/>
      <c r="G57" s="6"/>
      <c r="H57" s="6"/>
      <c r="I57" s="6"/>
    </row>
    <row r="58" spans="2:9" ht="22.5" customHeight="1">
      <c r="B58" s="12">
        <v>49</v>
      </c>
      <c r="C58" s="45"/>
      <c r="D58" s="17"/>
      <c r="E58" s="13"/>
      <c r="F58" s="17"/>
      <c r="G58" s="6"/>
      <c r="H58" s="6"/>
      <c r="I58" s="6"/>
    </row>
    <row r="59" spans="2:9" ht="22.5" customHeight="1">
      <c r="B59" s="12">
        <v>50</v>
      </c>
      <c r="C59" s="45"/>
      <c r="D59" s="17"/>
      <c r="E59" s="13"/>
      <c r="F59" s="17"/>
      <c r="G59" s="6"/>
      <c r="H59" s="6"/>
      <c r="I59" s="6"/>
    </row>
  </sheetData>
  <mergeCells count="11">
    <mergeCell ref="B1:F1"/>
    <mergeCell ref="H1:I1"/>
    <mergeCell ref="H2:I2"/>
    <mergeCell ref="H3:I3"/>
    <mergeCell ref="B5:D5"/>
    <mergeCell ref="E5:I5"/>
    <mergeCell ref="B6:D6"/>
    <mergeCell ref="E6:I6"/>
    <mergeCell ref="B7:D7"/>
    <mergeCell ref="F7:I7"/>
    <mergeCell ref="K3:R5"/>
  </mergeCells>
  <phoneticPr fontId="1"/>
  <dataValidations count="2">
    <dataValidation type="list" allowBlank="1" showInputMessage="1" showErrorMessage="1" sqref="C10:C59">
      <formula1>"（イ）"</formula1>
    </dataValidation>
    <dataValidation type="list" allowBlank="1" showDropDown="1" showInputMessage="1" showErrorMessage="1" sqref="JA65584:JC65584 SW65584:SY65584 ACS65584:ACU65584 AMO65584:AMQ65584 AWK65584:AWM65584 BGG65584:BGI65584 BQC65584:BQE65584 BZY65584:CAA65584 CJU65584:CJW65584 CTQ65584:CTS65584 DDM65584:DDO65584 DNI65584:DNK65584 DXE65584:DXG65584 EHA65584:EHC65584 EQW65584:EQY65584 FAS65584:FAU65584 FKO65584:FKQ65584 FUK65584:FUM65584 GEG65584:GEI65584 GOC65584:GOE65584 GXY65584:GYA65584 HHU65584:HHW65584 HRQ65584:HRS65584 IBM65584:IBO65584 ILI65584:ILK65584 IVE65584:IVG65584 JFA65584:JFC65584 JOW65584:JOY65584 JYS65584:JYU65584 KIO65584:KIQ65584 KSK65584:KSM65584 LCG65584:LCI65584 LMC65584:LME65584 LVY65584:LWA65584 MFU65584:MFW65584 MPQ65584:MPS65584 MZM65584:MZO65584 NJI65584:NJK65584 NTE65584:NTG65584 ODA65584:ODC65584 OMW65584:OMY65584 OWS65584:OWU65584 PGO65584:PGQ65584 PQK65584:PQM65584 QAG65584:QAI65584 QKC65584:QKE65584 QTY65584:QUA65584 RDU65584:RDW65584 RNQ65584:RNS65584 RXM65584:RXO65584 SHI65584:SHK65584 SRE65584:SRG65584 TBA65584:TBC65584 TKW65584:TKY65584 TUS65584:TUU65584 UEO65584:UEQ65584 UOK65584:UOM65584 UYG65584:UYI65584 VIC65584:VIE65584 VRY65584:VSA65584 WBU65584:WBW65584 WLQ65584:WLS65584 WVM65584:WVO65584 JA131120:JC131120 SW131120:SY131120 ACS131120:ACU131120 AMO131120:AMQ131120 AWK131120:AWM131120 BGG131120:BGI131120 BQC131120:BQE131120 BZY131120:CAA131120 CJU131120:CJW131120 CTQ131120:CTS131120 DDM131120:DDO131120 DNI131120:DNK131120 DXE131120:DXG131120 EHA131120:EHC131120 EQW131120:EQY131120 FAS131120:FAU131120 FKO131120:FKQ131120 FUK131120:FUM131120 GEG131120:GEI131120 GOC131120:GOE131120 GXY131120:GYA131120 HHU131120:HHW131120 HRQ131120:HRS131120 IBM131120:IBO131120 ILI131120:ILK131120 IVE131120:IVG131120 JFA131120:JFC131120 JOW131120:JOY131120 JYS131120:JYU131120 KIO131120:KIQ131120 KSK131120:KSM131120 LCG131120:LCI131120 LMC131120:LME131120 LVY131120:LWA131120 MFU131120:MFW131120 MPQ131120:MPS131120 MZM131120:MZO131120 NJI131120:NJK131120 NTE131120:NTG131120 ODA131120:ODC131120 OMW131120:OMY131120 OWS131120:OWU131120 PGO131120:PGQ131120 PQK131120:PQM131120 QAG131120:QAI131120 QKC131120:QKE131120 QTY131120:QUA131120 RDU131120:RDW131120 RNQ131120:RNS131120 RXM131120:RXO131120 SHI131120:SHK131120 SRE131120:SRG131120 TBA131120:TBC131120 TKW131120:TKY131120 TUS131120:TUU131120 UEO131120:UEQ131120 UOK131120:UOM131120 UYG131120:UYI131120 VIC131120:VIE131120 VRY131120:VSA131120 WBU131120:WBW131120 WLQ131120:WLS131120 WVM131120:WVO131120 JA196656:JC196656 SW196656:SY196656 ACS196656:ACU196656 AMO196656:AMQ196656 AWK196656:AWM196656 BGG196656:BGI196656 BQC196656:BQE196656 BZY196656:CAA196656 CJU196656:CJW196656 CTQ196656:CTS196656 DDM196656:DDO196656 DNI196656:DNK196656 DXE196656:DXG196656 EHA196656:EHC196656 EQW196656:EQY196656 FAS196656:FAU196656 FKO196656:FKQ196656 FUK196656:FUM196656 GEG196656:GEI196656 GOC196656:GOE196656 GXY196656:GYA196656 HHU196656:HHW196656 HRQ196656:HRS196656 IBM196656:IBO196656 ILI196656:ILK196656 IVE196656:IVG196656 JFA196656:JFC196656 JOW196656:JOY196656 JYS196656:JYU196656 KIO196656:KIQ196656 KSK196656:KSM196656 LCG196656:LCI196656 LMC196656:LME196656 LVY196656:LWA196656 MFU196656:MFW196656 MPQ196656:MPS196656 MZM196656:MZO196656 NJI196656:NJK196656 NTE196656:NTG196656 ODA196656:ODC196656 OMW196656:OMY196656 OWS196656:OWU196656 PGO196656:PGQ196656 PQK196656:PQM196656 QAG196656:QAI196656 QKC196656:QKE196656 QTY196656:QUA196656 RDU196656:RDW196656 RNQ196656:RNS196656 RXM196656:RXO196656 SHI196656:SHK196656 SRE196656:SRG196656 TBA196656:TBC196656 TKW196656:TKY196656 TUS196656:TUU196656 UEO196656:UEQ196656 UOK196656:UOM196656 UYG196656:UYI196656 VIC196656:VIE196656 VRY196656:VSA196656 WBU196656:WBW196656 WLQ196656:WLS196656 WVM196656:WVO196656 JA262192:JC262192 SW262192:SY262192 ACS262192:ACU262192 AMO262192:AMQ262192 AWK262192:AWM262192 BGG262192:BGI262192 BQC262192:BQE262192 BZY262192:CAA262192 CJU262192:CJW262192 CTQ262192:CTS262192 DDM262192:DDO262192 DNI262192:DNK262192 DXE262192:DXG262192 EHA262192:EHC262192 EQW262192:EQY262192 FAS262192:FAU262192 FKO262192:FKQ262192 FUK262192:FUM262192 GEG262192:GEI262192 GOC262192:GOE262192 GXY262192:GYA262192 HHU262192:HHW262192 HRQ262192:HRS262192 IBM262192:IBO262192 ILI262192:ILK262192 IVE262192:IVG262192 JFA262192:JFC262192 JOW262192:JOY262192 JYS262192:JYU262192 KIO262192:KIQ262192 KSK262192:KSM262192 LCG262192:LCI262192 LMC262192:LME262192 LVY262192:LWA262192 MFU262192:MFW262192 MPQ262192:MPS262192 MZM262192:MZO262192 NJI262192:NJK262192 NTE262192:NTG262192 ODA262192:ODC262192 OMW262192:OMY262192 OWS262192:OWU262192 PGO262192:PGQ262192 PQK262192:PQM262192 QAG262192:QAI262192 QKC262192:QKE262192 QTY262192:QUA262192 RDU262192:RDW262192 RNQ262192:RNS262192 RXM262192:RXO262192 SHI262192:SHK262192 SRE262192:SRG262192 TBA262192:TBC262192 TKW262192:TKY262192 TUS262192:TUU262192 UEO262192:UEQ262192 UOK262192:UOM262192 UYG262192:UYI262192 VIC262192:VIE262192 VRY262192:VSA262192 WBU262192:WBW262192 WLQ262192:WLS262192 WVM262192:WVO262192 JA327728:JC327728 SW327728:SY327728 ACS327728:ACU327728 AMO327728:AMQ327728 AWK327728:AWM327728 BGG327728:BGI327728 BQC327728:BQE327728 BZY327728:CAA327728 CJU327728:CJW327728 CTQ327728:CTS327728 DDM327728:DDO327728 DNI327728:DNK327728 DXE327728:DXG327728 EHA327728:EHC327728 EQW327728:EQY327728 FAS327728:FAU327728 FKO327728:FKQ327728 FUK327728:FUM327728 GEG327728:GEI327728 GOC327728:GOE327728 GXY327728:GYA327728 HHU327728:HHW327728 HRQ327728:HRS327728 IBM327728:IBO327728 ILI327728:ILK327728 IVE327728:IVG327728 JFA327728:JFC327728 JOW327728:JOY327728 JYS327728:JYU327728 KIO327728:KIQ327728 KSK327728:KSM327728 LCG327728:LCI327728 LMC327728:LME327728 LVY327728:LWA327728 MFU327728:MFW327728 MPQ327728:MPS327728 MZM327728:MZO327728 NJI327728:NJK327728 NTE327728:NTG327728 ODA327728:ODC327728 OMW327728:OMY327728 OWS327728:OWU327728 PGO327728:PGQ327728 PQK327728:PQM327728 QAG327728:QAI327728 QKC327728:QKE327728 QTY327728:QUA327728 RDU327728:RDW327728 RNQ327728:RNS327728 RXM327728:RXO327728 SHI327728:SHK327728 SRE327728:SRG327728 TBA327728:TBC327728 TKW327728:TKY327728 TUS327728:TUU327728 UEO327728:UEQ327728 UOK327728:UOM327728 UYG327728:UYI327728 VIC327728:VIE327728 VRY327728:VSA327728 WBU327728:WBW327728 WLQ327728:WLS327728 WVM327728:WVO327728 JA393264:JC393264 SW393264:SY393264 ACS393264:ACU393264 AMO393264:AMQ393264 AWK393264:AWM393264 BGG393264:BGI393264 BQC393264:BQE393264 BZY393264:CAA393264 CJU393264:CJW393264 CTQ393264:CTS393264 DDM393264:DDO393264 DNI393264:DNK393264 DXE393264:DXG393264 EHA393264:EHC393264 EQW393264:EQY393264 FAS393264:FAU393264 FKO393264:FKQ393264 FUK393264:FUM393264 GEG393264:GEI393264 GOC393264:GOE393264 GXY393264:GYA393264 HHU393264:HHW393264 HRQ393264:HRS393264 IBM393264:IBO393264 ILI393264:ILK393264 IVE393264:IVG393264 JFA393264:JFC393264 JOW393264:JOY393264 JYS393264:JYU393264 KIO393264:KIQ393264 KSK393264:KSM393264 LCG393264:LCI393264 LMC393264:LME393264 LVY393264:LWA393264 MFU393264:MFW393264 MPQ393264:MPS393264 MZM393264:MZO393264 NJI393264:NJK393264 NTE393264:NTG393264 ODA393264:ODC393264 OMW393264:OMY393264 OWS393264:OWU393264 PGO393264:PGQ393264 PQK393264:PQM393264 QAG393264:QAI393264 QKC393264:QKE393264 QTY393264:QUA393264 RDU393264:RDW393264 RNQ393264:RNS393264 RXM393264:RXO393264 SHI393264:SHK393264 SRE393264:SRG393264 TBA393264:TBC393264 TKW393264:TKY393264 TUS393264:TUU393264 UEO393264:UEQ393264 UOK393264:UOM393264 UYG393264:UYI393264 VIC393264:VIE393264 VRY393264:VSA393264 WBU393264:WBW393264 WLQ393264:WLS393264 WVM393264:WVO393264 JA458800:JC458800 SW458800:SY458800 ACS458800:ACU458800 AMO458800:AMQ458800 AWK458800:AWM458800 BGG458800:BGI458800 BQC458800:BQE458800 BZY458800:CAA458800 CJU458800:CJW458800 CTQ458800:CTS458800 DDM458800:DDO458800 DNI458800:DNK458800 DXE458800:DXG458800 EHA458800:EHC458800 EQW458800:EQY458800 FAS458800:FAU458800 FKO458800:FKQ458800 FUK458800:FUM458800 GEG458800:GEI458800 GOC458800:GOE458800 GXY458800:GYA458800 HHU458800:HHW458800 HRQ458800:HRS458800 IBM458800:IBO458800 ILI458800:ILK458800 IVE458800:IVG458800 JFA458800:JFC458800 JOW458800:JOY458800 JYS458800:JYU458800 KIO458800:KIQ458800 KSK458800:KSM458800 LCG458800:LCI458800 LMC458800:LME458800 LVY458800:LWA458800 MFU458800:MFW458800 MPQ458800:MPS458800 MZM458800:MZO458800 NJI458800:NJK458800 NTE458800:NTG458800 ODA458800:ODC458800 OMW458800:OMY458800 OWS458800:OWU458800 PGO458800:PGQ458800 PQK458800:PQM458800 QAG458800:QAI458800 QKC458800:QKE458800 QTY458800:QUA458800 RDU458800:RDW458800 RNQ458800:RNS458800 RXM458800:RXO458800 SHI458800:SHK458800 SRE458800:SRG458800 TBA458800:TBC458800 TKW458800:TKY458800 TUS458800:TUU458800 UEO458800:UEQ458800 UOK458800:UOM458800 UYG458800:UYI458800 VIC458800:VIE458800 VRY458800:VSA458800 WBU458800:WBW458800 WLQ458800:WLS458800 WVM458800:WVO458800 JA524336:JC524336 SW524336:SY524336 ACS524336:ACU524336 AMO524336:AMQ524336 AWK524336:AWM524336 BGG524336:BGI524336 BQC524336:BQE524336 BZY524336:CAA524336 CJU524336:CJW524336 CTQ524336:CTS524336 DDM524336:DDO524336 DNI524336:DNK524336 DXE524336:DXG524336 EHA524336:EHC524336 EQW524336:EQY524336 FAS524336:FAU524336 FKO524336:FKQ524336 FUK524336:FUM524336 GEG524336:GEI524336 GOC524336:GOE524336 GXY524336:GYA524336 HHU524336:HHW524336 HRQ524336:HRS524336 IBM524336:IBO524336 ILI524336:ILK524336 IVE524336:IVG524336 JFA524336:JFC524336 JOW524336:JOY524336 JYS524336:JYU524336 KIO524336:KIQ524336 KSK524336:KSM524336 LCG524336:LCI524336 LMC524336:LME524336 LVY524336:LWA524336 MFU524336:MFW524336 MPQ524336:MPS524336 MZM524336:MZO524336 NJI524336:NJK524336 NTE524336:NTG524336 ODA524336:ODC524336 OMW524336:OMY524336 OWS524336:OWU524336 PGO524336:PGQ524336 PQK524336:PQM524336 QAG524336:QAI524336 QKC524336:QKE524336 QTY524336:QUA524336 RDU524336:RDW524336 RNQ524336:RNS524336 RXM524336:RXO524336 SHI524336:SHK524336 SRE524336:SRG524336 TBA524336:TBC524336 TKW524336:TKY524336 TUS524336:TUU524336 UEO524336:UEQ524336 UOK524336:UOM524336 UYG524336:UYI524336 VIC524336:VIE524336 VRY524336:VSA524336 WBU524336:WBW524336 WLQ524336:WLS524336 WVM524336:WVO524336 JA589872:JC589872 SW589872:SY589872 ACS589872:ACU589872 AMO589872:AMQ589872 AWK589872:AWM589872 BGG589872:BGI589872 BQC589872:BQE589872 BZY589872:CAA589872 CJU589872:CJW589872 CTQ589872:CTS589872 DDM589872:DDO589872 DNI589872:DNK589872 DXE589872:DXG589872 EHA589872:EHC589872 EQW589872:EQY589872 FAS589872:FAU589872 FKO589872:FKQ589872 FUK589872:FUM589872 GEG589872:GEI589872 GOC589872:GOE589872 GXY589872:GYA589872 HHU589872:HHW589872 HRQ589872:HRS589872 IBM589872:IBO589872 ILI589872:ILK589872 IVE589872:IVG589872 JFA589872:JFC589872 JOW589872:JOY589872 JYS589872:JYU589872 KIO589872:KIQ589872 KSK589872:KSM589872 LCG589872:LCI589872 LMC589872:LME589872 LVY589872:LWA589872 MFU589872:MFW589872 MPQ589872:MPS589872 MZM589872:MZO589872 NJI589872:NJK589872 NTE589872:NTG589872 ODA589872:ODC589872 OMW589872:OMY589872 OWS589872:OWU589872 PGO589872:PGQ589872 PQK589872:PQM589872 QAG589872:QAI589872 QKC589872:QKE589872 QTY589872:QUA589872 RDU589872:RDW589872 RNQ589872:RNS589872 RXM589872:RXO589872 SHI589872:SHK589872 SRE589872:SRG589872 TBA589872:TBC589872 TKW589872:TKY589872 TUS589872:TUU589872 UEO589872:UEQ589872 UOK589872:UOM589872 UYG589872:UYI589872 VIC589872:VIE589872 VRY589872:VSA589872 WBU589872:WBW589872 WLQ589872:WLS589872 WVM589872:WVO589872 JA655408:JC655408 SW655408:SY655408 ACS655408:ACU655408 AMO655408:AMQ655408 AWK655408:AWM655408 BGG655408:BGI655408 BQC655408:BQE655408 BZY655408:CAA655408 CJU655408:CJW655408 CTQ655408:CTS655408 DDM655408:DDO655408 DNI655408:DNK655408 DXE655408:DXG655408 EHA655408:EHC655408 EQW655408:EQY655408 FAS655408:FAU655408 FKO655408:FKQ655408 FUK655408:FUM655408 GEG655408:GEI655408 GOC655408:GOE655408 GXY655408:GYA655408 HHU655408:HHW655408 HRQ655408:HRS655408 IBM655408:IBO655408 ILI655408:ILK655408 IVE655408:IVG655408 JFA655408:JFC655408 JOW655408:JOY655408 JYS655408:JYU655408 KIO655408:KIQ655408 KSK655408:KSM655408 LCG655408:LCI655408 LMC655408:LME655408 LVY655408:LWA655408 MFU655408:MFW655408 MPQ655408:MPS655408 MZM655408:MZO655408 NJI655408:NJK655408 NTE655408:NTG655408 ODA655408:ODC655408 OMW655408:OMY655408 OWS655408:OWU655408 PGO655408:PGQ655408 PQK655408:PQM655408 QAG655408:QAI655408 QKC655408:QKE655408 QTY655408:QUA655408 RDU655408:RDW655408 RNQ655408:RNS655408 RXM655408:RXO655408 SHI655408:SHK655408 SRE655408:SRG655408 TBA655408:TBC655408 TKW655408:TKY655408 TUS655408:TUU655408 UEO655408:UEQ655408 UOK655408:UOM655408 UYG655408:UYI655408 VIC655408:VIE655408 VRY655408:VSA655408 WBU655408:WBW655408 WLQ655408:WLS655408 WVM655408:WVO655408 JA720944:JC720944 SW720944:SY720944 ACS720944:ACU720944 AMO720944:AMQ720944 AWK720944:AWM720944 BGG720944:BGI720944 BQC720944:BQE720944 BZY720944:CAA720944 CJU720944:CJW720944 CTQ720944:CTS720944 DDM720944:DDO720944 DNI720944:DNK720944 DXE720944:DXG720944 EHA720944:EHC720944 EQW720944:EQY720944 FAS720944:FAU720944 FKO720944:FKQ720944 FUK720944:FUM720944 GEG720944:GEI720944 GOC720944:GOE720944 GXY720944:GYA720944 HHU720944:HHW720944 HRQ720944:HRS720944 IBM720944:IBO720944 ILI720944:ILK720944 IVE720944:IVG720944 JFA720944:JFC720944 JOW720944:JOY720944 JYS720944:JYU720944 KIO720944:KIQ720944 KSK720944:KSM720944 LCG720944:LCI720944 LMC720944:LME720944 LVY720944:LWA720944 MFU720944:MFW720944 MPQ720944:MPS720944 MZM720944:MZO720944 NJI720944:NJK720944 NTE720944:NTG720944 ODA720944:ODC720944 OMW720944:OMY720944 OWS720944:OWU720944 PGO720944:PGQ720944 PQK720944:PQM720944 QAG720944:QAI720944 QKC720944:QKE720944 QTY720944:QUA720944 RDU720944:RDW720944 RNQ720944:RNS720944 RXM720944:RXO720944 SHI720944:SHK720944 SRE720944:SRG720944 TBA720944:TBC720944 TKW720944:TKY720944 TUS720944:TUU720944 UEO720944:UEQ720944 UOK720944:UOM720944 UYG720944:UYI720944 VIC720944:VIE720944 VRY720944:VSA720944 WBU720944:WBW720944 WLQ720944:WLS720944 WVM720944:WVO720944 JA786480:JC786480 SW786480:SY786480 ACS786480:ACU786480 AMO786480:AMQ786480 AWK786480:AWM786480 BGG786480:BGI786480 BQC786480:BQE786480 BZY786480:CAA786480 CJU786480:CJW786480 CTQ786480:CTS786480 DDM786480:DDO786480 DNI786480:DNK786480 DXE786480:DXG786480 EHA786480:EHC786480 EQW786480:EQY786480 FAS786480:FAU786480 FKO786480:FKQ786480 FUK786480:FUM786480 GEG786480:GEI786480 GOC786480:GOE786480 GXY786480:GYA786480 HHU786480:HHW786480 HRQ786480:HRS786480 IBM786480:IBO786480 ILI786480:ILK786480 IVE786480:IVG786480 JFA786480:JFC786480 JOW786480:JOY786480 JYS786480:JYU786480 KIO786480:KIQ786480 KSK786480:KSM786480 LCG786480:LCI786480 LMC786480:LME786480 LVY786480:LWA786480 MFU786480:MFW786480 MPQ786480:MPS786480 MZM786480:MZO786480 NJI786480:NJK786480 NTE786480:NTG786480 ODA786480:ODC786480 OMW786480:OMY786480 OWS786480:OWU786480 PGO786480:PGQ786480 PQK786480:PQM786480 QAG786480:QAI786480 QKC786480:QKE786480 QTY786480:QUA786480 RDU786480:RDW786480 RNQ786480:RNS786480 RXM786480:RXO786480 SHI786480:SHK786480 SRE786480:SRG786480 TBA786480:TBC786480 TKW786480:TKY786480 TUS786480:TUU786480 UEO786480:UEQ786480 UOK786480:UOM786480 UYG786480:UYI786480 VIC786480:VIE786480 VRY786480:VSA786480 WBU786480:WBW786480 WLQ786480:WLS786480 WVM786480:WVO786480 JA852016:JC852016 SW852016:SY852016 ACS852016:ACU852016 AMO852016:AMQ852016 AWK852016:AWM852016 BGG852016:BGI852016 BQC852016:BQE852016 BZY852016:CAA852016 CJU852016:CJW852016 CTQ852016:CTS852016 DDM852016:DDO852016 DNI852016:DNK852016 DXE852016:DXG852016 EHA852016:EHC852016 EQW852016:EQY852016 FAS852016:FAU852016 FKO852016:FKQ852016 FUK852016:FUM852016 GEG852016:GEI852016 GOC852016:GOE852016 GXY852016:GYA852016 HHU852016:HHW852016 HRQ852016:HRS852016 IBM852016:IBO852016 ILI852016:ILK852016 IVE852016:IVG852016 JFA852016:JFC852016 JOW852016:JOY852016 JYS852016:JYU852016 KIO852016:KIQ852016 KSK852016:KSM852016 LCG852016:LCI852016 LMC852016:LME852016 LVY852016:LWA852016 MFU852016:MFW852016 MPQ852016:MPS852016 MZM852016:MZO852016 NJI852016:NJK852016 NTE852016:NTG852016 ODA852016:ODC852016 OMW852016:OMY852016 OWS852016:OWU852016 PGO852016:PGQ852016 PQK852016:PQM852016 QAG852016:QAI852016 QKC852016:QKE852016 QTY852016:QUA852016 RDU852016:RDW852016 RNQ852016:RNS852016 RXM852016:RXO852016 SHI852016:SHK852016 SRE852016:SRG852016 TBA852016:TBC852016 TKW852016:TKY852016 TUS852016:TUU852016 UEO852016:UEQ852016 UOK852016:UOM852016 UYG852016:UYI852016 VIC852016:VIE852016 VRY852016:VSA852016 WBU852016:WBW852016 WLQ852016:WLS852016 WVM852016:WVO852016 JA917552:JC917552 SW917552:SY917552 ACS917552:ACU917552 AMO917552:AMQ917552 AWK917552:AWM917552 BGG917552:BGI917552 BQC917552:BQE917552 BZY917552:CAA917552 CJU917552:CJW917552 CTQ917552:CTS917552 DDM917552:DDO917552 DNI917552:DNK917552 DXE917552:DXG917552 EHA917552:EHC917552 EQW917552:EQY917552 FAS917552:FAU917552 FKO917552:FKQ917552 FUK917552:FUM917552 GEG917552:GEI917552 GOC917552:GOE917552 GXY917552:GYA917552 HHU917552:HHW917552 HRQ917552:HRS917552 IBM917552:IBO917552 ILI917552:ILK917552 IVE917552:IVG917552 JFA917552:JFC917552 JOW917552:JOY917552 JYS917552:JYU917552 KIO917552:KIQ917552 KSK917552:KSM917552 LCG917552:LCI917552 LMC917552:LME917552 LVY917552:LWA917552 MFU917552:MFW917552 MPQ917552:MPS917552 MZM917552:MZO917552 NJI917552:NJK917552 NTE917552:NTG917552 ODA917552:ODC917552 OMW917552:OMY917552 OWS917552:OWU917552 PGO917552:PGQ917552 PQK917552:PQM917552 QAG917552:QAI917552 QKC917552:QKE917552 QTY917552:QUA917552 RDU917552:RDW917552 RNQ917552:RNS917552 RXM917552:RXO917552 SHI917552:SHK917552 SRE917552:SRG917552 TBA917552:TBC917552 TKW917552:TKY917552 TUS917552:TUU917552 UEO917552:UEQ917552 UOK917552:UOM917552 UYG917552:UYI917552 VIC917552:VIE917552 VRY917552:VSA917552 WBU917552:WBW917552 WLQ917552:WLS917552 WVM917552:WVO917552 JA983088:JC983088 SW983088:SY983088 ACS983088:ACU983088 AMO983088:AMQ983088 AWK983088:AWM983088 BGG983088:BGI983088 BQC983088:BQE983088 BZY983088:CAA983088 CJU983088:CJW983088 CTQ983088:CTS983088 DDM983088:DDO983088 DNI983088:DNK983088 DXE983088:DXG983088 EHA983088:EHC983088 EQW983088:EQY983088 FAS983088:FAU983088 FKO983088:FKQ983088 FUK983088:FUM983088 GEG983088:GEI983088 GOC983088:GOE983088 GXY983088:GYA983088 HHU983088:HHW983088 HRQ983088:HRS983088 IBM983088:IBO983088 ILI983088:ILK983088 IVE983088:IVG983088 JFA983088:JFC983088 JOW983088:JOY983088 JYS983088:JYU983088 KIO983088:KIQ983088 KSK983088:KSM983088 LCG983088:LCI983088 LMC983088:LME983088 LVY983088:LWA983088 MFU983088:MFW983088 MPQ983088:MPS983088 MZM983088:MZO983088 NJI983088:NJK983088 NTE983088:NTG983088 ODA983088:ODC983088 OMW983088:OMY983088 OWS983088:OWU983088 PGO983088:PGQ983088 PQK983088:PQM983088 QAG983088:QAI983088 QKC983088:QKE983088 QTY983088:QUA983088 RDU983088:RDW983088 RNQ983088:RNS983088 RXM983088:RXO983088 SHI983088:SHK983088 SRE983088:SRG983088 TBA983088:TBC983088 TKW983088:TKY983088 TUS983088:TUU983088 UEO983088:UEQ983088 UOK983088:UOM983088 UYG983088:UYI983088 VIC983088:VIE983088 VRY983088:VSA983088 WBU983088:WBW983088 WLQ983088:WLS983088 WVM983088:WVO983088 G983088:H983088 G917552:H917552 G852016:H852016 G786480:H786480 G720944:H720944 G655408:H655408 G589872:H589872 G524336:H524336 G458800:H458800 G393264:H393264 G327728:H327728 G262192:H262192 G196656:H196656 G131120:H131120 G65584:H65584 G8:H8 WVM8:WVO8 WLQ8:WLS8 WBU8:WBW8 VRY8:VSA8 VIC8:VIE8 UYG8:UYI8 UOK8:UOM8 UEO8:UEQ8 TUS8:TUU8 TKW8:TKY8 TBA8:TBC8 SRE8:SRG8 SHI8:SHK8 RXM8:RXO8 RNQ8:RNS8 RDU8:RDW8 QTY8:QUA8 QKC8:QKE8 QAG8:QAI8 PQK8:PQM8 PGO8:PGQ8 OWS8:OWU8 OMW8:OMY8 ODA8:ODC8 NTE8:NTG8 NJI8:NJK8 MZM8:MZO8 MPQ8:MPS8 MFU8:MFW8 LVY8:LWA8 LMC8:LME8 LCG8:LCI8 KSK8:KSM8 KIO8:KIQ8 JYS8:JYU8 JOW8:JOY8 JFA8:JFC8 IVE8:IVG8 ILI8:ILK8 IBM8:IBO8 HRQ8:HRS8 HHU8:HHW8 GXY8:GYA8 GOC8:GOE8 GEG8:GEI8 FUK8:FUM8 FKO8:FKQ8 FAS8:FAU8 EQW8:EQY8 EHA8:EHC8 DXE8:DXG8 DNI8:DNK8 DDM8:DDO8 CTQ8:CTS8 CJU8:CJW8 BZY8:CAA8 BQC8:BQE8 BGG8:BGI8 AWK8:AWM8 AMO8:AMQ8 ACS8:ACU8 SW8:SY8 JA8:JC8">
      <formula1>"諸謝金,旅費,消耗品,印刷製本費,通信運搬費,借料及び損料,会議費,保険料,雑役務費,委託費"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83" fitToHeight="0" orientation="portrait" r:id="rId1"/>
  <headerFooter>
    <oddHeader>&amp;L&amp;A</oddHeader>
    <oddFooter>&amp;C&amp;P／&amp;N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H3:I3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25</vt:i4>
      </vt:variant>
    </vt:vector>
  </HeadingPairs>
  <TitlesOfParts>
    <vt:vector size="38" baseType="lpstr">
      <vt:lpstr>表紙</vt:lpstr>
      <vt:lpstr>費目別明細表（消耗品費）</vt:lpstr>
      <vt:lpstr>費目別明細表（備品費（据付費含む））</vt:lpstr>
      <vt:lpstr>費目別明細表（通信運搬費）</vt:lpstr>
      <vt:lpstr>費目別明細表（借損料）</vt:lpstr>
      <vt:lpstr>費目別明細表（雑役務費）</vt:lpstr>
      <vt:lpstr>費目別明細表（委託費）</vt:lpstr>
      <vt:lpstr>費目別明細表（備品費）</vt:lpstr>
      <vt:lpstr>費目別明細表（旅費）</vt:lpstr>
      <vt:lpstr>費目別明細表（謝金）</vt:lpstr>
      <vt:lpstr>費目別明細表（会議費）</vt:lpstr>
      <vt:lpstr>学校番号一覧</vt:lpstr>
      <vt:lpstr>記入例</vt:lpstr>
      <vt:lpstr>記入例!Print_Area</vt:lpstr>
      <vt:lpstr>'費目別明細表（委託費）'!Print_Area</vt:lpstr>
      <vt:lpstr>'費目別明細表（会議費）'!Print_Area</vt:lpstr>
      <vt:lpstr>'費目別明細表（雑役務費）'!Print_Area</vt:lpstr>
      <vt:lpstr>'費目別明細表（謝金）'!Print_Area</vt:lpstr>
      <vt:lpstr>'費目別明細表（借損料）'!Print_Area</vt:lpstr>
      <vt:lpstr>'費目別明細表（消耗品費）'!Print_Area</vt:lpstr>
      <vt:lpstr>'費目別明細表（通信運搬費）'!Print_Area</vt:lpstr>
      <vt:lpstr>'費目別明細表（備品費（据付費含む））'!Print_Area</vt:lpstr>
      <vt:lpstr>'費目別明細表（備品費）'!Print_Area</vt:lpstr>
      <vt:lpstr>'費目別明細表（旅費）'!Print_Area</vt:lpstr>
      <vt:lpstr>表紙!Print_Area</vt:lpstr>
      <vt:lpstr>学校番号一覧!Print_Titles</vt:lpstr>
      <vt:lpstr>記入例!Print_Titles</vt:lpstr>
      <vt:lpstr>'費目別明細表（委託費）'!Print_Titles</vt:lpstr>
      <vt:lpstr>'費目別明細表（会議費）'!Print_Titles</vt:lpstr>
      <vt:lpstr>'費目別明細表（雑役務費）'!Print_Titles</vt:lpstr>
      <vt:lpstr>'費目別明細表（謝金）'!Print_Titles</vt:lpstr>
      <vt:lpstr>'費目別明細表（借損料）'!Print_Titles</vt:lpstr>
      <vt:lpstr>'費目別明細表（消耗品費）'!Print_Titles</vt:lpstr>
      <vt:lpstr>'費目別明細表（通信運搬費）'!Print_Titles</vt:lpstr>
      <vt:lpstr>'費目別明細表（備品費（据付費含む））'!Print_Titles</vt:lpstr>
      <vt:lpstr>'費目別明細表（備品費）'!Print_Titles</vt:lpstr>
      <vt:lpstr>'費目別明細表（旅費）'!Print_Titles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2021-03-03T05:18:06Z</cp:lastPrinted>
  <dcterms:created xsi:type="dcterms:W3CDTF">2011-06-14T05:32:50Z</dcterms:created>
  <dcterms:modified xsi:type="dcterms:W3CDTF">2021-03-05T05:16:09Z</dcterms:modified>
</cp:coreProperties>
</file>