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ndisk-c50374\小中高振興Ｇ\32_R2年度フォルダ\ほ_R2補助金\し_私立学校情報機器整備費補助金（追加事業）\01_募集通知\05_学校向け依頼（追加募集）\"/>
    </mc:Choice>
  </mc:AlternateContent>
  <bookViews>
    <workbookView xWindow="0" yWindow="0" windowWidth="28800" windowHeight="12210"/>
  </bookViews>
  <sheets>
    <sheet name="別紙１" sheetId="7" r:id="rId1"/>
    <sheet name="様式１" sheetId="6" r:id="rId2"/>
    <sheet name="通信機器" sheetId="1" r:id="rId3"/>
    <sheet name="遠隔学習" sheetId="3" r:id="rId4"/>
    <sheet name="GIGAサポ" sheetId="4" r:id="rId5"/>
    <sheet name="特別支援" sheetId="5" r:id="rId6"/>
    <sheet name="様式2" sheetId="8" r:id="rId7"/>
  </sheets>
  <externalReferences>
    <externalReference r:id="rId8"/>
  </externalReferences>
  <definedNames>
    <definedName name="_xlnm.Print_Area" localSheetId="0">別紙１!$A$1:$M$29</definedName>
    <definedName name="事業種" localSheetId="6">[1]様式1!#REF!</definedName>
    <definedName name="事業種">[1]様式1!#REF!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4" i="4" l="1"/>
  <c r="J19" i="3"/>
  <c r="J17" i="1"/>
  <c r="M29" i="3" l="1"/>
  <c r="M28" i="3"/>
  <c r="M27" i="3"/>
  <c r="M26" i="3"/>
  <c r="J16" i="5" l="1"/>
  <c r="B18" i="1"/>
  <c r="B14" i="3" l="1" a="1"/>
  <c r="B14" i="3" s="1"/>
  <c r="B19" i="3" l="1"/>
  <c r="B15" i="3"/>
  <c r="J16" i="1" l="1"/>
  <c r="B14" i="4" l="1"/>
  <c r="F25" i="7" l="1"/>
  <c r="E25" i="7"/>
  <c r="D25" i="7"/>
  <c r="C25" i="7"/>
  <c r="G24" i="7"/>
  <c r="G23" i="7"/>
  <c r="G22" i="7"/>
  <c r="G21" i="7"/>
  <c r="G20" i="7"/>
  <c r="G19" i="7"/>
  <c r="G18" i="7"/>
  <c r="G17" i="7"/>
  <c r="G16" i="7"/>
  <c r="G15" i="7"/>
  <c r="G14" i="7"/>
  <c r="G13" i="7"/>
  <c r="G12" i="7"/>
  <c r="G25" i="7" s="1"/>
  <c r="G11" i="7"/>
  <c r="G10" i="7"/>
  <c r="K25" i="7" l="1"/>
  <c r="J25" i="7"/>
  <c r="I25" i="7"/>
  <c r="H25" i="7"/>
  <c r="L24" i="7"/>
  <c r="L23" i="7"/>
  <c r="L22" i="7"/>
  <c r="L21" i="7"/>
  <c r="L20" i="7"/>
  <c r="L19" i="7"/>
  <c r="L18" i="7"/>
  <c r="L17" i="7"/>
  <c r="L16" i="7"/>
  <c r="L15" i="7"/>
  <c r="L14" i="7"/>
  <c r="L13" i="7"/>
  <c r="L12" i="7"/>
  <c r="L11" i="7"/>
  <c r="L10" i="7"/>
  <c r="L25" i="7" s="1"/>
  <c r="J7" i="5" l="1"/>
  <c r="B7" i="5"/>
  <c r="J6" i="5"/>
  <c r="B6" i="5"/>
  <c r="J5" i="5"/>
  <c r="B5" i="5"/>
  <c r="J4" i="5"/>
  <c r="B4" i="5"/>
  <c r="J7" i="4"/>
  <c r="B7" i="4"/>
  <c r="J6" i="4"/>
  <c r="B6" i="4"/>
  <c r="J5" i="4"/>
  <c r="B5" i="4"/>
  <c r="J4" i="4"/>
  <c r="B4" i="4"/>
  <c r="J7" i="3"/>
  <c r="B7" i="3"/>
  <c r="J6" i="3"/>
  <c r="B6" i="3"/>
  <c r="J5" i="3"/>
  <c r="B5" i="3"/>
  <c r="J4" i="3"/>
  <c r="B4" i="3"/>
  <c r="J7" i="1"/>
  <c r="J6" i="1"/>
  <c r="J5" i="1"/>
  <c r="J4" i="1"/>
  <c r="B7" i="1"/>
  <c r="B6" i="1"/>
  <c r="B5" i="1"/>
  <c r="B4" i="1"/>
  <c r="M32" i="5"/>
  <c r="M31" i="5"/>
  <c r="M30" i="5"/>
  <c r="M29" i="5"/>
  <c r="M28" i="5"/>
  <c r="M27" i="5"/>
  <c r="M26" i="5"/>
  <c r="M25" i="5"/>
  <c r="M24" i="5"/>
  <c r="M23" i="5"/>
  <c r="M22" i="5"/>
  <c r="M21" i="5"/>
  <c r="M33" i="5" l="1"/>
  <c r="B32" i="4"/>
  <c r="I15" i="6" l="1"/>
  <c r="K15" i="6"/>
  <c r="I16" i="6"/>
  <c r="K16" i="6"/>
  <c r="M37" i="3"/>
  <c r="M36" i="3"/>
  <c r="M35" i="3"/>
  <c r="M34" i="3"/>
  <c r="M33" i="3"/>
  <c r="M32" i="3"/>
  <c r="M31" i="3"/>
  <c r="M30" i="3"/>
  <c r="M38" i="3"/>
  <c r="M36" i="1"/>
  <c r="M35" i="1"/>
  <c r="M34" i="1"/>
  <c r="M33" i="1"/>
  <c r="M32" i="1"/>
  <c r="M31" i="1"/>
  <c r="M30" i="1"/>
  <c r="M29" i="1"/>
  <c r="M28" i="1"/>
  <c r="M27" i="1"/>
  <c r="M26" i="1"/>
  <c r="M25" i="1"/>
  <c r="M37" i="1" s="1"/>
  <c r="K13" i="6" l="1"/>
  <c r="I13" i="6"/>
  <c r="I14" i="6"/>
  <c r="K14" i="6"/>
  <c r="K18" i="6" l="1"/>
  <c r="I18" i="6"/>
</calcChain>
</file>

<file path=xl/comments1.xml><?xml version="1.0" encoding="utf-8"?>
<comments xmlns="http://schemas.openxmlformats.org/spreadsheetml/2006/main">
  <authors>
    <author>m</author>
  </authors>
  <commentList>
    <comment ref="B14" authorId="0" shapeId="0">
      <text>
        <r>
          <rPr>
            <sz val="9"/>
            <color indexed="81"/>
            <rFont val="MS P ゴシック"/>
            <family val="3"/>
            <charset val="128"/>
          </rPr>
          <t>自動入力</t>
        </r>
      </text>
    </comment>
  </commentList>
</comments>
</file>

<file path=xl/sharedStrings.xml><?xml version="1.0" encoding="utf-8"?>
<sst xmlns="http://schemas.openxmlformats.org/spreadsheetml/2006/main" count="188" uniqueCount="118">
  <si>
    <t>学校法人名</t>
    <rPh sb="0" eb="2">
      <t>ガッコウ</t>
    </rPh>
    <rPh sb="2" eb="4">
      <t>ホウジン</t>
    </rPh>
    <rPh sb="4" eb="5">
      <t>メイ</t>
    </rPh>
    <phoneticPr fontId="4"/>
  </si>
  <si>
    <t>法人本部所在地</t>
    <rPh sb="0" eb="2">
      <t>ホウジン</t>
    </rPh>
    <rPh sb="2" eb="4">
      <t>ホンブ</t>
    </rPh>
    <rPh sb="4" eb="7">
      <t>ショザイチ</t>
    </rPh>
    <phoneticPr fontId="4"/>
  </si>
  <si>
    <t>学　 校　 名</t>
    <rPh sb="0" eb="1">
      <t>ガク</t>
    </rPh>
    <rPh sb="3" eb="4">
      <t>コウ</t>
    </rPh>
    <rPh sb="6" eb="7">
      <t>メイ</t>
    </rPh>
    <phoneticPr fontId="4"/>
  </si>
  <si>
    <t>学校所在地</t>
    <rPh sb="0" eb="1">
      <t>ガク</t>
    </rPh>
    <rPh sb="1" eb="2">
      <t>コウ</t>
    </rPh>
    <rPh sb="2" eb="3">
      <t>ショ</t>
    </rPh>
    <rPh sb="3" eb="4">
      <t>ザイ</t>
    </rPh>
    <rPh sb="4" eb="5">
      <t>チ</t>
    </rPh>
    <phoneticPr fontId="4"/>
  </si>
  <si>
    <t>理 事 長 名</t>
    <rPh sb="0" eb="1">
      <t>リ</t>
    </rPh>
    <rPh sb="2" eb="3">
      <t>コト</t>
    </rPh>
    <rPh sb="4" eb="5">
      <t>チョウ</t>
    </rPh>
    <rPh sb="6" eb="7">
      <t>メイ</t>
    </rPh>
    <phoneticPr fontId="4"/>
  </si>
  <si>
    <t>学 校 長 名</t>
    <rPh sb="0" eb="1">
      <t>ガク</t>
    </rPh>
    <rPh sb="2" eb="3">
      <t>コウ</t>
    </rPh>
    <rPh sb="4" eb="5">
      <t>チョウ</t>
    </rPh>
    <rPh sb="6" eb="7">
      <t>メイ</t>
    </rPh>
    <phoneticPr fontId="4"/>
  </si>
  <si>
    <t>管理責任者 所属・職・氏名</t>
    <rPh sb="0" eb="2">
      <t>カンリ</t>
    </rPh>
    <rPh sb="2" eb="4">
      <t>セキニン</t>
    </rPh>
    <rPh sb="4" eb="5">
      <t>シャ</t>
    </rPh>
    <rPh sb="6" eb="8">
      <t>ショゾク</t>
    </rPh>
    <rPh sb="9" eb="10">
      <t>ショク</t>
    </rPh>
    <rPh sb="11" eb="13">
      <t>シメイ</t>
    </rPh>
    <phoneticPr fontId="4"/>
  </si>
  <si>
    <t>連絡先（電話番号）</t>
    <rPh sb="0" eb="3">
      <t>レンラクサキ</t>
    </rPh>
    <rPh sb="4" eb="6">
      <t>デンワ</t>
    </rPh>
    <rPh sb="6" eb="8">
      <t>バンゴウ</t>
    </rPh>
    <phoneticPr fontId="4"/>
  </si>
  <si>
    <t>人</t>
    <rPh sb="0" eb="1">
      <t>ヒト</t>
    </rPh>
    <phoneticPr fontId="2"/>
  </si>
  <si>
    <t>児童生徒数（Ａ）</t>
    <rPh sb="0" eb="2">
      <t>ジドウ</t>
    </rPh>
    <rPh sb="2" eb="4">
      <t>セイト</t>
    </rPh>
    <rPh sb="4" eb="5">
      <t>スウ</t>
    </rPh>
    <phoneticPr fontId="2"/>
  </si>
  <si>
    <t>円</t>
    <rPh sb="0" eb="1">
      <t>エン</t>
    </rPh>
    <phoneticPr fontId="2"/>
  </si>
  <si>
    <t>千円</t>
    <rPh sb="0" eb="2">
      <t>センエン</t>
    </rPh>
    <phoneticPr fontId="2"/>
  </si>
  <si>
    <t>※児童生徒数（Ａ）欄は令和２年５月１日現在の数とし、中等教育学校は前期課程の生徒数、特別支援学校は小中学部の児童生徒数を記入すること</t>
    <rPh sb="1" eb="3">
      <t>ジドウ</t>
    </rPh>
    <rPh sb="3" eb="5">
      <t>セイト</t>
    </rPh>
    <rPh sb="5" eb="6">
      <t>スウ</t>
    </rPh>
    <rPh sb="9" eb="10">
      <t>ラン</t>
    </rPh>
    <rPh sb="11" eb="13">
      <t>レイワ</t>
    </rPh>
    <rPh sb="14" eb="15">
      <t>ネン</t>
    </rPh>
    <rPh sb="16" eb="17">
      <t>ガツ</t>
    </rPh>
    <rPh sb="18" eb="19">
      <t>ニチ</t>
    </rPh>
    <rPh sb="19" eb="21">
      <t>ゲンザイ</t>
    </rPh>
    <rPh sb="22" eb="23">
      <t>カズ</t>
    </rPh>
    <rPh sb="26" eb="28">
      <t>チュウトウ</t>
    </rPh>
    <rPh sb="28" eb="30">
      <t>キョウイク</t>
    </rPh>
    <rPh sb="30" eb="32">
      <t>ガッコウ</t>
    </rPh>
    <rPh sb="33" eb="35">
      <t>ゼンキ</t>
    </rPh>
    <rPh sb="35" eb="37">
      <t>カテイ</t>
    </rPh>
    <rPh sb="38" eb="40">
      <t>セイト</t>
    </rPh>
    <rPh sb="40" eb="41">
      <t>スウ</t>
    </rPh>
    <rPh sb="42" eb="44">
      <t>トクベツ</t>
    </rPh>
    <rPh sb="44" eb="46">
      <t>シエン</t>
    </rPh>
    <rPh sb="46" eb="48">
      <t>ガッコウ</t>
    </rPh>
    <rPh sb="49" eb="50">
      <t>ショウ</t>
    </rPh>
    <rPh sb="50" eb="52">
      <t>チュウガク</t>
    </rPh>
    <rPh sb="52" eb="53">
      <t>ブ</t>
    </rPh>
    <rPh sb="54" eb="56">
      <t>ジドウ</t>
    </rPh>
    <rPh sb="56" eb="58">
      <t>セイト</t>
    </rPh>
    <rPh sb="58" eb="59">
      <t>スウ</t>
    </rPh>
    <rPh sb="60" eb="62">
      <t>キニュウ</t>
    </rPh>
    <phoneticPr fontId="2"/>
  </si>
  <si>
    <t>（Ａ）のうち家庭に通信環境がない児童生徒数（Ｂ）</t>
    <rPh sb="6" eb="8">
      <t>カテイ</t>
    </rPh>
    <rPh sb="9" eb="11">
      <t>ツウシン</t>
    </rPh>
    <rPh sb="11" eb="13">
      <t>カンキョウ</t>
    </rPh>
    <rPh sb="16" eb="18">
      <t>ジドウ</t>
    </rPh>
    <rPh sb="18" eb="20">
      <t>セイト</t>
    </rPh>
    <rPh sb="20" eb="21">
      <t>スウ</t>
    </rPh>
    <phoneticPr fontId="2"/>
  </si>
  <si>
    <t>合計金額（Ｆ）</t>
    <phoneticPr fontId="2"/>
  </si>
  <si>
    <t>単価（Ｅ）</t>
    <phoneticPr fontId="2"/>
  </si>
  <si>
    <t>数量</t>
    <phoneticPr fontId="2"/>
  </si>
  <si>
    <t>機器名</t>
    <phoneticPr fontId="2"/>
  </si>
  <si>
    <t>学級</t>
    <rPh sb="0" eb="2">
      <t>ガッキュウ</t>
    </rPh>
    <phoneticPr fontId="2"/>
  </si>
  <si>
    <t>ＧＩＧＡスクールサポーター配置支援事業</t>
    <phoneticPr fontId="2"/>
  </si>
  <si>
    <t>配置人数</t>
    <rPh sb="0" eb="2">
      <t>ハイチ</t>
    </rPh>
    <rPh sb="2" eb="4">
      <t>ニンズウ</t>
    </rPh>
    <phoneticPr fontId="2"/>
  </si>
  <si>
    <t>費目</t>
    <rPh sb="0" eb="2">
      <t>ヒモク</t>
    </rPh>
    <phoneticPr fontId="2"/>
  </si>
  <si>
    <t>金額</t>
    <rPh sb="0" eb="2">
      <t>キンガク</t>
    </rPh>
    <phoneticPr fontId="2"/>
  </si>
  <si>
    <t>積算内訳</t>
    <rPh sb="0" eb="2">
      <t>セキサン</t>
    </rPh>
    <rPh sb="2" eb="4">
      <t>ウチワケ</t>
    </rPh>
    <phoneticPr fontId="2"/>
  </si>
  <si>
    <t>人件費</t>
    <rPh sb="0" eb="3">
      <t>ジンケンヒ</t>
    </rPh>
    <phoneticPr fontId="2"/>
  </si>
  <si>
    <t>旅費</t>
    <rPh sb="0" eb="2">
      <t>リョヒ</t>
    </rPh>
    <phoneticPr fontId="2"/>
  </si>
  <si>
    <t>消耗品費</t>
    <rPh sb="0" eb="3">
      <t>ショウモウヒン</t>
    </rPh>
    <rPh sb="3" eb="4">
      <t>ヒ</t>
    </rPh>
    <phoneticPr fontId="2"/>
  </si>
  <si>
    <t>印刷製本費</t>
    <rPh sb="0" eb="2">
      <t>インサツ</t>
    </rPh>
    <rPh sb="2" eb="4">
      <t>セイホン</t>
    </rPh>
    <rPh sb="4" eb="5">
      <t>ヒ</t>
    </rPh>
    <phoneticPr fontId="2"/>
  </si>
  <si>
    <t>通信運搬費</t>
    <rPh sb="0" eb="2">
      <t>ツウシン</t>
    </rPh>
    <rPh sb="2" eb="4">
      <t>ウンパン</t>
    </rPh>
    <rPh sb="4" eb="5">
      <t>ヒ</t>
    </rPh>
    <phoneticPr fontId="2"/>
  </si>
  <si>
    <t>雑役務費</t>
    <rPh sb="0" eb="1">
      <t>ザツ</t>
    </rPh>
    <rPh sb="1" eb="4">
      <t>エキムヒ</t>
    </rPh>
    <phoneticPr fontId="2"/>
  </si>
  <si>
    <t>その他</t>
    <rPh sb="2" eb="3">
      <t>タ</t>
    </rPh>
    <phoneticPr fontId="2"/>
  </si>
  <si>
    <t>※人件費、旅費は、各地方自治体の会計基準等（業務委託、人材派遣の場合は委託や派遣を担う事業者の規定等）に基づいて適切に計上すること。</t>
    <phoneticPr fontId="2"/>
  </si>
  <si>
    <t>※派遣契約による場合は、雑役務費に計上すること。</t>
    <phoneticPr fontId="2"/>
  </si>
  <si>
    <t>※委託契約による場合は、人件費から雑役務費に相当する内容をそれぞれの費目に計上すること。</t>
    <phoneticPr fontId="2"/>
  </si>
  <si>
    <t>※本事業に要する経費で各費目におさまらないものは、その他に計上し、具体的な内容を積算内訳に示すこと。</t>
    <phoneticPr fontId="2"/>
  </si>
  <si>
    <t>※消費税込み価格で記入すること。</t>
    <phoneticPr fontId="2"/>
  </si>
  <si>
    <t>※消費税については別行で計上しても税込み単価で記載しても良いものとする</t>
    <rPh sb="1" eb="4">
      <t>ショウヒゼイ</t>
    </rPh>
    <rPh sb="9" eb="11">
      <t>ベツギョウ</t>
    </rPh>
    <rPh sb="12" eb="14">
      <t>ケイジョウ</t>
    </rPh>
    <rPh sb="17" eb="19">
      <t>ゼイコ</t>
    </rPh>
    <rPh sb="20" eb="22">
      <t>タンカ</t>
    </rPh>
    <rPh sb="23" eb="25">
      <t>キサイ</t>
    </rPh>
    <rPh sb="28" eb="29">
      <t>ヨ</t>
    </rPh>
    <phoneticPr fontId="2"/>
  </si>
  <si>
    <t>区分</t>
    <rPh sb="0" eb="2">
      <t>クブン</t>
    </rPh>
    <phoneticPr fontId="2"/>
  </si>
  <si>
    <t>型番</t>
    <rPh sb="0" eb="2">
      <t>カタバン</t>
    </rPh>
    <phoneticPr fontId="2"/>
  </si>
  <si>
    <t>機器名</t>
    <rPh sb="0" eb="2">
      <t>キキ</t>
    </rPh>
    <rPh sb="2" eb="3">
      <t>メイ</t>
    </rPh>
    <phoneticPr fontId="2"/>
  </si>
  <si>
    <t>　</t>
  </si>
  <si>
    <t>私立学校情報機器整備費補助金</t>
    <rPh sb="4" eb="6">
      <t>ジョウホウ</t>
    </rPh>
    <rPh sb="6" eb="8">
      <t>キキ</t>
    </rPh>
    <rPh sb="8" eb="10">
      <t>セイビ</t>
    </rPh>
    <rPh sb="10" eb="11">
      <t>ヒ</t>
    </rPh>
    <rPh sb="11" eb="14">
      <t>ホジョキン</t>
    </rPh>
    <phoneticPr fontId="2"/>
  </si>
  <si>
    <t>下記から申請する補助メニューを選択してください。</t>
    <rPh sb="0" eb="2">
      <t>カキ</t>
    </rPh>
    <rPh sb="4" eb="6">
      <t>シンセイ</t>
    </rPh>
    <rPh sb="8" eb="10">
      <t>ホジョ</t>
    </rPh>
    <rPh sb="15" eb="17">
      <t>センタク</t>
    </rPh>
    <phoneticPr fontId="2"/>
  </si>
  <si>
    <t>家庭学習のための通信機器整備支援事業</t>
    <phoneticPr fontId="2"/>
  </si>
  <si>
    <t>補助金メニュー</t>
    <rPh sb="0" eb="3">
      <t>ホジョキン</t>
    </rPh>
    <phoneticPr fontId="2"/>
  </si>
  <si>
    <t>申請する</t>
    <rPh sb="0" eb="2">
      <t>シンセイ</t>
    </rPh>
    <phoneticPr fontId="2"/>
  </si>
  <si>
    <t>申請しない</t>
    <rPh sb="0" eb="2">
      <t>シンセイ</t>
    </rPh>
    <phoneticPr fontId="2"/>
  </si>
  <si>
    <t>学校からの遠隔学習機能の強化事業</t>
    <phoneticPr fontId="2"/>
  </si>
  <si>
    <t>別紙1</t>
    <rPh sb="0" eb="2">
      <t>ベッシ</t>
    </rPh>
    <phoneticPr fontId="4"/>
  </si>
  <si>
    <t>私立学校情報機器整備費 事業計画一覧</t>
    <rPh sb="0" eb="2">
      <t>シリツ</t>
    </rPh>
    <rPh sb="2" eb="4">
      <t>ガッコウ</t>
    </rPh>
    <rPh sb="4" eb="6">
      <t>ジョウホウ</t>
    </rPh>
    <rPh sb="6" eb="8">
      <t>キキ</t>
    </rPh>
    <rPh sb="8" eb="10">
      <t>セイビ</t>
    </rPh>
    <rPh sb="10" eb="11">
      <t>ヒ</t>
    </rPh>
    <rPh sb="12" eb="14">
      <t>ジギョウ</t>
    </rPh>
    <rPh sb="14" eb="16">
      <t>ケイカク</t>
    </rPh>
    <rPh sb="16" eb="18">
      <t>イチラン</t>
    </rPh>
    <phoneticPr fontId="4"/>
  </si>
  <si>
    <t>（都道府県名　　　　）</t>
    <rPh sb="1" eb="5">
      <t>トドウフケン</t>
    </rPh>
    <rPh sb="5" eb="6">
      <t>メイ</t>
    </rPh>
    <phoneticPr fontId="4"/>
  </si>
  <si>
    <t>学校名</t>
    <rPh sb="0" eb="3">
      <t>ガッコウメイ</t>
    </rPh>
    <phoneticPr fontId="4"/>
  </si>
  <si>
    <t>備考</t>
    <rPh sb="0" eb="2">
      <t>ビコウ</t>
    </rPh>
    <phoneticPr fontId="4"/>
  </si>
  <si>
    <t>家庭学習のための通信機器整備支援事業</t>
    <phoneticPr fontId="2"/>
  </si>
  <si>
    <t>学校からの遠隔学習機能の強化事業</t>
    <phoneticPr fontId="2"/>
  </si>
  <si>
    <t>ＧＩＧＡスクールサポーター配置支援事業</t>
    <phoneticPr fontId="2"/>
  </si>
  <si>
    <t>合　　計</t>
    <rPh sb="0" eb="1">
      <t>ゴウ</t>
    </rPh>
    <rPh sb="3" eb="4">
      <t>ケイ</t>
    </rPh>
    <phoneticPr fontId="4"/>
  </si>
  <si>
    <t>－</t>
    <phoneticPr fontId="4"/>
  </si>
  <si>
    <t>（注）１．「学校名」「学校法人名」欄は、省略せず正式名称で記入すること。</t>
    <rPh sb="1" eb="2">
      <t>チュウ</t>
    </rPh>
    <phoneticPr fontId="4"/>
  </si>
  <si>
    <t>無</t>
    <rPh sb="0" eb="1">
      <t>ナ</t>
    </rPh>
    <phoneticPr fontId="2"/>
  </si>
  <si>
    <r>
      <t>　　　　　</t>
    </r>
    <r>
      <rPr>
        <sz val="11"/>
        <rFont val="游ゴシック"/>
        <family val="3"/>
        <charset val="128"/>
        <scheme val="minor"/>
      </rPr>
      <t>（例：○○</t>
    </r>
    <r>
      <rPr>
        <strike/>
        <sz val="11"/>
        <rFont val="游ゴシック"/>
        <family val="3"/>
        <charset val="128"/>
        <scheme val="minor"/>
      </rPr>
      <t>小</t>
    </r>
    <r>
      <rPr>
        <sz val="11"/>
        <rFont val="游ゴシック"/>
        <family val="3"/>
        <charset val="128"/>
        <scheme val="minor"/>
      </rPr>
      <t>→○○小学校）</t>
    </r>
    <rPh sb="6" eb="7">
      <t>レイ</t>
    </rPh>
    <rPh sb="10" eb="11">
      <t>ショウ</t>
    </rPh>
    <rPh sb="14" eb="17">
      <t>ショウガッコウ</t>
    </rPh>
    <phoneticPr fontId="4"/>
  </si>
  <si>
    <t>補助対象事業経費
合計（Ｇ）→</t>
    <rPh sb="0" eb="2">
      <t>ホジョ</t>
    </rPh>
    <rPh sb="2" eb="4">
      <t>タイショウ</t>
    </rPh>
    <rPh sb="4" eb="6">
      <t>ジギョウ</t>
    </rPh>
    <rPh sb="6" eb="8">
      <t>ケイヒ</t>
    </rPh>
    <rPh sb="9" eb="11">
      <t>ゴウケイ</t>
    </rPh>
    <phoneticPr fontId="2"/>
  </si>
  <si>
    <t>補助対象事業経費（円）</t>
    <rPh sb="0" eb="2">
      <t>ホジョ</t>
    </rPh>
    <rPh sb="2" eb="4">
      <t>タイショウ</t>
    </rPh>
    <rPh sb="4" eb="6">
      <t>ジギョウ</t>
    </rPh>
    <rPh sb="6" eb="8">
      <t>ケイヒ</t>
    </rPh>
    <rPh sb="9" eb="10">
      <t>エン</t>
    </rPh>
    <phoneticPr fontId="2"/>
  </si>
  <si>
    <t>合計（円）</t>
    <rPh sb="0" eb="2">
      <t>ゴウケイ</t>
    </rPh>
    <rPh sb="3" eb="4">
      <t>エン</t>
    </rPh>
    <phoneticPr fontId="2"/>
  </si>
  <si>
    <t>合計額（円）</t>
    <rPh sb="0" eb="2">
      <t>ゴウケイ</t>
    </rPh>
    <rPh sb="2" eb="3">
      <t>ガク</t>
    </rPh>
    <rPh sb="4" eb="5">
      <t>エン</t>
    </rPh>
    <phoneticPr fontId="2"/>
  </si>
  <si>
    <t>補助対象事業経費（円）</t>
    <rPh sb="0" eb="2">
      <t>ホジョ</t>
    </rPh>
    <rPh sb="2" eb="4">
      <t>タイショウ</t>
    </rPh>
    <rPh sb="4" eb="6">
      <t>ジギョウ</t>
    </rPh>
    <rPh sb="6" eb="8">
      <t>ケイヒ</t>
    </rPh>
    <rPh sb="9" eb="10">
      <t>エン</t>
    </rPh>
    <phoneticPr fontId="4"/>
  </si>
  <si>
    <t>補助対象事業経費
合計（Ｂ）→</t>
    <rPh sb="9" eb="11">
      <t>ゴウケイ</t>
    </rPh>
    <phoneticPr fontId="2"/>
  </si>
  <si>
    <t>交付申請額</t>
    <rPh sb="0" eb="2">
      <t>コウフ</t>
    </rPh>
    <rPh sb="2" eb="4">
      <t>シンセイ</t>
    </rPh>
    <rPh sb="4" eb="5">
      <t>ガク</t>
    </rPh>
    <phoneticPr fontId="2"/>
  </si>
  <si>
    <t>今回配置するGIGAスクールサポーターの主な業務について下記に記載ください。</t>
    <rPh sb="0" eb="2">
      <t>コンカイ</t>
    </rPh>
    <rPh sb="2" eb="4">
      <t>ハイチ</t>
    </rPh>
    <rPh sb="20" eb="21">
      <t>オモ</t>
    </rPh>
    <rPh sb="22" eb="24">
      <t>ギョウム</t>
    </rPh>
    <rPh sb="28" eb="30">
      <t>カキ</t>
    </rPh>
    <rPh sb="31" eb="33">
      <t>キサイ</t>
    </rPh>
    <phoneticPr fontId="2"/>
  </si>
  <si>
    <t>機器名</t>
    <phoneticPr fontId="2"/>
  </si>
  <si>
    <t>型番</t>
    <rPh sb="0" eb="2">
      <t>カタバン</t>
    </rPh>
    <phoneticPr fontId="2"/>
  </si>
  <si>
    <t>機器の区分</t>
    <rPh sb="0" eb="2">
      <t>キキ</t>
    </rPh>
    <rPh sb="3" eb="5">
      <t>クブン</t>
    </rPh>
    <phoneticPr fontId="2"/>
  </si>
  <si>
    <t>台</t>
    <rPh sb="0" eb="1">
      <t>ダイ</t>
    </rPh>
    <phoneticPr fontId="2"/>
  </si>
  <si>
    <t>千円</t>
    <rPh sb="0" eb="1">
      <t>セン</t>
    </rPh>
    <rPh sb="1" eb="2">
      <t>エン</t>
    </rPh>
    <phoneticPr fontId="2"/>
  </si>
  <si>
    <t>交付申請額（千円）</t>
    <rPh sb="0" eb="2">
      <t>コウフ</t>
    </rPh>
    <rPh sb="2" eb="4">
      <t>シンセイ</t>
    </rPh>
    <rPh sb="4" eb="5">
      <t>ガク</t>
    </rPh>
    <rPh sb="6" eb="7">
      <t>セン</t>
    </rPh>
    <rPh sb="7" eb="8">
      <t>エン</t>
    </rPh>
    <phoneticPr fontId="2"/>
  </si>
  <si>
    <t>交付申請額（千円）</t>
    <rPh sb="0" eb="2">
      <t>コウフ</t>
    </rPh>
    <rPh sb="2" eb="4">
      <t>シンセイ</t>
    </rPh>
    <rPh sb="4" eb="5">
      <t>ガク</t>
    </rPh>
    <rPh sb="6" eb="7">
      <t>セン</t>
    </rPh>
    <rPh sb="7" eb="8">
      <t>エン</t>
    </rPh>
    <phoneticPr fontId="4"/>
  </si>
  <si>
    <t>合計（千円）</t>
    <rPh sb="0" eb="2">
      <t>ゴウケイ</t>
    </rPh>
    <rPh sb="3" eb="4">
      <t>セン</t>
    </rPh>
    <rPh sb="4" eb="5">
      <t>エン</t>
    </rPh>
    <phoneticPr fontId="2"/>
  </si>
  <si>
    <t>別紙１</t>
    <rPh sb="0" eb="2">
      <t>ベッシ</t>
    </rPh>
    <phoneticPr fontId="2"/>
  </si>
  <si>
    <t>型番</t>
    <rPh sb="0" eb="2">
      <t>カタバン</t>
    </rPh>
    <phoneticPr fontId="2"/>
  </si>
  <si>
    <t>機器名</t>
    <rPh sb="0" eb="2">
      <t>キキ</t>
    </rPh>
    <rPh sb="2" eb="3">
      <t>メイ</t>
    </rPh>
    <phoneticPr fontId="2"/>
  </si>
  <si>
    <t>整備機器台数（Ｃ）</t>
    <rPh sb="0" eb="2">
      <t>セイビ</t>
    </rPh>
    <rPh sb="2" eb="4">
      <t>キキ</t>
    </rPh>
    <rPh sb="4" eb="6">
      <t>ダイスウ</t>
    </rPh>
    <phoneticPr fontId="2"/>
  </si>
  <si>
    <t>交付申請額（ＤとＧの小さい方÷２）</t>
    <rPh sb="0" eb="2">
      <t>コウフ</t>
    </rPh>
    <rPh sb="2" eb="4">
      <t>シンセイ</t>
    </rPh>
    <rPh sb="4" eb="5">
      <t>ガク</t>
    </rPh>
    <rPh sb="10" eb="11">
      <t>チイ</t>
    </rPh>
    <rPh sb="13" eb="14">
      <t>ホウ</t>
    </rPh>
    <phoneticPr fontId="2"/>
  </si>
  <si>
    <t>交付申請額（ＡとＢの小さい方÷２）</t>
    <rPh sb="0" eb="2">
      <t>コウフ</t>
    </rPh>
    <rPh sb="2" eb="4">
      <t>シンセイ</t>
    </rPh>
    <rPh sb="4" eb="5">
      <t>ガク</t>
    </rPh>
    <rPh sb="10" eb="11">
      <t>チイ</t>
    </rPh>
    <rPh sb="13" eb="14">
      <t>ホウ</t>
    </rPh>
    <phoneticPr fontId="2"/>
  </si>
  <si>
    <t>単価（Ｂ）</t>
    <phoneticPr fontId="2"/>
  </si>
  <si>
    <t>合計金額（Ｃ）</t>
    <phoneticPr fontId="2"/>
  </si>
  <si>
    <t>補助対象事業経費
合計（Ｄ）→</t>
    <rPh sb="9" eb="11">
      <t>ゴウケイ</t>
    </rPh>
    <phoneticPr fontId="2"/>
  </si>
  <si>
    <t>補助対象上限単価
（（ＢとＣの小さい方）×20,000）
（Ｄ）</t>
    <rPh sb="0" eb="2">
      <t>ホジョ</t>
    </rPh>
    <rPh sb="2" eb="4">
      <t>タイショウ</t>
    </rPh>
    <rPh sb="4" eb="6">
      <t>ジョウゲン</t>
    </rPh>
    <rPh sb="6" eb="8">
      <t>タンカ</t>
    </rPh>
    <rPh sb="15" eb="16">
      <t>チイ</t>
    </rPh>
    <rPh sb="18" eb="19">
      <t>ホウ</t>
    </rPh>
    <phoneticPr fontId="2"/>
  </si>
  <si>
    <t>補助対象上限額（Ａ）</t>
    <rPh sb="0" eb="2">
      <t>ホジョ</t>
    </rPh>
    <rPh sb="2" eb="4">
      <t>タイショウ</t>
    </rPh>
    <rPh sb="4" eb="6">
      <t>ジョウゲン</t>
    </rPh>
    <rPh sb="6" eb="7">
      <t>ガク</t>
    </rPh>
    <phoneticPr fontId="2"/>
  </si>
  <si>
    <t>私立学校入出力支援装置購入事業</t>
  </si>
  <si>
    <t>様式１</t>
    <rPh sb="0" eb="2">
      <t>ヨウシキ</t>
    </rPh>
    <phoneticPr fontId="2"/>
  </si>
  <si>
    <t>家庭学習のための通信機器整備支援事業</t>
    <phoneticPr fontId="2"/>
  </si>
  <si>
    <t>様式１（家庭学習のための通信機器整備支援事業）</t>
    <rPh sb="0" eb="2">
      <t>ヨウシキ</t>
    </rPh>
    <rPh sb="4" eb="6">
      <t>カテイ</t>
    </rPh>
    <rPh sb="6" eb="8">
      <t>ガクシュウ</t>
    </rPh>
    <rPh sb="12" eb="14">
      <t>ツウシン</t>
    </rPh>
    <rPh sb="14" eb="16">
      <t>キキ</t>
    </rPh>
    <rPh sb="16" eb="18">
      <t>セイビ</t>
    </rPh>
    <rPh sb="18" eb="20">
      <t>シエン</t>
    </rPh>
    <rPh sb="20" eb="22">
      <t>ジギョウ</t>
    </rPh>
    <phoneticPr fontId="2"/>
  </si>
  <si>
    <t>学校からの遠隔学習機能の強化事業</t>
    <phoneticPr fontId="2"/>
  </si>
  <si>
    <t>様式１（学校からの遠隔学習機能の強化事業）</t>
    <rPh sb="0" eb="2">
      <t>ヨウシキ</t>
    </rPh>
    <rPh sb="4" eb="6">
      <t>ガッコウ</t>
    </rPh>
    <rPh sb="9" eb="11">
      <t>エンカク</t>
    </rPh>
    <rPh sb="11" eb="13">
      <t>ガクシュウ</t>
    </rPh>
    <rPh sb="13" eb="15">
      <t>キノウ</t>
    </rPh>
    <rPh sb="16" eb="18">
      <t>キョウカ</t>
    </rPh>
    <rPh sb="18" eb="20">
      <t>ジギョウ</t>
    </rPh>
    <phoneticPr fontId="2"/>
  </si>
  <si>
    <t>ＧＩＧＡスクールサポーター配置支援事業</t>
    <phoneticPr fontId="2"/>
  </si>
  <si>
    <t>様式１（ＧＩＧＡスクールサポーター配置支援事業）</t>
    <rPh sb="0" eb="2">
      <t>ヨウシキ</t>
    </rPh>
    <rPh sb="17" eb="19">
      <t>ハイチ</t>
    </rPh>
    <rPh sb="19" eb="21">
      <t>シエン</t>
    </rPh>
    <rPh sb="21" eb="23">
      <t>ジギョウ</t>
    </rPh>
    <phoneticPr fontId="2"/>
  </si>
  <si>
    <t>私立学校入出力支援装置購入事業</t>
    <phoneticPr fontId="2"/>
  </si>
  <si>
    <t>様式１（私立学校入出力支援装置購入事業）</t>
    <rPh sb="0" eb="2">
      <t>ヨウシキ</t>
    </rPh>
    <rPh sb="4" eb="6">
      <t>シリツ</t>
    </rPh>
    <rPh sb="6" eb="8">
      <t>ガッコウ</t>
    </rPh>
    <rPh sb="8" eb="11">
      <t>ニュウシュツリョク</t>
    </rPh>
    <rPh sb="11" eb="13">
      <t>シエン</t>
    </rPh>
    <rPh sb="13" eb="15">
      <t>ソウチ</t>
    </rPh>
    <rPh sb="15" eb="17">
      <t>コウニュウ</t>
    </rPh>
    <rPh sb="17" eb="19">
      <t>ジギョウ</t>
    </rPh>
    <phoneticPr fontId="2"/>
  </si>
  <si>
    <t>様式2</t>
    <rPh sb="0" eb="2">
      <t>ヨウシキ</t>
    </rPh>
    <phoneticPr fontId="4"/>
  </si>
  <si>
    <t>採　択　理　由　書</t>
    <rPh sb="0" eb="1">
      <t>サイ</t>
    </rPh>
    <rPh sb="2" eb="3">
      <t>タク</t>
    </rPh>
    <rPh sb="4" eb="5">
      <t>リ</t>
    </rPh>
    <rPh sb="6" eb="7">
      <t>ヨシ</t>
    </rPh>
    <rPh sb="8" eb="9">
      <t>ショ</t>
    </rPh>
    <phoneticPr fontId="4"/>
  </si>
  <si>
    <t>管理責任者
所属・職・氏名</t>
    <rPh sb="0" eb="2">
      <t>カンリ</t>
    </rPh>
    <rPh sb="2" eb="4">
      <t>セキニン</t>
    </rPh>
    <rPh sb="4" eb="5">
      <t>シャ</t>
    </rPh>
    <rPh sb="6" eb="8">
      <t>ショゾク</t>
    </rPh>
    <rPh sb="9" eb="10">
      <t>ショク</t>
    </rPh>
    <rPh sb="11" eb="13">
      <t>シメイ</t>
    </rPh>
    <phoneticPr fontId="4"/>
  </si>
  <si>
    <t>採択業者</t>
    <rPh sb="0" eb="2">
      <t>サイタク</t>
    </rPh>
    <rPh sb="2" eb="4">
      <t>ギョウシャ</t>
    </rPh>
    <phoneticPr fontId="4"/>
  </si>
  <si>
    <t>会社名：</t>
    <rPh sb="0" eb="2">
      <t>カイシャ</t>
    </rPh>
    <rPh sb="2" eb="3">
      <t>メイ</t>
    </rPh>
    <phoneticPr fontId="4"/>
  </si>
  <si>
    <t>見積金額：</t>
    <rPh sb="0" eb="2">
      <t>ミツモリ</t>
    </rPh>
    <rPh sb="2" eb="4">
      <t>キンガク</t>
    </rPh>
    <phoneticPr fontId="4"/>
  </si>
  <si>
    <t>円</t>
    <rPh sb="0" eb="1">
      <t>エン</t>
    </rPh>
    <phoneticPr fontId="4"/>
  </si>
  <si>
    <t>不採択業者１</t>
    <rPh sb="0" eb="1">
      <t>フ</t>
    </rPh>
    <rPh sb="1" eb="3">
      <t>サイタク</t>
    </rPh>
    <rPh sb="3" eb="5">
      <t>ギョウシャ</t>
    </rPh>
    <phoneticPr fontId="4"/>
  </si>
  <si>
    <t>不採択業者２</t>
    <rPh sb="0" eb="1">
      <t>フ</t>
    </rPh>
    <rPh sb="1" eb="3">
      <t>サイタク</t>
    </rPh>
    <rPh sb="3" eb="5">
      <t>ギョウシャ</t>
    </rPh>
    <phoneticPr fontId="4"/>
  </si>
  <si>
    <t>（採択方法、採択理由及び金額の合理性など）</t>
    <rPh sb="1" eb="3">
      <t>サイタク</t>
    </rPh>
    <rPh sb="3" eb="5">
      <t>ホウホウ</t>
    </rPh>
    <rPh sb="6" eb="8">
      <t>サイタク</t>
    </rPh>
    <rPh sb="8" eb="10">
      <t>リユウ</t>
    </rPh>
    <rPh sb="10" eb="11">
      <t>オヨ</t>
    </rPh>
    <rPh sb="12" eb="14">
      <t>キンガク</t>
    </rPh>
    <rPh sb="15" eb="17">
      <t>ゴウリ</t>
    </rPh>
    <rPh sb="17" eb="18">
      <t>セイ</t>
    </rPh>
    <phoneticPr fontId="4"/>
  </si>
  <si>
    <t>学級数（C）</t>
    <phoneticPr fontId="2"/>
  </si>
  <si>
    <t>カメラ等の補助対象上限額①（Ｂ）</t>
    <rPh sb="3" eb="4">
      <t>トウ</t>
    </rPh>
    <rPh sb="5" eb="7">
      <t>ホジョ</t>
    </rPh>
    <rPh sb="7" eb="9">
      <t>タイショウ</t>
    </rPh>
    <rPh sb="9" eb="11">
      <t>ジョウゲン</t>
    </rPh>
    <rPh sb="11" eb="12">
      <t>ガク</t>
    </rPh>
    <phoneticPr fontId="2"/>
  </si>
  <si>
    <t>カメラ等の補助対象上限額②（D）</t>
    <rPh sb="3" eb="4">
      <t>トウ</t>
    </rPh>
    <rPh sb="5" eb="7">
      <t>ホジョ</t>
    </rPh>
    <rPh sb="7" eb="9">
      <t>タイショウ</t>
    </rPh>
    <rPh sb="9" eb="11">
      <t>ジョウゲン</t>
    </rPh>
    <rPh sb="11" eb="12">
      <t>ガク</t>
    </rPh>
    <phoneticPr fontId="2"/>
  </si>
  <si>
    <t>※学級数（C）欄は令和２年５月１日現在の数とすること</t>
    <rPh sb="1" eb="3">
      <t>ガッキュウ</t>
    </rPh>
    <rPh sb="3" eb="4">
      <t>スウ</t>
    </rPh>
    <rPh sb="7" eb="8">
      <t>ラン</t>
    </rPh>
    <rPh sb="9" eb="11">
      <t>レイワ</t>
    </rPh>
    <rPh sb="12" eb="13">
      <t>ネン</t>
    </rPh>
    <rPh sb="14" eb="15">
      <t>ガツ</t>
    </rPh>
    <rPh sb="16" eb="17">
      <t>ニチ</t>
    </rPh>
    <rPh sb="17" eb="19">
      <t>ゲンザイ</t>
    </rPh>
    <rPh sb="20" eb="21">
      <t>カズ</t>
    </rPh>
    <phoneticPr fontId="2"/>
  </si>
  <si>
    <t>単価</t>
    <phoneticPr fontId="2"/>
  </si>
  <si>
    <t>合計金額</t>
    <phoneticPr fontId="2"/>
  </si>
  <si>
    <t>補助対象事業経費
合計（E）→</t>
    <rPh sb="0" eb="2">
      <t>ホジョ</t>
    </rPh>
    <rPh sb="2" eb="4">
      <t>タイショウ</t>
    </rPh>
    <rPh sb="4" eb="6">
      <t>ジギョウ</t>
    </rPh>
    <rPh sb="6" eb="8">
      <t>ケイヒ</t>
    </rPh>
    <rPh sb="9" eb="11">
      <t>ゴウケイ</t>
    </rPh>
    <phoneticPr fontId="2"/>
  </si>
  <si>
    <t>交付申請額
（B,D,Eの最も小さい額÷２）</t>
    <rPh sb="0" eb="2">
      <t>コウフ</t>
    </rPh>
    <rPh sb="2" eb="4">
      <t>シンセイ</t>
    </rPh>
    <rPh sb="4" eb="5">
      <t>ガク</t>
    </rPh>
    <rPh sb="13" eb="14">
      <t>モット</t>
    </rPh>
    <rPh sb="15" eb="16">
      <t>チイ</t>
    </rPh>
    <rPh sb="18" eb="19">
      <t>ガク</t>
    </rPh>
    <phoneticPr fontId="2"/>
  </si>
  <si>
    <t>カメラ等の一式ごと整備台数
（A）</t>
    <rPh sb="5" eb="7">
      <t>イッシキ</t>
    </rPh>
    <phoneticPr fontId="2"/>
  </si>
  <si>
    <t>（提出〆切：令和２年11月6日）</t>
    <rPh sb="6" eb="8">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</si>
</sst>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0_ "/>
  </numFmts>
  <fonts count="17">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1"/>
      <name val="游ゴシック"/>
      <family val="3"/>
      <charset val="128"/>
      <scheme val="minor"/>
    </font>
    <font>
      <sz val="18"/>
      <color theme="1"/>
      <name val="游ゴシック"/>
      <family val="2"/>
      <charset val="128"/>
      <scheme val="minor"/>
    </font>
    <font>
      <sz val="18"/>
      <color theme="1"/>
      <name val="游ゴシック"/>
      <family val="3"/>
      <charset val="128"/>
      <scheme val="minor"/>
    </font>
    <font>
      <sz val="9"/>
      <color rgb="FF000000"/>
      <name val="Meiryo UI"/>
      <family val="3"/>
      <charset val="128"/>
    </font>
    <font>
      <sz val="11"/>
      <name val="游ゴシック"/>
      <family val="2"/>
      <charset val="128"/>
      <scheme val="minor"/>
    </font>
    <font>
      <sz val="14"/>
      <name val="ＭＳ ゴシック"/>
      <family val="3"/>
      <charset val="128"/>
    </font>
    <font>
      <sz val="10"/>
      <name val="ＭＳ Ｐゴシック"/>
      <family val="3"/>
      <charset val="128"/>
    </font>
    <font>
      <strike/>
      <sz val="11"/>
      <name val="游ゴシック"/>
      <family val="3"/>
      <charset val="128"/>
      <scheme val="minor"/>
    </font>
    <font>
      <sz val="12"/>
      <name val="ＭＳ Ｐゴシック"/>
      <family val="3"/>
      <charset val="128"/>
    </font>
    <font>
      <b/>
      <sz val="18"/>
      <name val="ＭＳ Ｐゴシック"/>
      <family val="3"/>
      <charset val="128"/>
    </font>
    <font>
      <b/>
      <sz val="11"/>
      <name val="ＭＳ Ｐゴシック"/>
      <family val="3"/>
      <charset val="128"/>
    </font>
    <font>
      <sz val="9"/>
      <color indexed="81"/>
      <name val="MS P ゴシック"/>
      <family val="3"/>
      <charset val="128"/>
    </font>
  </fonts>
  <fills count="4">
    <fill>
      <patternFill patternType="none"/>
    </fill>
    <fill>
      <patternFill patternType="gray125"/>
    </fill>
    <fill>
      <patternFill patternType="solid">
        <fgColor rgb="FFFFFFCC"/>
        <bgColor indexed="64"/>
      </patternFill>
    </fill>
    <fill>
      <patternFill patternType="solid">
        <fgColor theme="7" tint="0.79998168889431442"/>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cellStyleXfs>
  <cellXfs count="227">
    <xf numFmtId="0" fontId="0" fillId="0" borderId="0" xfId="0">
      <alignment vertical="center"/>
    </xf>
    <xf numFmtId="38" fontId="0" fillId="0" borderId="0" xfId="1" applyFont="1">
      <alignment vertical="center"/>
    </xf>
    <xf numFmtId="0" fontId="0" fillId="0" borderId="0" xfId="0"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vertical="center"/>
    </xf>
    <xf numFmtId="0" fontId="0" fillId="0" borderId="19" xfId="0" applyBorder="1">
      <alignment vertical="center"/>
    </xf>
    <xf numFmtId="0" fontId="0" fillId="2" borderId="12" xfId="0" applyFill="1" applyBorder="1" applyAlignment="1">
      <alignment vertical="center"/>
    </xf>
    <xf numFmtId="0" fontId="0" fillId="2" borderId="13" xfId="0" applyFill="1" applyBorder="1">
      <alignment vertical="center"/>
    </xf>
    <xf numFmtId="0" fontId="0" fillId="2" borderId="1" xfId="0" applyFill="1" applyBorder="1">
      <alignment vertical="center"/>
    </xf>
    <xf numFmtId="0" fontId="0" fillId="2" borderId="21" xfId="0" applyFill="1" applyBorder="1" applyAlignment="1">
      <alignment vertical="center"/>
    </xf>
    <xf numFmtId="0" fontId="0" fillId="2" borderId="22" xfId="0" applyFill="1" applyBorder="1">
      <alignment vertical="center"/>
    </xf>
    <xf numFmtId="0" fontId="0" fillId="0" borderId="18" xfId="0" applyBorder="1" applyAlignment="1">
      <alignment vertical="center" wrapText="1"/>
    </xf>
    <xf numFmtId="0" fontId="0" fillId="0" borderId="20" xfId="0" applyBorder="1">
      <alignment vertical="center"/>
    </xf>
    <xf numFmtId="0" fontId="0" fillId="0" borderId="15" xfId="0" applyBorder="1">
      <alignment vertical="center"/>
    </xf>
    <xf numFmtId="0" fontId="0" fillId="0" borderId="17" xfId="0" applyBorder="1">
      <alignment vertical="center"/>
    </xf>
    <xf numFmtId="38" fontId="3" fillId="0" borderId="4" xfId="1" applyFont="1" applyBorder="1" applyAlignment="1">
      <alignment horizontal="center" vertical="center"/>
    </xf>
    <xf numFmtId="38" fontId="3" fillId="0" borderId="7" xfId="1" applyFont="1" applyBorder="1" applyAlignment="1">
      <alignment horizontal="center" vertical="center"/>
    </xf>
    <xf numFmtId="38" fontId="3" fillId="0" borderId="9" xfId="1" applyFont="1" applyBorder="1" applyAlignment="1">
      <alignment horizontal="center" vertical="center" wrapText="1"/>
    </xf>
    <xf numFmtId="0" fontId="0" fillId="0" borderId="7" xfId="0" applyBorder="1" applyAlignment="1">
      <alignment vertical="center"/>
    </xf>
    <xf numFmtId="0" fontId="0" fillId="0" borderId="4" xfId="0" applyBorder="1" applyAlignment="1">
      <alignment horizontal="center" vertical="center"/>
    </xf>
    <xf numFmtId="0" fontId="0" fillId="0" borderId="21" xfId="0" applyBorder="1" applyAlignment="1">
      <alignment vertical="center"/>
    </xf>
    <xf numFmtId="0" fontId="0" fillId="0" borderId="1" xfId="0" applyBorder="1">
      <alignment vertical="center"/>
    </xf>
    <xf numFmtId="0" fontId="0" fillId="0" borderId="10" xfId="0" applyBorder="1">
      <alignment vertical="center"/>
    </xf>
    <xf numFmtId="38" fontId="9" fillId="0" borderId="0" xfId="2" applyFont="1">
      <alignment vertical="center"/>
    </xf>
    <xf numFmtId="38" fontId="3" fillId="0" borderId="0" xfId="2" applyFont="1" applyAlignment="1">
      <alignment horizontal="right" vertical="center"/>
    </xf>
    <xf numFmtId="38" fontId="9" fillId="0" borderId="0" xfId="2" applyFont="1" applyBorder="1">
      <alignment vertical="center"/>
    </xf>
    <xf numFmtId="38" fontId="10" fillId="0" borderId="0" xfId="2" applyFont="1" applyAlignment="1">
      <alignment horizontal="center" vertical="center"/>
    </xf>
    <xf numFmtId="38" fontId="9" fillId="0" borderId="0" xfId="2" applyFont="1" applyAlignment="1">
      <alignment horizontal="right" vertical="center"/>
    </xf>
    <xf numFmtId="38" fontId="9" fillId="0" borderId="13" xfId="2" applyFont="1" applyBorder="1" applyAlignment="1">
      <alignment vertical="center" wrapText="1"/>
    </xf>
    <xf numFmtId="38" fontId="9" fillId="0" borderId="43" xfId="2" applyFont="1" applyBorder="1">
      <alignment vertical="center"/>
    </xf>
    <xf numFmtId="38" fontId="5" fillId="0" borderId="1" xfId="2" applyFont="1" applyBorder="1">
      <alignment vertical="center"/>
    </xf>
    <xf numFmtId="38" fontId="9" fillId="0" borderId="1" xfId="2" applyFont="1" applyBorder="1">
      <alignment vertical="center"/>
    </xf>
    <xf numFmtId="38" fontId="5" fillId="0" borderId="2" xfId="2" applyFont="1" applyBorder="1" applyAlignment="1">
      <alignment vertical="center" wrapText="1"/>
    </xf>
    <xf numFmtId="38" fontId="5" fillId="0" borderId="8" xfId="2" applyFont="1" applyBorder="1">
      <alignment vertical="center"/>
    </xf>
    <xf numFmtId="38" fontId="9" fillId="0" borderId="8" xfId="2" applyFont="1" applyBorder="1">
      <alignment vertical="center"/>
    </xf>
    <xf numFmtId="38" fontId="9" fillId="0" borderId="10" xfId="2" applyFont="1" applyBorder="1">
      <alignment vertical="center"/>
    </xf>
    <xf numFmtId="38" fontId="9" fillId="0" borderId="11" xfId="2" applyFont="1" applyBorder="1" applyAlignment="1">
      <alignment horizontal="center" vertical="center"/>
    </xf>
    <xf numFmtId="38" fontId="9" fillId="0" borderId="0" xfId="2" applyFont="1" applyBorder="1" applyAlignment="1">
      <alignment horizontal="center" vertical="center"/>
    </xf>
    <xf numFmtId="38" fontId="11" fillId="0" borderId="0" xfId="2" applyFont="1" applyAlignment="1">
      <alignment vertical="center"/>
    </xf>
    <xf numFmtId="38" fontId="11" fillId="0" borderId="0" xfId="2" applyFont="1">
      <alignment vertical="center"/>
    </xf>
    <xf numFmtId="38" fontId="10" fillId="0" borderId="0" xfId="2" applyFont="1" applyAlignment="1">
      <alignment horizontal="center" vertical="center"/>
    </xf>
    <xf numFmtId="0" fontId="0" fillId="0" borderId="40" xfId="0" applyBorder="1" applyAlignment="1">
      <alignment horizontal="center" vertical="center"/>
    </xf>
    <xf numFmtId="0" fontId="0" fillId="0" borderId="5" xfId="0" applyBorder="1">
      <alignment vertical="center"/>
    </xf>
    <xf numFmtId="0" fontId="0" fillId="0" borderId="15" xfId="0" applyBorder="1" applyAlignment="1">
      <alignment horizontal="center" vertical="center"/>
    </xf>
    <xf numFmtId="0" fontId="0" fillId="2" borderId="21" xfId="0" applyFill="1" applyBorder="1" applyAlignment="1">
      <alignment vertical="center"/>
    </xf>
    <xf numFmtId="0" fontId="0" fillId="0" borderId="18" xfId="0" applyBorder="1" applyAlignment="1">
      <alignment vertical="center"/>
    </xf>
    <xf numFmtId="0" fontId="0" fillId="2" borderId="12" xfId="0" applyFill="1" applyBorder="1" applyAlignment="1">
      <alignment vertical="center"/>
    </xf>
    <xf numFmtId="0" fontId="0" fillId="0" borderId="18" xfId="0" applyBorder="1" applyAlignment="1">
      <alignment horizontal="right" vertical="center" wrapText="1"/>
    </xf>
    <xf numFmtId="38" fontId="10" fillId="0" borderId="0" xfId="2" applyFont="1" applyAlignment="1">
      <alignment horizontal="left" vertical="center"/>
    </xf>
    <xf numFmtId="0" fontId="0" fillId="2" borderId="21" xfId="0" applyFill="1" applyBorder="1" applyAlignment="1">
      <alignment vertical="center"/>
    </xf>
    <xf numFmtId="0" fontId="0" fillId="0" borderId="18" xfId="0" applyBorder="1" applyAlignment="1">
      <alignment vertical="center"/>
    </xf>
    <xf numFmtId="0" fontId="0" fillId="2" borderId="12" xfId="0" applyFill="1" applyBorder="1" applyAlignment="1">
      <alignment vertical="center"/>
    </xf>
    <xf numFmtId="0" fontId="0" fillId="0" borderId="15" xfId="0" applyBorder="1" applyAlignment="1">
      <alignment vertical="center"/>
    </xf>
    <xf numFmtId="0" fontId="0" fillId="0" borderId="15" xfId="0" applyBorder="1" applyAlignment="1">
      <alignment vertical="center" wrapText="1"/>
    </xf>
    <xf numFmtId="0" fontId="0" fillId="0" borderId="0" xfId="0" applyAlignment="1">
      <alignment horizontal="right" vertical="center"/>
    </xf>
    <xf numFmtId="0" fontId="3" fillId="0" borderId="0" xfId="3" applyFont="1" applyBorder="1" applyAlignment="1">
      <alignment vertical="center"/>
    </xf>
    <xf numFmtId="0" fontId="3" fillId="0" borderId="0" xfId="3" applyFont="1" applyBorder="1" applyAlignment="1">
      <alignment horizontal="right" vertical="center"/>
    </xf>
    <xf numFmtId="0" fontId="13" fillId="0" borderId="0" xfId="3" applyFont="1" applyBorder="1" applyAlignment="1">
      <alignment horizontal="right" vertical="center"/>
    </xf>
    <xf numFmtId="0" fontId="14" fillId="0" borderId="0" xfId="3" applyFont="1" applyAlignment="1">
      <alignment horizontal="centerContinuous" vertical="center"/>
    </xf>
    <xf numFmtId="0" fontId="3" fillId="0" borderId="0" xfId="3" applyFont="1" applyBorder="1" applyAlignment="1">
      <alignment horizontal="centerContinuous" vertical="center"/>
    </xf>
    <xf numFmtId="0" fontId="15" fillId="0" borderId="0" xfId="3" applyFont="1" applyBorder="1" applyAlignment="1">
      <alignment horizontal="centerContinuous" vertical="center"/>
    </xf>
    <xf numFmtId="0" fontId="3" fillId="0" borderId="4" xfId="3" applyFont="1" applyBorder="1" applyAlignment="1">
      <alignment horizontal="distributed" vertical="center" justifyLastLine="1"/>
    </xf>
    <xf numFmtId="0" fontId="3" fillId="0" borderId="0" xfId="3" applyFont="1">
      <alignment vertical="center"/>
    </xf>
    <xf numFmtId="0" fontId="3" fillId="0" borderId="59" xfId="3" applyFont="1" applyBorder="1" applyAlignment="1">
      <alignment horizontal="distributed" vertical="center" wrapText="1" justifyLastLine="1"/>
    </xf>
    <xf numFmtId="0" fontId="3" fillId="0" borderId="12" xfId="3" applyFont="1" applyBorder="1" applyAlignment="1">
      <alignment horizontal="distributed" vertical="center" justifyLastLine="1"/>
    </xf>
    <xf numFmtId="0" fontId="3" fillId="0" borderId="63" xfId="3" applyFont="1" applyBorder="1" applyAlignment="1">
      <alignment horizontal="distributed" vertical="center" justifyLastLine="1"/>
    </xf>
    <xf numFmtId="177" fontId="13" fillId="0" borderId="64" xfId="3" applyNumberFormat="1" applyFont="1" applyBorder="1" applyAlignment="1">
      <alignment horizontal="right" vertical="center" shrinkToFit="1"/>
    </xf>
    <xf numFmtId="0" fontId="3" fillId="0" borderId="66" xfId="3" applyFont="1" applyBorder="1" applyAlignment="1">
      <alignment horizontal="center" vertical="center"/>
    </xf>
    <xf numFmtId="0" fontId="3" fillId="0" borderId="7" xfId="3" applyFont="1" applyBorder="1" applyAlignment="1">
      <alignment horizontal="distributed" vertical="center" justifyLastLine="1"/>
    </xf>
    <xf numFmtId="0" fontId="3" fillId="0" borderId="2" xfId="3" applyFont="1" applyBorder="1" applyAlignment="1">
      <alignment horizontal="distributed" vertical="center" justifyLastLine="1"/>
    </xf>
    <xf numFmtId="177" fontId="13" fillId="0" borderId="3" xfId="3" applyNumberFormat="1" applyFont="1" applyBorder="1" applyAlignment="1">
      <alignment horizontal="right" vertical="center" shrinkToFit="1"/>
    </xf>
    <xf numFmtId="0" fontId="3" fillId="0" borderId="67" xfId="3" applyFont="1" applyBorder="1" applyAlignment="1">
      <alignment horizontal="center" vertical="center"/>
    </xf>
    <xf numFmtId="0" fontId="3" fillId="0" borderId="21" xfId="3" applyFont="1" applyBorder="1" applyAlignment="1">
      <alignment horizontal="distributed" vertical="center" justifyLastLine="1"/>
    </xf>
    <xf numFmtId="0" fontId="3" fillId="0" borderId="36" xfId="3" applyFont="1" applyBorder="1" applyAlignment="1">
      <alignment horizontal="distributed" vertical="center" justifyLastLine="1"/>
    </xf>
    <xf numFmtId="177" fontId="13" fillId="0" borderId="37" xfId="3" applyNumberFormat="1" applyFont="1" applyBorder="1" applyAlignment="1">
      <alignment horizontal="right" vertical="center" shrinkToFit="1"/>
    </xf>
    <xf numFmtId="0" fontId="3" fillId="0" borderId="68" xfId="3" applyFont="1" applyBorder="1" applyAlignment="1">
      <alignment horizontal="center" vertical="center"/>
    </xf>
    <xf numFmtId="0" fontId="9" fillId="0" borderId="0" xfId="0" applyFont="1" applyAlignment="1">
      <alignment horizontal="right" vertical="center"/>
    </xf>
    <xf numFmtId="0" fontId="0" fillId="0" borderId="34" xfId="0" applyFill="1" applyBorder="1">
      <alignment vertical="center"/>
    </xf>
    <xf numFmtId="0" fontId="0" fillId="0" borderId="15" xfId="0" applyBorder="1" applyAlignment="1">
      <alignment vertical="center" wrapText="1"/>
    </xf>
    <xf numFmtId="0" fontId="0" fillId="0" borderId="0" xfId="0" applyFill="1" applyBorder="1">
      <alignment vertical="center"/>
    </xf>
    <xf numFmtId="38" fontId="0" fillId="2" borderId="16" xfId="1" applyFont="1" applyFill="1" applyBorder="1" applyAlignment="1">
      <alignment horizontal="centerContinuous" vertical="center"/>
    </xf>
    <xf numFmtId="38" fontId="9" fillId="0" borderId="44" xfId="2" applyFont="1" applyBorder="1" applyAlignment="1">
      <alignment horizontal="center" vertical="center"/>
    </xf>
    <xf numFmtId="38" fontId="9" fillId="0" borderId="45" xfId="2" applyFont="1" applyBorder="1" applyAlignment="1">
      <alignment horizontal="center" vertical="center"/>
    </xf>
    <xf numFmtId="38" fontId="10" fillId="0" borderId="0" xfId="2" applyFont="1" applyAlignment="1">
      <alignment horizontal="center" vertical="center"/>
    </xf>
    <xf numFmtId="38" fontId="9" fillId="0" borderId="39" xfId="2" applyFont="1" applyBorder="1" applyAlignment="1">
      <alignment horizontal="center" vertical="center"/>
    </xf>
    <xf numFmtId="38" fontId="9" fillId="0" borderId="42" xfId="2" applyFont="1" applyBorder="1" applyAlignment="1">
      <alignment horizontal="center" vertical="center"/>
    </xf>
    <xf numFmtId="38" fontId="9" fillId="0" borderId="40" xfId="2" applyFont="1" applyBorder="1" applyAlignment="1">
      <alignment horizontal="center" vertical="center"/>
    </xf>
    <xf numFmtId="38" fontId="9" fillId="0" borderId="13" xfId="2" applyFont="1" applyBorder="1" applyAlignment="1">
      <alignment horizontal="center" vertical="center"/>
    </xf>
    <xf numFmtId="38" fontId="9" fillId="0" borderId="24" xfId="2" applyFont="1" applyBorder="1" applyAlignment="1">
      <alignment horizontal="center" vertical="center" wrapText="1"/>
    </xf>
    <xf numFmtId="38" fontId="9" fillId="0" borderId="25" xfId="2" applyFont="1" applyBorder="1" applyAlignment="1">
      <alignment horizontal="center" vertical="center" wrapText="1"/>
    </xf>
    <xf numFmtId="38" fontId="9" fillId="0" borderId="31" xfId="2" applyFont="1" applyBorder="1" applyAlignment="1">
      <alignment horizontal="center" vertical="center" wrapText="1"/>
    </xf>
    <xf numFmtId="38" fontId="9" fillId="0" borderId="40" xfId="2" applyFont="1" applyBorder="1" applyAlignment="1">
      <alignment horizontal="center" vertical="center" wrapText="1"/>
    </xf>
    <xf numFmtId="38" fontId="9" fillId="0" borderId="41" xfId="2" applyFont="1" applyBorder="1" applyAlignment="1">
      <alignment horizontal="center" vertical="center"/>
    </xf>
    <xf numFmtId="38" fontId="9" fillId="0" borderId="14" xfId="2" applyFont="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28" xfId="0" applyBorder="1" applyAlignment="1">
      <alignment horizontal="center" vertical="center"/>
    </xf>
    <xf numFmtId="38" fontId="3" fillId="2" borderId="1" xfId="1" applyFont="1" applyFill="1" applyBorder="1" applyAlignment="1">
      <alignment horizontal="center" vertical="center"/>
    </xf>
    <xf numFmtId="38" fontId="3" fillId="0" borderId="2" xfId="1" applyFont="1" applyBorder="1" applyAlignment="1">
      <alignment horizontal="center" vertical="center"/>
    </xf>
    <xf numFmtId="38" fontId="3" fillId="0" borderId="3" xfId="1" applyFont="1" applyBorder="1" applyAlignment="1">
      <alignment horizontal="center" vertical="center"/>
    </xf>
    <xf numFmtId="38" fontId="5" fillId="2" borderId="1" xfId="1" applyFont="1" applyFill="1" applyBorder="1" applyAlignment="1">
      <alignment horizontal="center" vertical="center"/>
    </xf>
    <xf numFmtId="38" fontId="5" fillId="2" borderId="8" xfId="1" applyFont="1" applyFill="1" applyBorder="1" applyAlignment="1">
      <alignment horizontal="center" vertical="center"/>
    </xf>
    <xf numFmtId="38" fontId="3" fillId="2" borderId="10" xfId="1" applyFont="1" applyFill="1" applyBorder="1" applyAlignment="1">
      <alignment horizontal="center" vertical="center"/>
    </xf>
    <xf numFmtId="38" fontId="3" fillId="0" borderId="26" xfId="1" applyFont="1" applyBorder="1" applyAlignment="1">
      <alignment horizontal="center" vertical="center"/>
    </xf>
    <xf numFmtId="38" fontId="3" fillId="0" borderId="27" xfId="1" applyFont="1" applyBorder="1" applyAlignment="1">
      <alignment horizontal="center" vertical="center"/>
    </xf>
    <xf numFmtId="38" fontId="5" fillId="2" borderId="10" xfId="1" applyFont="1" applyFill="1" applyBorder="1" applyAlignment="1">
      <alignment horizontal="center" vertical="center"/>
    </xf>
    <xf numFmtId="38" fontId="5" fillId="2" borderId="11" xfId="1" applyFont="1"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48" xfId="0" applyBorder="1" applyAlignment="1">
      <alignment horizontal="center" vertical="center"/>
    </xf>
    <xf numFmtId="0" fontId="0" fillId="0" borderId="40" xfId="0" applyBorder="1" applyAlignment="1">
      <alignment horizontal="center" vertical="center"/>
    </xf>
    <xf numFmtId="0" fontId="0" fillId="0" borderId="0" xfId="0" applyAlignment="1">
      <alignment horizontal="center" vertical="center"/>
    </xf>
    <xf numFmtId="38" fontId="0" fillId="0" borderId="1" xfId="1" applyFont="1" applyBorder="1" applyAlignment="1">
      <alignment horizontal="center" vertical="center"/>
    </xf>
    <xf numFmtId="38" fontId="0" fillId="0" borderId="10" xfId="1"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38" fontId="3" fillId="2" borderId="5" xfId="1" applyFont="1" applyFill="1" applyBorder="1" applyAlignment="1">
      <alignment horizontal="center" vertical="center"/>
    </xf>
    <xf numFmtId="38" fontId="3" fillId="0" borderId="24" xfId="1" applyFont="1" applyBorder="1" applyAlignment="1">
      <alignment horizontal="center" vertical="center"/>
    </xf>
    <xf numFmtId="38" fontId="3" fillId="0" borderId="25" xfId="1" applyFont="1" applyBorder="1" applyAlignment="1">
      <alignment horizontal="center" vertical="center"/>
    </xf>
    <xf numFmtId="38" fontId="5" fillId="2" borderId="5" xfId="1" applyFont="1" applyFill="1" applyBorder="1" applyAlignment="1">
      <alignment horizontal="center" vertical="center"/>
    </xf>
    <xf numFmtId="38" fontId="5" fillId="2" borderId="6" xfId="1" applyFont="1" applyFill="1" applyBorder="1" applyAlignment="1">
      <alignment horizontal="center" vertical="center"/>
    </xf>
    <xf numFmtId="0" fontId="0" fillId="0" borderId="41"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38" fontId="0" fillId="3" borderId="15" xfId="1" applyFont="1" applyFill="1" applyBorder="1" applyAlignment="1">
      <alignment horizontal="center" vertical="center"/>
    </xf>
    <xf numFmtId="38" fontId="0" fillId="3" borderId="16" xfId="1" applyFont="1" applyFill="1" applyBorder="1" applyAlignment="1">
      <alignment horizontal="center" vertical="center"/>
    </xf>
    <xf numFmtId="38" fontId="0" fillId="3" borderId="17" xfId="1" applyFont="1" applyFill="1"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38" fontId="0" fillId="0" borderId="5" xfId="1" applyFont="1" applyBorder="1" applyAlignment="1">
      <alignment horizontal="center" vertical="center"/>
    </xf>
    <xf numFmtId="38" fontId="0" fillId="0" borderId="2" xfId="1" applyFont="1" applyBorder="1" applyAlignment="1">
      <alignment horizontal="center" vertical="center"/>
    </xf>
    <xf numFmtId="38" fontId="0" fillId="0" borderId="32" xfId="1" applyFont="1" applyBorder="1" applyAlignment="1">
      <alignment horizontal="center" vertical="center"/>
    </xf>
    <xf numFmtId="38" fontId="0" fillId="2" borderId="16" xfId="1" applyFont="1" applyFill="1" applyBorder="1" applyAlignment="1">
      <alignment horizontal="center" vertical="center"/>
    </xf>
    <xf numFmtId="0" fontId="0" fillId="2" borderId="19" xfId="0" applyFill="1" applyBorder="1" applyAlignment="1">
      <alignment horizontal="center" vertical="center"/>
    </xf>
    <xf numFmtId="0" fontId="0" fillId="0" borderId="15" xfId="0" applyBorder="1" applyAlignment="1">
      <alignment vertical="center" wrapText="1"/>
    </xf>
    <xf numFmtId="0" fontId="0" fillId="0" borderId="16"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38" fontId="0" fillId="3" borderId="19" xfId="1" applyFont="1" applyFill="1" applyBorder="1" applyAlignment="1">
      <alignment horizontal="center" vertical="center"/>
    </xf>
    <xf numFmtId="0" fontId="0" fillId="0" borderId="17" xfId="0" applyBorder="1" applyAlignment="1">
      <alignment horizontal="center" vertical="center"/>
    </xf>
    <xf numFmtId="38" fontId="0" fillId="2" borderId="13" xfId="1" applyFont="1" applyFill="1" applyBorder="1" applyAlignment="1">
      <alignment vertical="center"/>
    </xf>
    <xf numFmtId="38" fontId="0" fillId="2" borderId="14" xfId="1" applyFont="1" applyFill="1" applyBorder="1" applyAlignment="1">
      <alignment vertical="center"/>
    </xf>
    <xf numFmtId="38" fontId="0" fillId="2" borderId="1" xfId="1" applyFont="1" applyFill="1" applyBorder="1" applyAlignment="1">
      <alignment vertical="center"/>
    </xf>
    <xf numFmtId="38" fontId="0" fillId="2" borderId="8" xfId="1" applyFont="1" applyFill="1" applyBorder="1" applyAlignment="1">
      <alignment vertical="center"/>
    </xf>
    <xf numFmtId="0" fontId="0" fillId="2" borderId="1" xfId="0" applyFill="1" applyBorder="1" applyAlignment="1">
      <alignment vertical="center"/>
    </xf>
    <xf numFmtId="38" fontId="0" fillId="2" borderId="22" xfId="1" applyFont="1" applyFill="1" applyBorder="1" applyAlignment="1">
      <alignment vertical="center"/>
    </xf>
    <xf numFmtId="38" fontId="0" fillId="2" borderId="23" xfId="1" applyFont="1" applyFill="1" applyBorder="1" applyAlignment="1">
      <alignment vertical="center"/>
    </xf>
    <xf numFmtId="0" fontId="0" fillId="0" borderId="19" xfId="0" applyBorder="1" applyAlignment="1">
      <alignment horizontal="right" vertical="center" wrapText="1"/>
    </xf>
    <xf numFmtId="0" fontId="0" fillId="0" borderId="19" xfId="0" applyBorder="1" applyAlignment="1">
      <alignment horizontal="right" vertical="center"/>
    </xf>
    <xf numFmtId="38" fontId="0" fillId="3" borderId="19" xfId="1" applyFont="1" applyFill="1" applyBorder="1" applyAlignment="1">
      <alignment vertical="center"/>
    </xf>
    <xf numFmtId="38" fontId="0" fillId="3" borderId="20" xfId="1" applyFont="1" applyFill="1" applyBorder="1" applyAlignment="1">
      <alignment vertical="center"/>
    </xf>
    <xf numFmtId="0" fontId="0" fillId="2" borderId="22" xfId="0" applyFill="1" applyBorder="1" applyAlignment="1">
      <alignment vertical="center"/>
    </xf>
    <xf numFmtId="0" fontId="0" fillId="0" borderId="55" xfId="0" applyBorder="1" applyAlignment="1">
      <alignment horizontal="center" vertical="center"/>
    </xf>
    <xf numFmtId="0" fontId="0" fillId="0" borderId="57" xfId="0" applyBorder="1" applyAlignment="1">
      <alignment horizontal="center" vertical="center"/>
    </xf>
    <xf numFmtId="0" fontId="0" fillId="0" borderId="56"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2" borderId="46" xfId="0" applyFill="1" applyBorder="1" applyAlignment="1">
      <alignment vertical="center"/>
    </xf>
    <xf numFmtId="0" fontId="0" fillId="2" borderId="49" xfId="0" applyFill="1" applyBorder="1" applyAlignment="1">
      <alignment vertical="center"/>
    </xf>
    <xf numFmtId="0" fontId="0" fillId="2" borderId="47" xfId="0" applyFill="1" applyBorder="1" applyAlignment="1">
      <alignment vertical="center"/>
    </xf>
    <xf numFmtId="38" fontId="0" fillId="0" borderId="16" xfId="1" applyFont="1" applyFill="1" applyBorder="1" applyAlignment="1">
      <alignment horizontal="center" vertical="center"/>
    </xf>
    <xf numFmtId="38" fontId="0" fillId="0" borderId="0" xfId="1" applyFont="1" applyFill="1" applyBorder="1" applyAlignment="1">
      <alignment horizontal="center" vertical="center"/>
    </xf>
    <xf numFmtId="0" fontId="0" fillId="0" borderId="0" xfId="0" applyFill="1" applyBorder="1" applyAlignment="1">
      <alignment vertical="center"/>
    </xf>
    <xf numFmtId="0" fontId="0" fillId="0" borderId="34" xfId="0" applyFill="1" applyBorder="1" applyAlignment="1">
      <alignment vertical="center"/>
    </xf>
    <xf numFmtId="0" fontId="0" fillId="2" borderId="46" xfId="0" applyFill="1" applyBorder="1" applyAlignment="1">
      <alignment horizontal="center" vertical="center"/>
    </xf>
    <xf numFmtId="0" fontId="0" fillId="2" borderId="49" xfId="0" applyFill="1" applyBorder="1" applyAlignment="1">
      <alignment horizontal="center" vertical="center"/>
    </xf>
    <xf numFmtId="0" fontId="0" fillId="2" borderId="47" xfId="0" applyFill="1" applyBorder="1" applyAlignment="1">
      <alignment horizontal="center" vertical="center"/>
    </xf>
    <xf numFmtId="38" fontId="0" fillId="0" borderId="34" xfId="1" applyFont="1" applyFill="1" applyBorder="1" applyAlignment="1">
      <alignment horizontal="center" vertical="center"/>
    </xf>
    <xf numFmtId="0" fontId="0" fillId="0" borderId="18" xfId="0" applyBorder="1" applyAlignment="1">
      <alignment vertical="center" wrapText="1"/>
    </xf>
    <xf numFmtId="0" fontId="0" fillId="2" borderId="1" xfId="0" applyFill="1" applyBorder="1" applyAlignment="1">
      <alignment horizontal="center" vertical="center"/>
    </xf>
    <xf numFmtId="0" fontId="0" fillId="2" borderId="36" xfId="0" applyFill="1" applyBorder="1" applyAlignment="1">
      <alignment horizontal="center" vertical="center"/>
    </xf>
    <xf numFmtId="0" fontId="0" fillId="2" borderId="37" xfId="0" applyFill="1" applyBorder="1" applyAlignment="1">
      <alignment horizontal="center" vertical="center"/>
    </xf>
    <xf numFmtId="0" fontId="0" fillId="2" borderId="38" xfId="0" applyFill="1" applyBorder="1" applyAlignment="1">
      <alignment horizontal="center" vertical="center"/>
    </xf>
    <xf numFmtId="0" fontId="0" fillId="2" borderId="16" xfId="0" applyFill="1" applyBorder="1" applyAlignment="1">
      <alignment horizontal="center" vertical="center"/>
    </xf>
    <xf numFmtId="0" fontId="0" fillId="2" borderId="8" xfId="0" applyFill="1" applyBorder="1" applyAlignment="1">
      <alignment vertical="center"/>
    </xf>
    <xf numFmtId="0" fontId="0" fillId="0" borderId="15" xfId="0" applyBorder="1" applyAlignment="1">
      <alignment vertical="center"/>
    </xf>
    <xf numFmtId="0" fontId="0" fillId="2" borderId="39" xfId="0" applyFill="1" applyBorder="1" applyAlignment="1">
      <alignment vertical="center"/>
    </xf>
    <xf numFmtId="0" fontId="0" fillId="2" borderId="50" xfId="0" applyFill="1" applyBorder="1" applyAlignment="1">
      <alignment vertical="center"/>
    </xf>
    <xf numFmtId="0" fontId="0" fillId="2" borderId="51" xfId="0" applyFill="1" applyBorder="1" applyAlignment="1">
      <alignment vertical="center"/>
    </xf>
    <xf numFmtId="0" fontId="0" fillId="2" borderId="0" xfId="0" applyFill="1" applyBorder="1" applyAlignment="1">
      <alignment vertical="center"/>
    </xf>
    <xf numFmtId="0" fontId="0" fillId="2" borderId="52" xfId="0" applyFill="1" applyBorder="1" applyAlignment="1">
      <alignment vertical="center"/>
    </xf>
    <xf numFmtId="0" fontId="0" fillId="2" borderId="53" xfId="0" applyFill="1" applyBorder="1" applyAlignment="1">
      <alignment vertical="center"/>
    </xf>
    <xf numFmtId="0" fontId="0" fillId="2" borderId="34" xfId="0" applyFill="1" applyBorder="1" applyAlignment="1">
      <alignment vertical="center"/>
    </xf>
    <xf numFmtId="0" fontId="0" fillId="2" borderId="54" xfId="0" applyFill="1" applyBorder="1" applyAlignment="1">
      <alignment vertical="center"/>
    </xf>
    <xf numFmtId="38" fontId="0" fillId="0" borderId="19" xfId="1" applyFont="1" applyBorder="1" applyAlignment="1">
      <alignment vertical="center"/>
    </xf>
    <xf numFmtId="0" fontId="0" fillId="0" borderId="20" xfId="0" applyBorder="1" applyAlignment="1">
      <alignment vertical="center"/>
    </xf>
    <xf numFmtId="0" fontId="0" fillId="2" borderId="23" xfId="0" applyFill="1" applyBorder="1" applyAlignment="1">
      <alignmen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32" xfId="0" applyFill="1" applyBorder="1" applyAlignment="1">
      <alignment horizontal="center" vertical="center"/>
    </xf>
    <xf numFmtId="38" fontId="0" fillId="0" borderId="20" xfId="1" applyFont="1" applyBorder="1" applyAlignment="1">
      <alignment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1" xfId="0" applyFill="1" applyBorder="1" applyAlignment="1">
      <alignment horizontal="center" vertical="center"/>
    </xf>
    <xf numFmtId="0" fontId="13" fillId="0" borderId="53" xfId="3" applyFont="1" applyBorder="1" applyAlignment="1">
      <alignment vertical="center"/>
    </xf>
    <xf numFmtId="0" fontId="13" fillId="0" borderId="34" xfId="3" applyFont="1" applyBorder="1" applyAlignment="1">
      <alignment vertical="center"/>
    </xf>
    <xf numFmtId="0" fontId="13" fillId="0" borderId="54" xfId="3" applyFont="1" applyBorder="1" applyAlignment="1">
      <alignment vertical="center"/>
    </xf>
    <xf numFmtId="0" fontId="13" fillId="0" borderId="51" xfId="3" applyFont="1" applyBorder="1" applyAlignment="1">
      <alignment vertical="center"/>
    </xf>
    <xf numFmtId="0" fontId="13" fillId="0" borderId="0" xfId="3" applyFont="1" applyBorder="1" applyAlignment="1">
      <alignment vertical="center"/>
    </xf>
    <xf numFmtId="0" fontId="13" fillId="0" borderId="52" xfId="3" applyFont="1" applyBorder="1" applyAlignment="1">
      <alignment vertical="center"/>
    </xf>
    <xf numFmtId="0" fontId="13" fillId="0" borderId="37" xfId="3" applyFont="1" applyBorder="1" applyAlignment="1">
      <alignment horizontal="left" vertical="center" wrapText="1" indent="1"/>
    </xf>
    <xf numFmtId="0" fontId="13" fillId="0" borderId="38" xfId="3" applyFont="1" applyBorder="1" applyAlignment="1">
      <alignment horizontal="left" vertical="center" wrapText="1" indent="1"/>
    </xf>
    <xf numFmtId="0" fontId="3" fillId="0" borderId="69" xfId="3" applyFont="1" applyBorder="1" applyAlignment="1">
      <alignment horizontal="left" vertical="center"/>
    </xf>
    <xf numFmtId="0" fontId="3" fillId="0" borderId="70" xfId="3" applyFont="1" applyBorder="1" applyAlignment="1">
      <alignment horizontal="left" vertical="center"/>
    </xf>
    <xf numFmtId="0" fontId="3" fillId="0" borderId="71" xfId="3" applyFont="1" applyBorder="1" applyAlignment="1">
      <alignment horizontal="left" vertical="center"/>
    </xf>
    <xf numFmtId="0" fontId="13" fillId="0" borderId="3" xfId="3" applyFont="1" applyBorder="1" applyAlignment="1">
      <alignment horizontal="left" vertical="center" wrapText="1" indent="1"/>
    </xf>
    <xf numFmtId="0" fontId="13" fillId="0" borderId="32" xfId="3" applyFont="1" applyBorder="1" applyAlignment="1">
      <alignment horizontal="left" vertical="center" wrapText="1" indent="1"/>
    </xf>
    <xf numFmtId="176" fontId="13" fillId="0" borderId="24" xfId="3" applyNumberFormat="1" applyFont="1" applyBorder="1" applyAlignment="1">
      <alignment horizontal="center" vertical="center"/>
    </xf>
    <xf numFmtId="176" fontId="13" fillId="0" borderId="31" xfId="3" applyNumberFormat="1" applyFont="1" applyBorder="1" applyAlignment="1">
      <alignment horizontal="center" vertical="center"/>
    </xf>
    <xf numFmtId="0" fontId="3" fillId="0" borderId="24" xfId="3" applyFont="1" applyBorder="1" applyAlignment="1">
      <alignment horizontal="distributed" vertical="center" justifyLastLine="1"/>
    </xf>
    <xf numFmtId="0" fontId="3" fillId="0" borderId="31" xfId="3" applyFont="1" applyBorder="1" applyAlignment="1">
      <alignment horizontal="distributed" vertical="center" justifyLastLine="1"/>
    </xf>
    <xf numFmtId="176" fontId="13" fillId="0" borderId="25" xfId="3" applyNumberFormat="1" applyFont="1" applyBorder="1" applyAlignment="1">
      <alignment horizontal="center" vertical="center"/>
    </xf>
    <xf numFmtId="176" fontId="13" fillId="0" borderId="58" xfId="3" applyNumberFormat="1" applyFont="1" applyBorder="1" applyAlignment="1">
      <alignment horizontal="center" vertical="center"/>
    </xf>
    <xf numFmtId="176" fontId="13" fillId="0" borderId="60" xfId="3" applyNumberFormat="1" applyFont="1" applyBorder="1" applyAlignment="1">
      <alignment horizontal="left" vertical="center"/>
    </xf>
    <xf numFmtId="176" fontId="13" fillId="0" borderId="61" xfId="3" applyNumberFormat="1" applyFont="1" applyBorder="1" applyAlignment="1">
      <alignment horizontal="left" vertical="center"/>
    </xf>
    <xf numFmtId="176" fontId="13" fillId="0" borderId="62" xfId="3" applyNumberFormat="1" applyFont="1" applyBorder="1" applyAlignment="1">
      <alignment horizontal="left" vertical="center"/>
    </xf>
    <xf numFmtId="0" fontId="13" fillId="0" borderId="64" xfId="3" applyFont="1" applyBorder="1" applyAlignment="1">
      <alignment horizontal="left" vertical="center" wrapText="1" indent="1"/>
    </xf>
    <xf numFmtId="0" fontId="13" fillId="0" borderId="65" xfId="3" applyFont="1" applyBorder="1" applyAlignment="1">
      <alignment horizontal="left" vertical="center" wrapText="1" inden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285750</xdr:colOff>
          <xdr:row>12</xdr:row>
          <xdr:rowOff>123825</xdr:rowOff>
        </xdr:from>
        <xdr:to>
          <xdr:col>7</xdr:col>
          <xdr:colOff>923925</xdr:colOff>
          <xdr:row>12</xdr:row>
          <xdr:rowOff>447675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13</xdr:row>
          <xdr:rowOff>123825</xdr:rowOff>
        </xdr:from>
        <xdr:to>
          <xdr:col>7</xdr:col>
          <xdr:colOff>923925</xdr:colOff>
          <xdr:row>13</xdr:row>
          <xdr:rowOff>447675</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14</xdr:row>
          <xdr:rowOff>123825</xdr:rowOff>
        </xdr:from>
        <xdr:to>
          <xdr:col>7</xdr:col>
          <xdr:colOff>923925</xdr:colOff>
          <xdr:row>14</xdr:row>
          <xdr:rowOff>447675</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15</xdr:row>
          <xdr:rowOff>123825</xdr:rowOff>
        </xdr:from>
        <xdr:to>
          <xdr:col>7</xdr:col>
          <xdr:colOff>923925</xdr:colOff>
          <xdr:row>15</xdr:row>
          <xdr:rowOff>447675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12</xdr:row>
          <xdr:rowOff>123825</xdr:rowOff>
        </xdr:from>
        <xdr:to>
          <xdr:col>13</xdr:col>
          <xdr:colOff>238125</xdr:colOff>
          <xdr:row>12</xdr:row>
          <xdr:rowOff>447675</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13</xdr:row>
          <xdr:rowOff>123825</xdr:rowOff>
        </xdr:from>
        <xdr:to>
          <xdr:col>13</xdr:col>
          <xdr:colOff>238125</xdr:colOff>
          <xdr:row>13</xdr:row>
          <xdr:rowOff>447675</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14</xdr:row>
          <xdr:rowOff>123825</xdr:rowOff>
        </xdr:from>
        <xdr:to>
          <xdr:col>13</xdr:col>
          <xdr:colOff>238125</xdr:colOff>
          <xdr:row>14</xdr:row>
          <xdr:rowOff>447675</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15</xdr:row>
          <xdr:rowOff>123825</xdr:rowOff>
        </xdr:from>
        <xdr:to>
          <xdr:col>13</xdr:col>
          <xdr:colOff>238125</xdr:colOff>
          <xdr:row>15</xdr:row>
          <xdr:rowOff>447675</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161;&#25104;&#65298;&#20418;/&#24179;&#25104;&#65299;&#65297;&#24180;&#24230;/70%20GIGA/20200303%20&#21215;&#38598;&#36890;&#30693;/3.&#20316;&#25104;/02%20&#27096;&#24335;%20200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
      <sheetName val="様式2"/>
      <sheetName val="様式3-1"/>
      <sheetName val="様式3-2"/>
      <sheetName val="様式３-3"/>
    </sheetNames>
    <sheetDataSet>
      <sheetData sheetId="0"/>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
  <sheetViews>
    <sheetView tabSelected="1" view="pageBreakPreview" zoomScale="90" zoomScaleNormal="90" zoomScaleSheetLayoutView="90" workbookViewId="0">
      <selection activeCell="A2" sqref="A2"/>
    </sheetView>
  </sheetViews>
  <sheetFormatPr defaultRowHeight="18.75"/>
  <cols>
    <col min="1" max="2" width="21.375" style="24" customWidth="1"/>
    <col min="3" max="12" width="16" style="24" customWidth="1"/>
    <col min="13" max="13" width="21.375" style="24" customWidth="1"/>
    <col min="14" max="14" width="9" style="24" customWidth="1"/>
    <col min="15" max="15" width="0" style="24" hidden="1" customWidth="1"/>
    <col min="16" max="21" width="9" style="24"/>
    <col min="22" max="22" width="9" style="24" customWidth="1"/>
    <col min="23" max="264" width="9" style="24"/>
    <col min="265" max="266" width="22.25" style="24" customWidth="1"/>
    <col min="267" max="267" width="15.125" style="24" customWidth="1"/>
    <col min="268" max="268" width="15.125" style="24" bestFit="1" customWidth="1"/>
    <col min="269" max="269" width="19.875" style="24" customWidth="1"/>
    <col min="270" max="520" width="9" style="24"/>
    <col min="521" max="522" width="22.25" style="24" customWidth="1"/>
    <col min="523" max="523" width="15.125" style="24" customWidth="1"/>
    <col min="524" max="524" width="15.125" style="24" bestFit="1" customWidth="1"/>
    <col min="525" max="525" width="19.875" style="24" customWidth="1"/>
    <col min="526" max="776" width="9" style="24"/>
    <col min="777" max="778" width="22.25" style="24" customWidth="1"/>
    <col min="779" max="779" width="15.125" style="24" customWidth="1"/>
    <col min="780" max="780" width="15.125" style="24" bestFit="1" customWidth="1"/>
    <col min="781" max="781" width="19.875" style="24" customWidth="1"/>
    <col min="782" max="1032" width="9" style="24"/>
    <col min="1033" max="1034" width="22.25" style="24" customWidth="1"/>
    <col min="1035" max="1035" width="15.125" style="24" customWidth="1"/>
    <col min="1036" max="1036" width="15.125" style="24" bestFit="1" customWidth="1"/>
    <col min="1037" max="1037" width="19.875" style="24" customWidth="1"/>
    <col min="1038" max="1288" width="9" style="24"/>
    <col min="1289" max="1290" width="22.25" style="24" customWidth="1"/>
    <col min="1291" max="1291" width="15.125" style="24" customWidth="1"/>
    <col min="1292" max="1292" width="15.125" style="24" bestFit="1" customWidth="1"/>
    <col min="1293" max="1293" width="19.875" style="24" customWidth="1"/>
    <col min="1294" max="1544" width="9" style="24"/>
    <col min="1545" max="1546" width="22.25" style="24" customWidth="1"/>
    <col min="1547" max="1547" width="15.125" style="24" customWidth="1"/>
    <col min="1548" max="1548" width="15.125" style="24" bestFit="1" customWidth="1"/>
    <col min="1549" max="1549" width="19.875" style="24" customWidth="1"/>
    <col min="1550" max="1800" width="9" style="24"/>
    <col min="1801" max="1802" width="22.25" style="24" customWidth="1"/>
    <col min="1803" max="1803" width="15.125" style="24" customWidth="1"/>
    <col min="1804" max="1804" width="15.125" style="24" bestFit="1" customWidth="1"/>
    <col min="1805" max="1805" width="19.875" style="24" customWidth="1"/>
    <col min="1806" max="2056" width="9" style="24"/>
    <col min="2057" max="2058" width="22.25" style="24" customWidth="1"/>
    <col min="2059" max="2059" width="15.125" style="24" customWidth="1"/>
    <col min="2060" max="2060" width="15.125" style="24" bestFit="1" customWidth="1"/>
    <col min="2061" max="2061" width="19.875" style="24" customWidth="1"/>
    <col min="2062" max="2312" width="9" style="24"/>
    <col min="2313" max="2314" width="22.25" style="24" customWidth="1"/>
    <col min="2315" max="2315" width="15.125" style="24" customWidth="1"/>
    <col min="2316" max="2316" width="15.125" style="24" bestFit="1" customWidth="1"/>
    <col min="2317" max="2317" width="19.875" style="24" customWidth="1"/>
    <col min="2318" max="2568" width="9" style="24"/>
    <col min="2569" max="2570" width="22.25" style="24" customWidth="1"/>
    <col min="2571" max="2571" width="15.125" style="24" customWidth="1"/>
    <col min="2572" max="2572" width="15.125" style="24" bestFit="1" customWidth="1"/>
    <col min="2573" max="2573" width="19.875" style="24" customWidth="1"/>
    <col min="2574" max="2824" width="9" style="24"/>
    <col min="2825" max="2826" width="22.25" style="24" customWidth="1"/>
    <col min="2827" max="2827" width="15.125" style="24" customWidth="1"/>
    <col min="2828" max="2828" width="15.125" style="24" bestFit="1" customWidth="1"/>
    <col min="2829" max="2829" width="19.875" style="24" customWidth="1"/>
    <col min="2830" max="3080" width="9" style="24"/>
    <col min="3081" max="3082" width="22.25" style="24" customWidth="1"/>
    <col min="3083" max="3083" width="15.125" style="24" customWidth="1"/>
    <col min="3084" max="3084" width="15.125" style="24" bestFit="1" customWidth="1"/>
    <col min="3085" max="3085" width="19.875" style="24" customWidth="1"/>
    <col min="3086" max="3336" width="9" style="24"/>
    <col min="3337" max="3338" width="22.25" style="24" customWidth="1"/>
    <col min="3339" max="3339" width="15.125" style="24" customWidth="1"/>
    <col min="3340" max="3340" width="15.125" style="24" bestFit="1" customWidth="1"/>
    <col min="3341" max="3341" width="19.875" style="24" customWidth="1"/>
    <col min="3342" max="3592" width="9" style="24"/>
    <col min="3593" max="3594" width="22.25" style="24" customWidth="1"/>
    <col min="3595" max="3595" width="15.125" style="24" customWidth="1"/>
    <col min="3596" max="3596" width="15.125" style="24" bestFit="1" customWidth="1"/>
    <col min="3597" max="3597" width="19.875" style="24" customWidth="1"/>
    <col min="3598" max="3848" width="9" style="24"/>
    <col min="3849" max="3850" width="22.25" style="24" customWidth="1"/>
    <col min="3851" max="3851" width="15.125" style="24" customWidth="1"/>
    <col min="3852" max="3852" width="15.125" style="24" bestFit="1" customWidth="1"/>
    <col min="3853" max="3853" width="19.875" style="24" customWidth="1"/>
    <col min="3854" max="4104" width="9" style="24"/>
    <col min="4105" max="4106" width="22.25" style="24" customWidth="1"/>
    <col min="4107" max="4107" width="15.125" style="24" customWidth="1"/>
    <col min="4108" max="4108" width="15.125" style="24" bestFit="1" customWidth="1"/>
    <col min="4109" max="4109" width="19.875" style="24" customWidth="1"/>
    <col min="4110" max="4360" width="9" style="24"/>
    <col min="4361" max="4362" width="22.25" style="24" customWidth="1"/>
    <col min="4363" max="4363" width="15.125" style="24" customWidth="1"/>
    <col min="4364" max="4364" width="15.125" style="24" bestFit="1" customWidth="1"/>
    <col min="4365" max="4365" width="19.875" style="24" customWidth="1"/>
    <col min="4366" max="4616" width="9" style="24"/>
    <col min="4617" max="4618" width="22.25" style="24" customWidth="1"/>
    <col min="4619" max="4619" width="15.125" style="24" customWidth="1"/>
    <col min="4620" max="4620" width="15.125" style="24" bestFit="1" customWidth="1"/>
    <col min="4621" max="4621" width="19.875" style="24" customWidth="1"/>
    <col min="4622" max="4872" width="9" style="24"/>
    <col min="4873" max="4874" width="22.25" style="24" customWidth="1"/>
    <col min="4875" max="4875" width="15.125" style="24" customWidth="1"/>
    <col min="4876" max="4876" width="15.125" style="24" bestFit="1" customWidth="1"/>
    <col min="4877" max="4877" width="19.875" style="24" customWidth="1"/>
    <col min="4878" max="5128" width="9" style="24"/>
    <col min="5129" max="5130" width="22.25" style="24" customWidth="1"/>
    <col min="5131" max="5131" width="15.125" style="24" customWidth="1"/>
    <col min="5132" max="5132" width="15.125" style="24" bestFit="1" customWidth="1"/>
    <col min="5133" max="5133" width="19.875" style="24" customWidth="1"/>
    <col min="5134" max="5384" width="9" style="24"/>
    <col min="5385" max="5386" width="22.25" style="24" customWidth="1"/>
    <col min="5387" max="5387" width="15.125" style="24" customWidth="1"/>
    <col min="5388" max="5388" width="15.125" style="24" bestFit="1" customWidth="1"/>
    <col min="5389" max="5389" width="19.875" style="24" customWidth="1"/>
    <col min="5390" max="5640" width="9" style="24"/>
    <col min="5641" max="5642" width="22.25" style="24" customWidth="1"/>
    <col min="5643" max="5643" width="15.125" style="24" customWidth="1"/>
    <col min="5644" max="5644" width="15.125" style="24" bestFit="1" customWidth="1"/>
    <col min="5645" max="5645" width="19.875" style="24" customWidth="1"/>
    <col min="5646" max="5896" width="9" style="24"/>
    <col min="5897" max="5898" width="22.25" style="24" customWidth="1"/>
    <col min="5899" max="5899" width="15.125" style="24" customWidth="1"/>
    <col min="5900" max="5900" width="15.125" style="24" bestFit="1" customWidth="1"/>
    <col min="5901" max="5901" width="19.875" style="24" customWidth="1"/>
    <col min="5902" max="6152" width="9" style="24"/>
    <col min="6153" max="6154" width="22.25" style="24" customWidth="1"/>
    <col min="6155" max="6155" width="15.125" style="24" customWidth="1"/>
    <col min="6156" max="6156" width="15.125" style="24" bestFit="1" customWidth="1"/>
    <col min="6157" max="6157" width="19.875" style="24" customWidth="1"/>
    <col min="6158" max="6408" width="9" style="24"/>
    <col min="6409" max="6410" width="22.25" style="24" customWidth="1"/>
    <col min="6411" max="6411" width="15.125" style="24" customWidth="1"/>
    <col min="6412" max="6412" width="15.125" style="24" bestFit="1" customWidth="1"/>
    <col min="6413" max="6413" width="19.875" style="24" customWidth="1"/>
    <col min="6414" max="6664" width="9" style="24"/>
    <col min="6665" max="6666" width="22.25" style="24" customWidth="1"/>
    <col min="6667" max="6667" width="15.125" style="24" customWidth="1"/>
    <col min="6668" max="6668" width="15.125" style="24" bestFit="1" customWidth="1"/>
    <col min="6669" max="6669" width="19.875" style="24" customWidth="1"/>
    <col min="6670" max="6920" width="9" style="24"/>
    <col min="6921" max="6922" width="22.25" style="24" customWidth="1"/>
    <col min="6923" max="6923" width="15.125" style="24" customWidth="1"/>
    <col min="6924" max="6924" width="15.125" style="24" bestFit="1" customWidth="1"/>
    <col min="6925" max="6925" width="19.875" style="24" customWidth="1"/>
    <col min="6926" max="7176" width="9" style="24"/>
    <col min="7177" max="7178" width="22.25" style="24" customWidth="1"/>
    <col min="7179" max="7179" width="15.125" style="24" customWidth="1"/>
    <col min="7180" max="7180" width="15.125" style="24" bestFit="1" customWidth="1"/>
    <col min="7181" max="7181" width="19.875" style="24" customWidth="1"/>
    <col min="7182" max="7432" width="9" style="24"/>
    <col min="7433" max="7434" width="22.25" style="24" customWidth="1"/>
    <col min="7435" max="7435" width="15.125" style="24" customWidth="1"/>
    <col min="7436" max="7436" width="15.125" style="24" bestFit="1" customWidth="1"/>
    <col min="7437" max="7437" width="19.875" style="24" customWidth="1"/>
    <col min="7438" max="7688" width="9" style="24"/>
    <col min="7689" max="7690" width="22.25" style="24" customWidth="1"/>
    <col min="7691" max="7691" width="15.125" style="24" customWidth="1"/>
    <col min="7692" max="7692" width="15.125" style="24" bestFit="1" customWidth="1"/>
    <col min="7693" max="7693" width="19.875" style="24" customWidth="1"/>
    <col min="7694" max="7944" width="9" style="24"/>
    <col min="7945" max="7946" width="22.25" style="24" customWidth="1"/>
    <col min="7947" max="7947" width="15.125" style="24" customWidth="1"/>
    <col min="7948" max="7948" width="15.125" style="24" bestFit="1" customWidth="1"/>
    <col min="7949" max="7949" width="19.875" style="24" customWidth="1"/>
    <col min="7950" max="8200" width="9" style="24"/>
    <col min="8201" max="8202" width="22.25" style="24" customWidth="1"/>
    <col min="8203" max="8203" width="15.125" style="24" customWidth="1"/>
    <col min="8204" max="8204" width="15.125" style="24" bestFit="1" customWidth="1"/>
    <col min="8205" max="8205" width="19.875" style="24" customWidth="1"/>
    <col min="8206" max="8456" width="9" style="24"/>
    <col min="8457" max="8458" width="22.25" style="24" customWidth="1"/>
    <col min="8459" max="8459" width="15.125" style="24" customWidth="1"/>
    <col min="8460" max="8460" width="15.125" style="24" bestFit="1" customWidth="1"/>
    <col min="8461" max="8461" width="19.875" style="24" customWidth="1"/>
    <col min="8462" max="8712" width="9" style="24"/>
    <col min="8713" max="8714" width="22.25" style="24" customWidth="1"/>
    <col min="8715" max="8715" width="15.125" style="24" customWidth="1"/>
    <col min="8716" max="8716" width="15.125" style="24" bestFit="1" customWidth="1"/>
    <col min="8717" max="8717" width="19.875" style="24" customWidth="1"/>
    <col min="8718" max="8968" width="9" style="24"/>
    <col min="8969" max="8970" width="22.25" style="24" customWidth="1"/>
    <col min="8971" max="8971" width="15.125" style="24" customWidth="1"/>
    <col min="8972" max="8972" width="15.125" style="24" bestFit="1" customWidth="1"/>
    <col min="8973" max="8973" width="19.875" style="24" customWidth="1"/>
    <col min="8974" max="9224" width="9" style="24"/>
    <col min="9225" max="9226" width="22.25" style="24" customWidth="1"/>
    <col min="9227" max="9227" width="15.125" style="24" customWidth="1"/>
    <col min="9228" max="9228" width="15.125" style="24" bestFit="1" customWidth="1"/>
    <col min="9229" max="9229" width="19.875" style="24" customWidth="1"/>
    <col min="9230" max="9480" width="9" style="24"/>
    <col min="9481" max="9482" width="22.25" style="24" customWidth="1"/>
    <col min="9483" max="9483" width="15.125" style="24" customWidth="1"/>
    <col min="9484" max="9484" width="15.125" style="24" bestFit="1" customWidth="1"/>
    <col min="9485" max="9485" width="19.875" style="24" customWidth="1"/>
    <col min="9486" max="9736" width="9" style="24"/>
    <col min="9737" max="9738" width="22.25" style="24" customWidth="1"/>
    <col min="9739" max="9739" width="15.125" style="24" customWidth="1"/>
    <col min="9740" max="9740" width="15.125" style="24" bestFit="1" customWidth="1"/>
    <col min="9741" max="9741" width="19.875" style="24" customWidth="1"/>
    <col min="9742" max="9992" width="9" style="24"/>
    <col min="9993" max="9994" width="22.25" style="24" customWidth="1"/>
    <col min="9995" max="9995" width="15.125" style="24" customWidth="1"/>
    <col min="9996" max="9996" width="15.125" style="24" bestFit="1" customWidth="1"/>
    <col min="9997" max="9997" width="19.875" style="24" customWidth="1"/>
    <col min="9998" max="10248" width="9" style="24"/>
    <col min="10249" max="10250" width="22.25" style="24" customWidth="1"/>
    <col min="10251" max="10251" width="15.125" style="24" customWidth="1"/>
    <col min="10252" max="10252" width="15.125" style="24" bestFit="1" customWidth="1"/>
    <col min="10253" max="10253" width="19.875" style="24" customWidth="1"/>
    <col min="10254" max="10504" width="9" style="24"/>
    <col min="10505" max="10506" width="22.25" style="24" customWidth="1"/>
    <col min="10507" max="10507" width="15.125" style="24" customWidth="1"/>
    <col min="10508" max="10508" width="15.125" style="24" bestFit="1" customWidth="1"/>
    <col min="10509" max="10509" width="19.875" style="24" customWidth="1"/>
    <col min="10510" max="10760" width="9" style="24"/>
    <col min="10761" max="10762" width="22.25" style="24" customWidth="1"/>
    <col min="10763" max="10763" width="15.125" style="24" customWidth="1"/>
    <col min="10764" max="10764" width="15.125" style="24" bestFit="1" customWidth="1"/>
    <col min="10765" max="10765" width="19.875" style="24" customWidth="1"/>
    <col min="10766" max="11016" width="9" style="24"/>
    <col min="11017" max="11018" width="22.25" style="24" customWidth="1"/>
    <col min="11019" max="11019" width="15.125" style="24" customWidth="1"/>
    <col min="11020" max="11020" width="15.125" style="24" bestFit="1" customWidth="1"/>
    <col min="11021" max="11021" width="19.875" style="24" customWidth="1"/>
    <col min="11022" max="11272" width="9" style="24"/>
    <col min="11273" max="11274" width="22.25" style="24" customWidth="1"/>
    <col min="11275" max="11275" width="15.125" style="24" customWidth="1"/>
    <col min="11276" max="11276" width="15.125" style="24" bestFit="1" customWidth="1"/>
    <col min="11277" max="11277" width="19.875" style="24" customWidth="1"/>
    <col min="11278" max="11528" width="9" style="24"/>
    <col min="11529" max="11530" width="22.25" style="24" customWidth="1"/>
    <col min="11531" max="11531" width="15.125" style="24" customWidth="1"/>
    <col min="11532" max="11532" width="15.125" style="24" bestFit="1" customWidth="1"/>
    <col min="11533" max="11533" width="19.875" style="24" customWidth="1"/>
    <col min="11534" max="11784" width="9" style="24"/>
    <col min="11785" max="11786" width="22.25" style="24" customWidth="1"/>
    <col min="11787" max="11787" width="15.125" style="24" customWidth="1"/>
    <col min="11788" max="11788" width="15.125" style="24" bestFit="1" customWidth="1"/>
    <col min="11789" max="11789" width="19.875" style="24" customWidth="1"/>
    <col min="11790" max="12040" width="9" style="24"/>
    <col min="12041" max="12042" width="22.25" style="24" customWidth="1"/>
    <col min="12043" max="12043" width="15.125" style="24" customWidth="1"/>
    <col min="12044" max="12044" width="15.125" style="24" bestFit="1" customWidth="1"/>
    <col min="12045" max="12045" width="19.875" style="24" customWidth="1"/>
    <col min="12046" max="12296" width="9" style="24"/>
    <col min="12297" max="12298" width="22.25" style="24" customWidth="1"/>
    <col min="12299" max="12299" width="15.125" style="24" customWidth="1"/>
    <col min="12300" max="12300" width="15.125" style="24" bestFit="1" customWidth="1"/>
    <col min="12301" max="12301" width="19.875" style="24" customWidth="1"/>
    <col min="12302" max="12552" width="9" style="24"/>
    <col min="12553" max="12554" width="22.25" style="24" customWidth="1"/>
    <col min="12555" max="12555" width="15.125" style="24" customWidth="1"/>
    <col min="12556" max="12556" width="15.125" style="24" bestFit="1" customWidth="1"/>
    <col min="12557" max="12557" width="19.875" style="24" customWidth="1"/>
    <col min="12558" max="12808" width="9" style="24"/>
    <col min="12809" max="12810" width="22.25" style="24" customWidth="1"/>
    <col min="12811" max="12811" width="15.125" style="24" customWidth="1"/>
    <col min="12812" max="12812" width="15.125" style="24" bestFit="1" customWidth="1"/>
    <col min="12813" max="12813" width="19.875" style="24" customWidth="1"/>
    <col min="12814" max="13064" width="9" style="24"/>
    <col min="13065" max="13066" width="22.25" style="24" customWidth="1"/>
    <col min="13067" max="13067" width="15.125" style="24" customWidth="1"/>
    <col min="13068" max="13068" width="15.125" style="24" bestFit="1" customWidth="1"/>
    <col min="13069" max="13069" width="19.875" style="24" customWidth="1"/>
    <col min="13070" max="13320" width="9" style="24"/>
    <col min="13321" max="13322" width="22.25" style="24" customWidth="1"/>
    <col min="13323" max="13323" width="15.125" style="24" customWidth="1"/>
    <col min="13324" max="13324" width="15.125" style="24" bestFit="1" customWidth="1"/>
    <col min="13325" max="13325" width="19.875" style="24" customWidth="1"/>
    <col min="13326" max="13576" width="9" style="24"/>
    <col min="13577" max="13578" width="22.25" style="24" customWidth="1"/>
    <col min="13579" max="13579" width="15.125" style="24" customWidth="1"/>
    <col min="13580" max="13580" width="15.125" style="24" bestFit="1" customWidth="1"/>
    <col min="13581" max="13581" width="19.875" style="24" customWidth="1"/>
    <col min="13582" max="13832" width="9" style="24"/>
    <col min="13833" max="13834" width="22.25" style="24" customWidth="1"/>
    <col min="13835" max="13835" width="15.125" style="24" customWidth="1"/>
    <col min="13836" max="13836" width="15.125" style="24" bestFit="1" customWidth="1"/>
    <col min="13837" max="13837" width="19.875" style="24" customWidth="1"/>
    <col min="13838" max="14088" width="9" style="24"/>
    <col min="14089" max="14090" width="22.25" style="24" customWidth="1"/>
    <col min="14091" max="14091" width="15.125" style="24" customWidth="1"/>
    <col min="14092" max="14092" width="15.125" style="24" bestFit="1" customWidth="1"/>
    <col min="14093" max="14093" width="19.875" style="24" customWidth="1"/>
    <col min="14094" max="14344" width="9" style="24"/>
    <col min="14345" max="14346" width="22.25" style="24" customWidth="1"/>
    <col min="14347" max="14347" width="15.125" style="24" customWidth="1"/>
    <col min="14348" max="14348" width="15.125" style="24" bestFit="1" customWidth="1"/>
    <col min="14349" max="14349" width="19.875" style="24" customWidth="1"/>
    <col min="14350" max="14600" width="9" style="24"/>
    <col min="14601" max="14602" width="22.25" style="24" customWidth="1"/>
    <col min="14603" max="14603" width="15.125" style="24" customWidth="1"/>
    <col min="14604" max="14604" width="15.125" style="24" bestFit="1" customWidth="1"/>
    <col min="14605" max="14605" width="19.875" style="24" customWidth="1"/>
    <col min="14606" max="14856" width="9" style="24"/>
    <col min="14857" max="14858" width="22.25" style="24" customWidth="1"/>
    <col min="14859" max="14859" width="15.125" style="24" customWidth="1"/>
    <col min="14860" max="14860" width="15.125" style="24" bestFit="1" customWidth="1"/>
    <col min="14861" max="14861" width="19.875" style="24" customWidth="1"/>
    <col min="14862" max="15112" width="9" style="24"/>
    <col min="15113" max="15114" width="22.25" style="24" customWidth="1"/>
    <col min="15115" max="15115" width="15.125" style="24" customWidth="1"/>
    <col min="15116" max="15116" width="15.125" style="24" bestFit="1" customWidth="1"/>
    <col min="15117" max="15117" width="19.875" style="24" customWidth="1"/>
    <col min="15118" max="15368" width="9" style="24"/>
    <col min="15369" max="15370" width="22.25" style="24" customWidth="1"/>
    <col min="15371" max="15371" width="15.125" style="24" customWidth="1"/>
    <col min="15372" max="15372" width="15.125" style="24" bestFit="1" customWidth="1"/>
    <col min="15373" max="15373" width="19.875" style="24" customWidth="1"/>
    <col min="15374" max="15624" width="9" style="24"/>
    <col min="15625" max="15626" width="22.25" style="24" customWidth="1"/>
    <col min="15627" max="15627" width="15.125" style="24" customWidth="1"/>
    <col min="15628" max="15628" width="15.125" style="24" bestFit="1" customWidth="1"/>
    <col min="15629" max="15629" width="19.875" style="24" customWidth="1"/>
    <col min="15630" max="15880" width="9" style="24"/>
    <col min="15881" max="15882" width="22.25" style="24" customWidth="1"/>
    <col min="15883" max="15883" width="15.125" style="24" customWidth="1"/>
    <col min="15884" max="15884" width="15.125" style="24" bestFit="1" customWidth="1"/>
    <col min="15885" max="15885" width="19.875" style="24" customWidth="1"/>
    <col min="15886" max="16136" width="9" style="24"/>
    <col min="16137" max="16138" width="22.25" style="24" customWidth="1"/>
    <col min="16139" max="16139" width="15.125" style="24" customWidth="1"/>
    <col min="16140" max="16140" width="15.125" style="24" bestFit="1" customWidth="1"/>
    <col min="16141" max="16141" width="19.875" style="24" customWidth="1"/>
    <col min="16142" max="16384" width="9" style="24"/>
  </cols>
  <sheetData>
    <row r="1" spans="1:13" ht="27" customHeight="1">
      <c r="A1" s="24" t="s">
        <v>117</v>
      </c>
      <c r="M1" s="25" t="s">
        <v>48</v>
      </c>
    </row>
    <row r="2" spans="1:13" ht="27" customHeight="1">
      <c r="M2" s="26"/>
    </row>
    <row r="3" spans="1:13" ht="27" customHeight="1">
      <c r="M3" s="26"/>
    </row>
    <row r="4" spans="1:13" ht="27" customHeight="1">
      <c r="M4" s="26"/>
    </row>
    <row r="5" spans="1:13" ht="27" customHeight="1">
      <c r="A5" s="84" t="s">
        <v>49</v>
      </c>
      <c r="B5" s="84"/>
      <c r="C5" s="84"/>
      <c r="D5" s="84"/>
      <c r="E5" s="84"/>
      <c r="F5" s="84"/>
      <c r="G5" s="84"/>
      <c r="H5" s="84"/>
      <c r="I5" s="84"/>
      <c r="J5" s="84"/>
      <c r="K5" s="84"/>
      <c r="L5" s="84"/>
      <c r="M5" s="84"/>
    </row>
    <row r="6" spans="1:13" ht="27" customHeight="1">
      <c r="A6" s="49" t="s">
        <v>77</v>
      </c>
      <c r="B6" s="27"/>
      <c r="C6" s="41"/>
      <c r="D6" s="41"/>
      <c r="E6" s="41"/>
      <c r="F6" s="41"/>
      <c r="G6" s="41"/>
      <c r="H6" s="27"/>
      <c r="I6" s="27"/>
      <c r="J6" s="27"/>
      <c r="K6" s="27"/>
      <c r="L6" s="27"/>
      <c r="M6" s="27"/>
    </row>
    <row r="7" spans="1:13" ht="27" customHeight="1" thickBot="1">
      <c r="M7" s="28" t="s">
        <v>50</v>
      </c>
    </row>
    <row r="8" spans="1:13" ht="27" customHeight="1">
      <c r="A8" s="85" t="s">
        <v>51</v>
      </c>
      <c r="B8" s="87" t="s">
        <v>0</v>
      </c>
      <c r="C8" s="89" t="s">
        <v>65</v>
      </c>
      <c r="D8" s="90"/>
      <c r="E8" s="90"/>
      <c r="F8" s="91"/>
      <c r="G8" s="92" t="s">
        <v>63</v>
      </c>
      <c r="H8" s="89" t="s">
        <v>75</v>
      </c>
      <c r="I8" s="90"/>
      <c r="J8" s="90"/>
      <c r="K8" s="91"/>
      <c r="L8" s="92" t="s">
        <v>76</v>
      </c>
      <c r="M8" s="93" t="s">
        <v>52</v>
      </c>
    </row>
    <row r="9" spans="1:13" ht="56.25">
      <c r="A9" s="86"/>
      <c r="B9" s="88"/>
      <c r="C9" s="29" t="s">
        <v>43</v>
      </c>
      <c r="D9" s="29" t="s">
        <v>47</v>
      </c>
      <c r="E9" s="29" t="s">
        <v>19</v>
      </c>
      <c r="F9" s="29" t="s">
        <v>88</v>
      </c>
      <c r="G9" s="88"/>
      <c r="H9" s="29" t="s">
        <v>53</v>
      </c>
      <c r="I9" s="29" t="s">
        <v>54</v>
      </c>
      <c r="J9" s="29" t="s">
        <v>55</v>
      </c>
      <c r="K9" s="29" t="s">
        <v>88</v>
      </c>
      <c r="L9" s="88"/>
      <c r="M9" s="94"/>
    </row>
    <row r="10" spans="1:13" ht="30" customHeight="1">
      <c r="A10" s="30"/>
      <c r="B10" s="31"/>
      <c r="C10" s="31"/>
      <c r="D10" s="32"/>
      <c r="E10" s="33"/>
      <c r="F10" s="33"/>
      <c r="G10" s="33">
        <f>SUM(C10:F10)</f>
        <v>0</v>
      </c>
      <c r="H10" s="31"/>
      <c r="I10" s="32"/>
      <c r="J10" s="33"/>
      <c r="K10" s="33"/>
      <c r="L10" s="33">
        <f>SUM(H10:K10)</f>
        <v>0</v>
      </c>
      <c r="M10" s="34"/>
    </row>
    <row r="11" spans="1:13" ht="30" customHeight="1">
      <c r="A11" s="30"/>
      <c r="B11" s="32"/>
      <c r="C11" s="31"/>
      <c r="D11" s="32"/>
      <c r="E11" s="33"/>
      <c r="F11" s="33"/>
      <c r="G11" s="33">
        <f t="shared" ref="G11:G24" si="0">SUM(C11:F11)</f>
        <v>0</v>
      </c>
      <c r="H11" s="31"/>
      <c r="I11" s="32"/>
      <c r="J11" s="33"/>
      <c r="K11" s="33"/>
      <c r="L11" s="33">
        <f t="shared" ref="L11:L24" si="1">SUM(H11:K11)</f>
        <v>0</v>
      </c>
      <c r="M11" s="35"/>
    </row>
    <row r="12" spans="1:13" ht="30" customHeight="1">
      <c r="A12" s="30"/>
      <c r="B12" s="32"/>
      <c r="C12" s="31"/>
      <c r="D12" s="32"/>
      <c r="E12" s="33"/>
      <c r="F12" s="33"/>
      <c r="G12" s="33">
        <f t="shared" si="0"/>
        <v>0</v>
      </c>
      <c r="H12" s="31"/>
      <c r="I12" s="32"/>
      <c r="J12" s="33"/>
      <c r="K12" s="33"/>
      <c r="L12" s="33">
        <f t="shared" si="1"/>
        <v>0</v>
      </c>
      <c r="M12" s="35"/>
    </row>
    <row r="13" spans="1:13" ht="30" customHeight="1">
      <c r="A13" s="30"/>
      <c r="B13" s="32"/>
      <c r="C13" s="31"/>
      <c r="D13" s="32"/>
      <c r="E13" s="33"/>
      <c r="F13" s="33"/>
      <c r="G13" s="33">
        <f t="shared" si="0"/>
        <v>0</v>
      </c>
      <c r="H13" s="31"/>
      <c r="I13" s="32"/>
      <c r="J13" s="33"/>
      <c r="K13" s="33"/>
      <c r="L13" s="33">
        <f t="shared" si="1"/>
        <v>0</v>
      </c>
      <c r="M13" s="35"/>
    </row>
    <row r="14" spans="1:13" ht="30" customHeight="1">
      <c r="A14" s="30"/>
      <c r="B14" s="32"/>
      <c r="C14" s="31"/>
      <c r="D14" s="32"/>
      <c r="E14" s="33"/>
      <c r="F14" s="33"/>
      <c r="G14" s="33">
        <f t="shared" si="0"/>
        <v>0</v>
      </c>
      <c r="H14" s="31"/>
      <c r="I14" s="32"/>
      <c r="J14" s="33"/>
      <c r="K14" s="33"/>
      <c r="L14" s="33">
        <f t="shared" si="1"/>
        <v>0</v>
      </c>
      <c r="M14" s="35"/>
    </row>
    <row r="15" spans="1:13" ht="30" customHeight="1">
      <c r="A15" s="30"/>
      <c r="B15" s="32"/>
      <c r="C15" s="31"/>
      <c r="D15" s="32"/>
      <c r="E15" s="33"/>
      <c r="F15" s="33"/>
      <c r="G15" s="33">
        <f t="shared" si="0"/>
        <v>0</v>
      </c>
      <c r="H15" s="31"/>
      <c r="I15" s="32"/>
      <c r="J15" s="33"/>
      <c r="K15" s="33"/>
      <c r="L15" s="33">
        <f t="shared" si="1"/>
        <v>0</v>
      </c>
      <c r="M15" s="35"/>
    </row>
    <row r="16" spans="1:13" ht="30" customHeight="1">
      <c r="A16" s="30"/>
      <c r="B16" s="32"/>
      <c r="C16" s="31"/>
      <c r="D16" s="32"/>
      <c r="E16" s="33"/>
      <c r="F16" s="33"/>
      <c r="G16" s="33">
        <f t="shared" si="0"/>
        <v>0</v>
      </c>
      <c r="H16" s="31"/>
      <c r="I16" s="32"/>
      <c r="J16" s="33"/>
      <c r="K16" s="33"/>
      <c r="L16" s="33">
        <f t="shared" si="1"/>
        <v>0</v>
      </c>
      <c r="M16" s="35"/>
    </row>
    <row r="17" spans="1:22" ht="30" customHeight="1">
      <c r="A17" s="30"/>
      <c r="B17" s="32"/>
      <c r="C17" s="31"/>
      <c r="D17" s="32"/>
      <c r="E17" s="33"/>
      <c r="F17" s="33"/>
      <c r="G17" s="33">
        <f t="shared" si="0"/>
        <v>0</v>
      </c>
      <c r="H17" s="31"/>
      <c r="I17" s="32"/>
      <c r="J17" s="33"/>
      <c r="K17" s="33"/>
      <c r="L17" s="33">
        <f t="shared" si="1"/>
        <v>0</v>
      </c>
      <c r="M17" s="35"/>
    </row>
    <row r="18" spans="1:22" ht="30" customHeight="1">
      <c r="A18" s="30"/>
      <c r="B18" s="32"/>
      <c r="C18" s="31"/>
      <c r="D18" s="32"/>
      <c r="E18" s="33"/>
      <c r="F18" s="33"/>
      <c r="G18" s="33">
        <f t="shared" si="0"/>
        <v>0</v>
      </c>
      <c r="H18" s="31"/>
      <c r="I18" s="32"/>
      <c r="J18" s="33"/>
      <c r="K18" s="33"/>
      <c r="L18" s="33">
        <f t="shared" si="1"/>
        <v>0</v>
      </c>
      <c r="M18" s="35"/>
    </row>
    <row r="19" spans="1:22" ht="30" customHeight="1">
      <c r="A19" s="30"/>
      <c r="B19" s="32"/>
      <c r="C19" s="31"/>
      <c r="D19" s="32"/>
      <c r="E19" s="33"/>
      <c r="F19" s="33"/>
      <c r="G19" s="33">
        <f t="shared" si="0"/>
        <v>0</v>
      </c>
      <c r="H19" s="31"/>
      <c r="I19" s="32"/>
      <c r="J19" s="33"/>
      <c r="K19" s="33"/>
      <c r="L19" s="33">
        <f t="shared" si="1"/>
        <v>0</v>
      </c>
      <c r="M19" s="35"/>
    </row>
    <row r="20" spans="1:22" ht="30" customHeight="1">
      <c r="A20" s="30"/>
      <c r="B20" s="32"/>
      <c r="C20" s="31"/>
      <c r="D20" s="32"/>
      <c r="E20" s="33"/>
      <c r="F20" s="33"/>
      <c r="G20" s="33">
        <f t="shared" si="0"/>
        <v>0</v>
      </c>
      <c r="H20" s="31"/>
      <c r="I20" s="32"/>
      <c r="J20" s="33"/>
      <c r="K20" s="33"/>
      <c r="L20" s="33">
        <f t="shared" si="1"/>
        <v>0</v>
      </c>
      <c r="M20" s="35"/>
    </row>
    <row r="21" spans="1:22" ht="30" customHeight="1">
      <c r="A21" s="30"/>
      <c r="B21" s="32"/>
      <c r="C21" s="31"/>
      <c r="D21" s="32"/>
      <c r="E21" s="33"/>
      <c r="F21" s="33"/>
      <c r="G21" s="33">
        <f t="shared" si="0"/>
        <v>0</v>
      </c>
      <c r="H21" s="31"/>
      <c r="I21" s="32"/>
      <c r="J21" s="33"/>
      <c r="K21" s="33"/>
      <c r="L21" s="33">
        <f t="shared" si="1"/>
        <v>0</v>
      </c>
      <c r="M21" s="35"/>
    </row>
    <row r="22" spans="1:22" ht="30" customHeight="1">
      <c r="A22" s="30"/>
      <c r="B22" s="32"/>
      <c r="C22" s="31"/>
      <c r="D22" s="32"/>
      <c r="E22" s="33"/>
      <c r="F22" s="33"/>
      <c r="G22" s="33">
        <f t="shared" si="0"/>
        <v>0</v>
      </c>
      <c r="H22" s="31"/>
      <c r="I22" s="32"/>
      <c r="J22" s="33"/>
      <c r="K22" s="33"/>
      <c r="L22" s="33">
        <f t="shared" si="1"/>
        <v>0</v>
      </c>
      <c r="M22" s="35"/>
    </row>
    <row r="23" spans="1:22" ht="30" customHeight="1">
      <c r="A23" s="30"/>
      <c r="B23" s="32"/>
      <c r="C23" s="31"/>
      <c r="D23" s="32"/>
      <c r="E23" s="33"/>
      <c r="F23" s="33"/>
      <c r="G23" s="33">
        <f t="shared" si="0"/>
        <v>0</v>
      </c>
      <c r="H23" s="31"/>
      <c r="I23" s="32"/>
      <c r="J23" s="33"/>
      <c r="K23" s="33"/>
      <c r="L23" s="33">
        <f t="shared" si="1"/>
        <v>0</v>
      </c>
      <c r="M23" s="35"/>
    </row>
    <row r="24" spans="1:22" ht="30" customHeight="1">
      <c r="A24" s="30"/>
      <c r="B24" s="32"/>
      <c r="C24" s="31"/>
      <c r="D24" s="32"/>
      <c r="E24" s="33"/>
      <c r="F24" s="33"/>
      <c r="G24" s="33">
        <f t="shared" si="0"/>
        <v>0</v>
      </c>
      <c r="H24" s="31"/>
      <c r="I24" s="32"/>
      <c r="J24" s="33"/>
      <c r="K24" s="33"/>
      <c r="L24" s="33">
        <f t="shared" si="1"/>
        <v>0</v>
      </c>
      <c r="M24" s="35"/>
    </row>
    <row r="25" spans="1:22" ht="30" customHeight="1" thickBot="1">
      <c r="A25" s="82" t="s">
        <v>56</v>
      </c>
      <c r="B25" s="83"/>
      <c r="C25" s="36">
        <f>SUM(C10:C24)</f>
        <v>0</v>
      </c>
      <c r="D25" s="36">
        <f>SUM(D10:D24)</f>
        <v>0</v>
      </c>
      <c r="E25" s="36">
        <f t="shared" ref="E25:G25" si="2">SUM(E10:E24)</f>
        <v>0</v>
      </c>
      <c r="F25" s="36">
        <f t="shared" si="2"/>
        <v>0</v>
      </c>
      <c r="G25" s="36">
        <f t="shared" si="2"/>
        <v>0</v>
      </c>
      <c r="H25" s="36">
        <f>SUM(H10:H24)</f>
        <v>0</v>
      </c>
      <c r="I25" s="36">
        <f>SUM(I10:I24)</f>
        <v>0</v>
      </c>
      <c r="J25" s="36">
        <f t="shared" ref="J25:L25" si="3">SUM(J10:J24)</f>
        <v>0</v>
      </c>
      <c r="K25" s="36">
        <f t="shared" si="3"/>
        <v>0</v>
      </c>
      <c r="L25" s="36">
        <f t="shared" si="3"/>
        <v>0</v>
      </c>
      <c r="M25" s="37" t="s">
        <v>57</v>
      </c>
    </row>
    <row r="26" spans="1:22" ht="30" customHeight="1">
      <c r="A26" s="38"/>
      <c r="B26" s="38"/>
      <c r="C26" s="26"/>
      <c r="D26" s="26"/>
      <c r="E26" s="26"/>
      <c r="F26" s="26"/>
      <c r="G26" s="26"/>
      <c r="H26" s="26"/>
      <c r="I26" s="26"/>
      <c r="J26" s="26"/>
      <c r="K26" s="26"/>
      <c r="L26" s="26"/>
      <c r="M26" s="38"/>
    </row>
    <row r="27" spans="1:22" s="40" customFormat="1" ht="21" customHeight="1">
      <c r="A27" s="39" t="s">
        <v>58</v>
      </c>
      <c r="B27" s="39"/>
      <c r="O27" s="40" t="s">
        <v>59</v>
      </c>
    </row>
    <row r="28" spans="1:22" ht="15" customHeight="1">
      <c r="A28" s="24" t="s">
        <v>60</v>
      </c>
    </row>
    <row r="29" spans="1:22" s="40" customFormat="1" ht="21" customHeight="1">
      <c r="A29" s="39"/>
      <c r="V29" s="24"/>
    </row>
  </sheetData>
  <mergeCells count="9">
    <mergeCell ref="A25:B25"/>
    <mergeCell ref="A5:M5"/>
    <mergeCell ref="A8:A9"/>
    <mergeCell ref="B8:B9"/>
    <mergeCell ref="H8:K8"/>
    <mergeCell ref="L8:L9"/>
    <mergeCell ref="M8:M9"/>
    <mergeCell ref="C8:F8"/>
    <mergeCell ref="G8:G9"/>
  </mergeCells>
  <phoneticPr fontId="2"/>
  <printOptions horizontalCentered="1"/>
  <pageMargins left="0.59055118110236227" right="0.59055118110236227" top="0.59055118110236227" bottom="0.59055118110236227" header="0.51181102362204722" footer="0.51181102362204722"/>
  <pageSetup paperSize="9" scale="36"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8"/>
  <sheetViews>
    <sheetView view="pageBreakPreview" zoomScale="80" zoomScaleNormal="70" zoomScaleSheetLayoutView="80" workbookViewId="0">
      <selection activeCell="I13" sqref="I13:J13"/>
    </sheetView>
  </sheetViews>
  <sheetFormatPr defaultRowHeight="18.75"/>
  <cols>
    <col min="1" max="1" width="28.25" customWidth="1"/>
    <col min="8" max="9" width="15.75" customWidth="1"/>
    <col min="12" max="12" width="14.25" customWidth="1"/>
  </cols>
  <sheetData>
    <row r="1" spans="1:14">
      <c r="N1" s="55" t="s">
        <v>89</v>
      </c>
    </row>
    <row r="2" spans="1:14" ht="30">
      <c r="A2" s="119" t="s">
        <v>41</v>
      </c>
      <c r="B2" s="120"/>
      <c r="C2" s="120"/>
      <c r="D2" s="120"/>
      <c r="E2" s="120"/>
      <c r="F2" s="120"/>
      <c r="G2" s="120"/>
      <c r="H2" s="120"/>
      <c r="I2" s="120"/>
      <c r="J2" s="120"/>
      <c r="K2" s="120"/>
      <c r="L2" s="120"/>
      <c r="M2" s="120"/>
      <c r="N2" s="120"/>
    </row>
    <row r="3" spans="1:14" ht="19.5" thickBot="1"/>
    <row r="4" spans="1:14" s="1" customFormat="1" ht="24" customHeight="1">
      <c r="A4" s="16" t="s">
        <v>0</v>
      </c>
      <c r="B4" s="121"/>
      <c r="C4" s="121"/>
      <c r="D4" s="121"/>
      <c r="E4" s="121"/>
      <c r="F4" s="121"/>
      <c r="G4" s="121"/>
      <c r="H4" s="122" t="s">
        <v>1</v>
      </c>
      <c r="I4" s="123"/>
      <c r="J4" s="124"/>
      <c r="K4" s="124"/>
      <c r="L4" s="124"/>
      <c r="M4" s="124"/>
      <c r="N4" s="125"/>
    </row>
    <row r="5" spans="1:14" s="1" customFormat="1" ht="24" customHeight="1">
      <c r="A5" s="17" t="s">
        <v>2</v>
      </c>
      <c r="B5" s="98"/>
      <c r="C5" s="98"/>
      <c r="D5" s="98"/>
      <c r="E5" s="98"/>
      <c r="F5" s="98"/>
      <c r="G5" s="98"/>
      <c r="H5" s="99" t="s">
        <v>3</v>
      </c>
      <c r="I5" s="100"/>
      <c r="J5" s="101"/>
      <c r="K5" s="101"/>
      <c r="L5" s="101"/>
      <c r="M5" s="101"/>
      <c r="N5" s="102"/>
    </row>
    <row r="6" spans="1:14" s="1" customFormat="1" ht="24" customHeight="1">
      <c r="A6" s="17" t="s">
        <v>4</v>
      </c>
      <c r="B6" s="98"/>
      <c r="C6" s="98"/>
      <c r="D6" s="98"/>
      <c r="E6" s="98"/>
      <c r="F6" s="98"/>
      <c r="G6" s="98"/>
      <c r="H6" s="99" t="s">
        <v>5</v>
      </c>
      <c r="I6" s="100"/>
      <c r="J6" s="101"/>
      <c r="K6" s="101"/>
      <c r="L6" s="101"/>
      <c r="M6" s="101"/>
      <c r="N6" s="102"/>
    </row>
    <row r="7" spans="1:14" s="1" customFormat="1" ht="24" customHeight="1" thickBot="1">
      <c r="A7" s="18" t="s">
        <v>6</v>
      </c>
      <c r="B7" s="103"/>
      <c r="C7" s="103"/>
      <c r="D7" s="103"/>
      <c r="E7" s="103"/>
      <c r="F7" s="103"/>
      <c r="G7" s="103"/>
      <c r="H7" s="104" t="s">
        <v>7</v>
      </c>
      <c r="I7" s="105"/>
      <c r="J7" s="106"/>
      <c r="K7" s="106"/>
      <c r="L7" s="106"/>
      <c r="M7" s="106"/>
      <c r="N7" s="107"/>
    </row>
    <row r="10" spans="1:14">
      <c r="A10" t="s">
        <v>42</v>
      </c>
    </row>
    <row r="11" spans="1:14" ht="19.5" thickBot="1">
      <c r="L11" s="116"/>
      <c r="M11" s="116"/>
    </row>
    <row r="12" spans="1:14" ht="36.75" customHeight="1" thickBot="1">
      <c r="A12" s="114" t="s">
        <v>44</v>
      </c>
      <c r="B12" s="115"/>
      <c r="C12" s="115"/>
      <c r="D12" s="115"/>
      <c r="E12" s="115"/>
      <c r="F12" s="115"/>
      <c r="G12" s="115"/>
      <c r="H12" s="42" t="s">
        <v>45</v>
      </c>
      <c r="I12" s="133" t="s">
        <v>62</v>
      </c>
      <c r="J12" s="134"/>
      <c r="K12" s="133" t="s">
        <v>74</v>
      </c>
      <c r="L12" s="134"/>
      <c r="M12" s="115" t="s">
        <v>46</v>
      </c>
      <c r="N12" s="126"/>
    </row>
    <row r="13" spans="1:14" ht="41.25" customHeight="1">
      <c r="A13" s="108" t="s">
        <v>43</v>
      </c>
      <c r="B13" s="109"/>
      <c r="C13" s="109"/>
      <c r="D13" s="109"/>
      <c r="E13" s="109"/>
      <c r="F13" s="109"/>
      <c r="G13" s="109"/>
      <c r="H13" s="43"/>
      <c r="I13" s="135">
        <f>通信機器!M37</f>
        <v>0</v>
      </c>
      <c r="J13" s="135"/>
      <c r="K13" s="135">
        <f>通信機器!J17</f>
        <v>0</v>
      </c>
      <c r="L13" s="135"/>
      <c r="M13" s="109"/>
      <c r="N13" s="127"/>
    </row>
    <row r="14" spans="1:14" ht="41.25" customHeight="1">
      <c r="A14" s="110" t="s">
        <v>47</v>
      </c>
      <c r="B14" s="111"/>
      <c r="C14" s="111"/>
      <c r="D14" s="111"/>
      <c r="E14" s="111"/>
      <c r="F14" s="111"/>
      <c r="G14" s="111"/>
      <c r="H14" s="22"/>
      <c r="I14" s="136">
        <f>遠隔学習!M38</f>
        <v>0</v>
      </c>
      <c r="J14" s="137"/>
      <c r="K14" s="136">
        <f>遠隔学習!J19</f>
        <v>0</v>
      </c>
      <c r="L14" s="137"/>
      <c r="M14" s="111"/>
      <c r="N14" s="128"/>
    </row>
    <row r="15" spans="1:14" ht="41.25" customHeight="1">
      <c r="A15" s="110" t="s">
        <v>19</v>
      </c>
      <c r="B15" s="111"/>
      <c r="C15" s="111"/>
      <c r="D15" s="111"/>
      <c r="E15" s="111"/>
      <c r="F15" s="111"/>
      <c r="G15" s="111"/>
      <c r="H15" s="22"/>
      <c r="I15" s="117">
        <f>GIGAサポ!B32</f>
        <v>0</v>
      </c>
      <c r="J15" s="117"/>
      <c r="K15" s="117">
        <f>GIGAサポ!J14</f>
        <v>0</v>
      </c>
      <c r="L15" s="117"/>
      <c r="M15" s="111"/>
      <c r="N15" s="128"/>
    </row>
    <row r="16" spans="1:14" ht="41.25" customHeight="1" thickBot="1">
      <c r="A16" s="112" t="s">
        <v>88</v>
      </c>
      <c r="B16" s="113"/>
      <c r="C16" s="113"/>
      <c r="D16" s="113"/>
      <c r="E16" s="113"/>
      <c r="F16" s="113"/>
      <c r="G16" s="113"/>
      <c r="H16" s="23"/>
      <c r="I16" s="118">
        <f>特別支援!M33</f>
        <v>0</v>
      </c>
      <c r="J16" s="118"/>
      <c r="K16" s="118">
        <f>特別支援!J16</f>
        <v>0</v>
      </c>
      <c r="L16" s="118"/>
      <c r="M16" s="113"/>
      <c r="N16" s="129"/>
    </row>
    <row r="17" spans="6:12" ht="19.5" thickBot="1">
      <c r="I17" s="1"/>
      <c r="J17" s="1"/>
      <c r="K17" s="1"/>
      <c r="L17" s="1"/>
    </row>
    <row r="18" spans="6:12" ht="43.5" customHeight="1" thickBot="1">
      <c r="F18" s="95" t="s">
        <v>64</v>
      </c>
      <c r="G18" s="96"/>
      <c r="H18" s="97"/>
      <c r="I18" s="130">
        <f>SUM(I13:J16)</f>
        <v>0</v>
      </c>
      <c r="J18" s="131"/>
      <c r="K18" s="130">
        <f>SUM(K13:L16)</f>
        <v>0</v>
      </c>
      <c r="L18" s="132"/>
    </row>
  </sheetData>
  <mergeCells count="37">
    <mergeCell ref="I18:J18"/>
    <mergeCell ref="K18:L18"/>
    <mergeCell ref="I12:J12"/>
    <mergeCell ref="K12:L12"/>
    <mergeCell ref="I13:J13"/>
    <mergeCell ref="I14:J14"/>
    <mergeCell ref="I15:J15"/>
    <mergeCell ref="K13:L13"/>
    <mergeCell ref="K14:L14"/>
    <mergeCell ref="M12:N12"/>
    <mergeCell ref="M13:N13"/>
    <mergeCell ref="M14:N14"/>
    <mergeCell ref="M15:N15"/>
    <mergeCell ref="M16:N16"/>
    <mergeCell ref="A2:N2"/>
    <mergeCell ref="B4:G4"/>
    <mergeCell ref="H4:I4"/>
    <mergeCell ref="J4:N4"/>
    <mergeCell ref="B5:G5"/>
    <mergeCell ref="H5:I5"/>
    <mergeCell ref="J5:N5"/>
    <mergeCell ref="F18:H18"/>
    <mergeCell ref="B6:G6"/>
    <mergeCell ref="H6:I6"/>
    <mergeCell ref="J6:N6"/>
    <mergeCell ref="B7:G7"/>
    <mergeCell ref="H7:I7"/>
    <mergeCell ref="J7:N7"/>
    <mergeCell ref="A13:G13"/>
    <mergeCell ref="A14:G14"/>
    <mergeCell ref="A15:G15"/>
    <mergeCell ref="A16:G16"/>
    <mergeCell ref="A12:G12"/>
    <mergeCell ref="L11:M11"/>
    <mergeCell ref="K15:L15"/>
    <mergeCell ref="K16:L16"/>
    <mergeCell ref="I16:J16"/>
  </mergeCells>
  <phoneticPr fontId="2"/>
  <pageMargins left="0.7" right="0.7" top="0.75" bottom="0.75" header="0.3" footer="0.3"/>
  <pageSetup paperSize="9" scale="72"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7</xdr:col>
                    <xdr:colOff>285750</xdr:colOff>
                    <xdr:row>12</xdr:row>
                    <xdr:rowOff>123825</xdr:rowOff>
                  </from>
                  <to>
                    <xdr:col>7</xdr:col>
                    <xdr:colOff>923925</xdr:colOff>
                    <xdr:row>12</xdr:row>
                    <xdr:rowOff>447675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7</xdr:col>
                    <xdr:colOff>285750</xdr:colOff>
                    <xdr:row>13</xdr:row>
                    <xdr:rowOff>123825</xdr:rowOff>
                  </from>
                  <to>
                    <xdr:col>7</xdr:col>
                    <xdr:colOff>923925</xdr:colOff>
                    <xdr:row>13</xdr:row>
                    <xdr:rowOff>447675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7</xdr:col>
                    <xdr:colOff>285750</xdr:colOff>
                    <xdr:row>14</xdr:row>
                    <xdr:rowOff>123825</xdr:rowOff>
                  </from>
                  <to>
                    <xdr:col>7</xdr:col>
                    <xdr:colOff>923925</xdr:colOff>
                    <xdr:row>14</xdr:row>
                    <xdr:rowOff>447675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7</xdr:col>
                    <xdr:colOff>285750</xdr:colOff>
                    <xdr:row>15</xdr:row>
                    <xdr:rowOff>123825</xdr:rowOff>
                  </from>
                  <to>
                    <xdr:col>7</xdr:col>
                    <xdr:colOff>923925</xdr:colOff>
                    <xdr:row>15</xdr:row>
                    <xdr:rowOff>447675</xdr:rowOff>
                  </to>
                </anchor>
              </controlPr>
            </control>
          </mc:Choice>
        </mc:AlternateContent>
        <mc:AlternateContent xmlns:mc="http://schemas.openxmlformats.org/markup-compatibility/2006">
          <mc:Choice Requires="x14">
            <control shapeId="5133" r:id="rId8" name="Check Box 13">
              <controlPr defaultSize="0" autoFill="0" autoLine="0" autoPict="0">
                <anchor moveWithCells="1">
                  <from>
                    <xdr:col>12</xdr:col>
                    <xdr:colOff>285750</xdr:colOff>
                    <xdr:row>12</xdr:row>
                    <xdr:rowOff>123825</xdr:rowOff>
                  </from>
                  <to>
                    <xdr:col>13</xdr:col>
                    <xdr:colOff>238125</xdr:colOff>
                    <xdr:row>12</xdr:row>
                    <xdr:rowOff>447675</xdr:rowOff>
                  </to>
                </anchor>
              </controlPr>
            </control>
          </mc:Choice>
        </mc:AlternateContent>
        <mc:AlternateContent xmlns:mc="http://schemas.openxmlformats.org/markup-compatibility/2006">
          <mc:Choice Requires="x14">
            <control shapeId="5134" r:id="rId9" name="Check Box 14">
              <controlPr defaultSize="0" autoFill="0" autoLine="0" autoPict="0">
                <anchor moveWithCells="1">
                  <from>
                    <xdr:col>12</xdr:col>
                    <xdr:colOff>285750</xdr:colOff>
                    <xdr:row>13</xdr:row>
                    <xdr:rowOff>123825</xdr:rowOff>
                  </from>
                  <to>
                    <xdr:col>13</xdr:col>
                    <xdr:colOff>238125</xdr:colOff>
                    <xdr:row>13</xdr:row>
                    <xdr:rowOff>447675</xdr:rowOff>
                  </to>
                </anchor>
              </controlPr>
            </control>
          </mc:Choice>
        </mc:AlternateContent>
        <mc:AlternateContent xmlns:mc="http://schemas.openxmlformats.org/markup-compatibility/2006">
          <mc:Choice Requires="x14">
            <control shapeId="5135" r:id="rId10" name="Check Box 15">
              <controlPr defaultSize="0" autoFill="0" autoLine="0" autoPict="0">
                <anchor moveWithCells="1">
                  <from>
                    <xdr:col>12</xdr:col>
                    <xdr:colOff>285750</xdr:colOff>
                    <xdr:row>14</xdr:row>
                    <xdr:rowOff>123825</xdr:rowOff>
                  </from>
                  <to>
                    <xdr:col>13</xdr:col>
                    <xdr:colOff>238125</xdr:colOff>
                    <xdr:row>14</xdr:row>
                    <xdr:rowOff>447675</xdr:rowOff>
                  </to>
                </anchor>
              </controlPr>
            </control>
          </mc:Choice>
        </mc:AlternateContent>
        <mc:AlternateContent xmlns:mc="http://schemas.openxmlformats.org/markup-compatibility/2006">
          <mc:Choice Requires="x14">
            <control shapeId="5136" r:id="rId11" name="Check Box 16">
              <controlPr defaultSize="0" autoFill="0" autoLine="0" autoPict="0">
                <anchor moveWithCells="1">
                  <from>
                    <xdr:col>12</xdr:col>
                    <xdr:colOff>285750</xdr:colOff>
                    <xdr:row>15</xdr:row>
                    <xdr:rowOff>123825</xdr:rowOff>
                  </from>
                  <to>
                    <xdr:col>13</xdr:col>
                    <xdr:colOff>238125</xdr:colOff>
                    <xdr:row>15</xdr:row>
                    <xdr:rowOff>447675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view="pageBreakPreview" zoomScale="80" zoomScaleNormal="70" zoomScaleSheetLayoutView="80" workbookViewId="0">
      <selection activeCell="J17" sqref="J17:L17"/>
    </sheetView>
  </sheetViews>
  <sheetFormatPr defaultRowHeight="18.75"/>
  <cols>
    <col min="1" max="1" width="28.25" customWidth="1"/>
    <col min="8" max="9" width="15.75" customWidth="1"/>
  </cols>
  <sheetData>
    <row r="1" spans="1:14">
      <c r="N1" s="77" t="s">
        <v>91</v>
      </c>
    </row>
    <row r="2" spans="1:14" ht="30">
      <c r="A2" s="119" t="s">
        <v>90</v>
      </c>
      <c r="B2" s="120"/>
      <c r="C2" s="120"/>
      <c r="D2" s="120"/>
      <c r="E2" s="120"/>
      <c r="F2" s="120"/>
      <c r="G2" s="120"/>
      <c r="H2" s="120"/>
      <c r="I2" s="120"/>
      <c r="J2" s="120"/>
      <c r="K2" s="120"/>
      <c r="L2" s="120"/>
      <c r="M2" s="120"/>
      <c r="N2" s="120"/>
    </row>
    <row r="3" spans="1:14" ht="19.5" thickBot="1"/>
    <row r="4" spans="1:14" s="1" customFormat="1" ht="24" customHeight="1">
      <c r="A4" s="16" t="s">
        <v>0</v>
      </c>
      <c r="B4" s="121">
        <f>様式１!B4</f>
        <v>0</v>
      </c>
      <c r="C4" s="121"/>
      <c r="D4" s="121"/>
      <c r="E4" s="121"/>
      <c r="F4" s="121"/>
      <c r="G4" s="121"/>
      <c r="H4" s="122" t="s">
        <v>1</v>
      </c>
      <c r="I4" s="123"/>
      <c r="J4" s="124">
        <f>様式１!J4</f>
        <v>0</v>
      </c>
      <c r="K4" s="124"/>
      <c r="L4" s="124"/>
      <c r="M4" s="124"/>
      <c r="N4" s="125"/>
    </row>
    <row r="5" spans="1:14" s="1" customFormat="1" ht="24" customHeight="1">
      <c r="A5" s="17" t="s">
        <v>2</v>
      </c>
      <c r="B5" s="98">
        <f>様式１!B5</f>
        <v>0</v>
      </c>
      <c r="C5" s="98"/>
      <c r="D5" s="98"/>
      <c r="E5" s="98"/>
      <c r="F5" s="98"/>
      <c r="G5" s="98"/>
      <c r="H5" s="99" t="s">
        <v>3</v>
      </c>
      <c r="I5" s="100"/>
      <c r="J5" s="101">
        <f>様式１!J5</f>
        <v>0</v>
      </c>
      <c r="K5" s="101"/>
      <c r="L5" s="101"/>
      <c r="M5" s="101"/>
      <c r="N5" s="102"/>
    </row>
    <row r="6" spans="1:14" s="1" customFormat="1" ht="24" customHeight="1">
      <c r="A6" s="17" t="s">
        <v>4</v>
      </c>
      <c r="B6" s="98">
        <f>様式１!B6</f>
        <v>0</v>
      </c>
      <c r="C6" s="98"/>
      <c r="D6" s="98"/>
      <c r="E6" s="98"/>
      <c r="F6" s="98"/>
      <c r="G6" s="98"/>
      <c r="H6" s="99" t="s">
        <v>5</v>
      </c>
      <c r="I6" s="100"/>
      <c r="J6" s="101">
        <f>様式１!J6</f>
        <v>0</v>
      </c>
      <c r="K6" s="101"/>
      <c r="L6" s="101"/>
      <c r="M6" s="101"/>
      <c r="N6" s="102"/>
    </row>
    <row r="7" spans="1:14" s="1" customFormat="1" ht="24" customHeight="1" thickBot="1">
      <c r="A7" s="18" t="s">
        <v>6</v>
      </c>
      <c r="B7" s="103">
        <f>様式１!B7</f>
        <v>0</v>
      </c>
      <c r="C7" s="103"/>
      <c r="D7" s="103"/>
      <c r="E7" s="103"/>
      <c r="F7" s="103"/>
      <c r="G7" s="103"/>
      <c r="H7" s="104" t="s">
        <v>7</v>
      </c>
      <c r="I7" s="105"/>
      <c r="J7" s="106">
        <f>様式１!J7</f>
        <v>0</v>
      </c>
      <c r="K7" s="106"/>
      <c r="L7" s="106"/>
      <c r="M7" s="106"/>
      <c r="N7" s="107"/>
    </row>
    <row r="15" spans="1:14" ht="19.5" thickBot="1"/>
    <row r="16" spans="1:14" ht="69" customHeight="1" thickBot="1">
      <c r="A16" s="14" t="s">
        <v>9</v>
      </c>
      <c r="B16" s="138"/>
      <c r="C16" s="138"/>
      <c r="D16" s="138"/>
      <c r="E16" s="15" t="s">
        <v>8</v>
      </c>
      <c r="H16" s="140" t="s">
        <v>86</v>
      </c>
      <c r="I16" s="141"/>
      <c r="J16" s="138">
        <f>MIN(B17,B18)*20000</f>
        <v>0</v>
      </c>
      <c r="K16" s="138"/>
      <c r="L16" s="138"/>
      <c r="M16" s="15" t="s">
        <v>10</v>
      </c>
    </row>
    <row r="17" spans="1:14" ht="39" customHeight="1" thickBot="1">
      <c r="A17" s="12" t="s">
        <v>13</v>
      </c>
      <c r="B17" s="139"/>
      <c r="C17" s="139"/>
      <c r="D17" s="139"/>
      <c r="E17" s="13" t="s">
        <v>8</v>
      </c>
      <c r="H17" s="142" t="s">
        <v>81</v>
      </c>
      <c r="I17" s="143"/>
      <c r="J17" s="144">
        <f>ROUNDDOWN(MIN(J16,M37)/2,-3)/1000</f>
        <v>0</v>
      </c>
      <c r="K17" s="144"/>
      <c r="L17" s="144"/>
      <c r="M17" s="13" t="s">
        <v>11</v>
      </c>
    </row>
    <row r="18" spans="1:14" ht="39" customHeight="1" thickBot="1">
      <c r="A18" s="14" t="s">
        <v>80</v>
      </c>
      <c r="B18" s="166">
        <f>SUMIF(A25:A36,"機器",J25:J36)</f>
        <v>0</v>
      </c>
      <c r="C18" s="166"/>
      <c r="D18" s="166"/>
      <c r="E18" s="15" t="s">
        <v>72</v>
      </c>
    </row>
    <row r="20" spans="1:14">
      <c r="A20" t="s">
        <v>12</v>
      </c>
    </row>
    <row r="23" spans="1:14" ht="19.5" thickBot="1"/>
    <row r="24" spans="1:14" s="2" customFormat="1" ht="37.5" customHeight="1" thickBot="1">
      <c r="A24" s="53" t="s">
        <v>17</v>
      </c>
      <c r="B24" s="97" t="s">
        <v>79</v>
      </c>
      <c r="C24" s="161"/>
      <c r="D24" s="161"/>
      <c r="E24" s="161"/>
      <c r="F24" s="161"/>
      <c r="G24" s="162"/>
      <c r="H24" s="97" t="s">
        <v>78</v>
      </c>
      <c r="I24" s="162"/>
      <c r="J24" s="4" t="s">
        <v>16</v>
      </c>
      <c r="K24" s="96" t="s">
        <v>15</v>
      </c>
      <c r="L24" s="96"/>
      <c r="M24" s="96" t="s">
        <v>14</v>
      </c>
      <c r="N24" s="145"/>
    </row>
    <row r="25" spans="1:14" ht="37.5" customHeight="1">
      <c r="A25" s="52"/>
      <c r="B25" s="163"/>
      <c r="C25" s="164"/>
      <c r="D25" s="164"/>
      <c r="E25" s="164"/>
      <c r="F25" s="164"/>
      <c r="G25" s="165"/>
      <c r="H25" s="163"/>
      <c r="I25" s="165"/>
      <c r="J25" s="8"/>
      <c r="K25" s="146"/>
      <c r="L25" s="146"/>
      <c r="M25" s="146">
        <f>K25*J25</f>
        <v>0</v>
      </c>
      <c r="N25" s="147"/>
    </row>
    <row r="26" spans="1:14" ht="37.5" customHeight="1">
      <c r="A26" s="52"/>
      <c r="B26" s="150"/>
      <c r="C26" s="150"/>
      <c r="D26" s="150"/>
      <c r="E26" s="150"/>
      <c r="F26" s="150"/>
      <c r="G26" s="150"/>
      <c r="H26" s="150"/>
      <c r="I26" s="150"/>
      <c r="J26" s="9"/>
      <c r="K26" s="148"/>
      <c r="L26" s="148"/>
      <c r="M26" s="148">
        <f>K26*J26</f>
        <v>0</v>
      </c>
      <c r="N26" s="149"/>
    </row>
    <row r="27" spans="1:14" ht="37.5" customHeight="1">
      <c r="A27" s="52"/>
      <c r="B27" s="150"/>
      <c r="C27" s="150"/>
      <c r="D27" s="150"/>
      <c r="E27" s="150"/>
      <c r="F27" s="150"/>
      <c r="G27" s="150"/>
      <c r="H27" s="150"/>
      <c r="I27" s="150"/>
      <c r="J27" s="9"/>
      <c r="K27" s="148"/>
      <c r="L27" s="148"/>
      <c r="M27" s="148">
        <f t="shared" ref="M27:M35" si="0">K27*J27</f>
        <v>0</v>
      </c>
      <c r="N27" s="149"/>
    </row>
    <row r="28" spans="1:14" ht="37.5" customHeight="1">
      <c r="A28" s="52"/>
      <c r="B28" s="150"/>
      <c r="C28" s="150"/>
      <c r="D28" s="150"/>
      <c r="E28" s="150"/>
      <c r="F28" s="150"/>
      <c r="G28" s="150"/>
      <c r="H28" s="150"/>
      <c r="I28" s="150"/>
      <c r="J28" s="9"/>
      <c r="K28" s="148"/>
      <c r="L28" s="148"/>
      <c r="M28" s="148">
        <f t="shared" si="0"/>
        <v>0</v>
      </c>
      <c r="N28" s="149"/>
    </row>
    <row r="29" spans="1:14" ht="37.5" customHeight="1">
      <c r="A29" s="52"/>
      <c r="B29" s="150"/>
      <c r="C29" s="150"/>
      <c r="D29" s="150"/>
      <c r="E29" s="150"/>
      <c r="F29" s="150"/>
      <c r="G29" s="150"/>
      <c r="H29" s="150"/>
      <c r="I29" s="150"/>
      <c r="J29" s="9"/>
      <c r="K29" s="148"/>
      <c r="L29" s="148"/>
      <c r="M29" s="148">
        <f t="shared" si="0"/>
        <v>0</v>
      </c>
      <c r="N29" s="149"/>
    </row>
    <row r="30" spans="1:14" ht="37.5" customHeight="1">
      <c r="A30" s="52"/>
      <c r="B30" s="150"/>
      <c r="C30" s="150"/>
      <c r="D30" s="150"/>
      <c r="E30" s="150"/>
      <c r="F30" s="150"/>
      <c r="G30" s="150"/>
      <c r="H30" s="150"/>
      <c r="I30" s="150"/>
      <c r="J30" s="9"/>
      <c r="K30" s="148"/>
      <c r="L30" s="148"/>
      <c r="M30" s="148">
        <f t="shared" si="0"/>
        <v>0</v>
      </c>
      <c r="N30" s="149"/>
    </row>
    <row r="31" spans="1:14" ht="37.5" customHeight="1">
      <c r="A31" s="52"/>
      <c r="B31" s="150"/>
      <c r="C31" s="150"/>
      <c r="D31" s="150"/>
      <c r="E31" s="150"/>
      <c r="F31" s="150"/>
      <c r="G31" s="150"/>
      <c r="H31" s="150"/>
      <c r="I31" s="150"/>
      <c r="J31" s="9"/>
      <c r="K31" s="148"/>
      <c r="L31" s="148"/>
      <c r="M31" s="148">
        <f t="shared" si="0"/>
        <v>0</v>
      </c>
      <c r="N31" s="149"/>
    </row>
    <row r="32" spans="1:14" ht="37.5" customHeight="1">
      <c r="A32" s="52"/>
      <c r="B32" s="150"/>
      <c r="C32" s="150"/>
      <c r="D32" s="150"/>
      <c r="E32" s="150"/>
      <c r="F32" s="150"/>
      <c r="G32" s="150"/>
      <c r="H32" s="150"/>
      <c r="I32" s="150"/>
      <c r="J32" s="9"/>
      <c r="K32" s="148"/>
      <c r="L32" s="148"/>
      <c r="M32" s="148">
        <f t="shared" si="0"/>
        <v>0</v>
      </c>
      <c r="N32" s="149"/>
    </row>
    <row r="33" spans="1:14" ht="37.5" customHeight="1">
      <c r="A33" s="52"/>
      <c r="B33" s="150"/>
      <c r="C33" s="150"/>
      <c r="D33" s="150"/>
      <c r="E33" s="150"/>
      <c r="F33" s="150"/>
      <c r="G33" s="150"/>
      <c r="H33" s="150"/>
      <c r="I33" s="150"/>
      <c r="J33" s="9"/>
      <c r="K33" s="148"/>
      <c r="L33" s="148"/>
      <c r="M33" s="148">
        <f t="shared" si="0"/>
        <v>0</v>
      </c>
      <c r="N33" s="149"/>
    </row>
    <row r="34" spans="1:14" ht="37.5" customHeight="1">
      <c r="A34" s="52"/>
      <c r="B34" s="150"/>
      <c r="C34" s="150"/>
      <c r="D34" s="150"/>
      <c r="E34" s="150"/>
      <c r="F34" s="150"/>
      <c r="G34" s="150"/>
      <c r="H34" s="150"/>
      <c r="I34" s="150"/>
      <c r="J34" s="9"/>
      <c r="K34" s="148"/>
      <c r="L34" s="148"/>
      <c r="M34" s="148">
        <f t="shared" si="0"/>
        <v>0</v>
      </c>
      <c r="N34" s="149"/>
    </row>
    <row r="35" spans="1:14" ht="37.5" customHeight="1">
      <c r="A35" s="52"/>
      <c r="B35" s="150"/>
      <c r="C35" s="150"/>
      <c r="D35" s="150"/>
      <c r="E35" s="150"/>
      <c r="F35" s="150"/>
      <c r="G35" s="150"/>
      <c r="H35" s="150"/>
      <c r="I35" s="150"/>
      <c r="J35" s="9"/>
      <c r="K35" s="148"/>
      <c r="L35" s="148"/>
      <c r="M35" s="148">
        <f t="shared" si="0"/>
        <v>0</v>
      </c>
      <c r="N35" s="149"/>
    </row>
    <row r="36" spans="1:14" ht="37.5" customHeight="1" thickBot="1">
      <c r="A36" s="50"/>
      <c r="B36" s="157"/>
      <c r="C36" s="157"/>
      <c r="D36" s="157"/>
      <c r="E36" s="157"/>
      <c r="F36" s="157"/>
      <c r="G36" s="157"/>
      <c r="H36" s="157"/>
      <c r="I36" s="157"/>
      <c r="J36" s="11"/>
      <c r="K36" s="151"/>
      <c r="L36" s="151"/>
      <c r="M36" s="151">
        <f>K36*J36</f>
        <v>0</v>
      </c>
      <c r="N36" s="152"/>
    </row>
    <row r="37" spans="1:14" ht="37.5" customHeight="1" thickTop="1" thickBot="1">
      <c r="A37" s="51"/>
      <c r="B37" s="158"/>
      <c r="C37" s="159"/>
      <c r="D37" s="159"/>
      <c r="E37" s="159"/>
      <c r="F37" s="159"/>
      <c r="G37" s="160"/>
      <c r="H37" s="158"/>
      <c r="I37" s="160"/>
      <c r="J37" s="6"/>
      <c r="K37" s="153" t="s">
        <v>61</v>
      </c>
      <c r="L37" s="154"/>
      <c r="M37" s="155">
        <f>SUM(M25:N36)</f>
        <v>0</v>
      </c>
      <c r="N37" s="156"/>
    </row>
    <row r="39" spans="1:14">
      <c r="A39" t="s">
        <v>36</v>
      </c>
    </row>
  </sheetData>
  <mergeCells count="76">
    <mergeCell ref="B18:D18"/>
    <mergeCell ref="B27:G27"/>
    <mergeCell ref="H27:I27"/>
    <mergeCell ref="B28:G28"/>
    <mergeCell ref="H28:I28"/>
    <mergeCell ref="B29:G29"/>
    <mergeCell ref="H29:I29"/>
    <mergeCell ref="B24:G24"/>
    <mergeCell ref="H24:I24"/>
    <mergeCell ref="B25:G25"/>
    <mergeCell ref="H25:I25"/>
    <mergeCell ref="B26:G26"/>
    <mergeCell ref="H26:I26"/>
    <mergeCell ref="K36:L36"/>
    <mergeCell ref="M36:N36"/>
    <mergeCell ref="K37:L37"/>
    <mergeCell ref="M37:N37"/>
    <mergeCell ref="B36:G36"/>
    <mergeCell ref="H36:I36"/>
    <mergeCell ref="B37:G37"/>
    <mergeCell ref="H37:I37"/>
    <mergeCell ref="K34:L34"/>
    <mergeCell ref="M34:N34"/>
    <mergeCell ref="K35:L35"/>
    <mergeCell ref="M35:N35"/>
    <mergeCell ref="B34:G34"/>
    <mergeCell ref="H34:I34"/>
    <mergeCell ref="B35:G35"/>
    <mergeCell ref="H35:I35"/>
    <mergeCell ref="K32:L32"/>
    <mergeCell ref="M32:N32"/>
    <mergeCell ref="K33:L33"/>
    <mergeCell ref="M33:N33"/>
    <mergeCell ref="B32:G32"/>
    <mergeCell ref="H32:I32"/>
    <mergeCell ref="B33:G33"/>
    <mergeCell ref="H33:I33"/>
    <mergeCell ref="K30:L30"/>
    <mergeCell ref="M30:N30"/>
    <mergeCell ref="K31:L31"/>
    <mergeCell ref="M31:N31"/>
    <mergeCell ref="B30:G30"/>
    <mergeCell ref="H30:I30"/>
    <mergeCell ref="B31:G31"/>
    <mergeCell ref="H31:I31"/>
    <mergeCell ref="K28:L28"/>
    <mergeCell ref="M28:N28"/>
    <mergeCell ref="K29:L29"/>
    <mergeCell ref="M29:N29"/>
    <mergeCell ref="K27:L27"/>
    <mergeCell ref="M27:N27"/>
    <mergeCell ref="M24:N24"/>
    <mergeCell ref="K24:L24"/>
    <mergeCell ref="K25:L25"/>
    <mergeCell ref="M25:N25"/>
    <mergeCell ref="K26:L26"/>
    <mergeCell ref="M26:N26"/>
    <mergeCell ref="B17:D17"/>
    <mergeCell ref="H16:I16"/>
    <mergeCell ref="H17:I17"/>
    <mergeCell ref="J16:L16"/>
    <mergeCell ref="J17:L17"/>
    <mergeCell ref="B5:G5"/>
    <mergeCell ref="H5:I5"/>
    <mergeCell ref="J5:N5"/>
    <mergeCell ref="A2:N2"/>
    <mergeCell ref="B16:D16"/>
    <mergeCell ref="B6:G6"/>
    <mergeCell ref="H6:I6"/>
    <mergeCell ref="J6:N6"/>
    <mergeCell ref="B7:G7"/>
    <mergeCell ref="H7:I7"/>
    <mergeCell ref="J7:N7"/>
    <mergeCell ref="B4:G4"/>
    <mergeCell ref="H4:I4"/>
    <mergeCell ref="J4:N4"/>
  </mergeCells>
  <phoneticPr fontId="2"/>
  <dataValidations count="1">
    <dataValidation type="list" allowBlank="1" showInputMessage="1" showErrorMessage="1" sqref="A25:A36">
      <formula1>"　,機器,初期設定費用"</formula1>
    </dataValidation>
  </dataValidations>
  <pageMargins left="0.7" right="0.7" top="0.75" bottom="0.75" header="0.3" footer="0.3"/>
  <pageSetup paperSize="9" scale="49" orientation="portrait" horizontalDpi="300"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0"/>
  <sheetViews>
    <sheetView view="pageBreakPreview" zoomScale="80" zoomScaleNormal="70" zoomScaleSheetLayoutView="80" workbookViewId="0">
      <selection activeCell="J20" sqref="J20"/>
    </sheetView>
  </sheetViews>
  <sheetFormatPr defaultRowHeight="18.75"/>
  <cols>
    <col min="1" max="1" width="28.25" customWidth="1"/>
    <col min="8" max="9" width="15.75" customWidth="1"/>
  </cols>
  <sheetData>
    <row r="1" spans="1:14">
      <c r="N1" s="77" t="s">
        <v>93</v>
      </c>
    </row>
    <row r="2" spans="1:14" ht="30">
      <c r="A2" s="119" t="s">
        <v>92</v>
      </c>
      <c r="B2" s="120"/>
      <c r="C2" s="120"/>
      <c r="D2" s="120"/>
      <c r="E2" s="120"/>
      <c r="F2" s="120"/>
      <c r="G2" s="120"/>
      <c r="H2" s="120"/>
      <c r="I2" s="120"/>
      <c r="J2" s="120"/>
      <c r="K2" s="120"/>
      <c r="L2" s="120"/>
      <c r="M2" s="120"/>
      <c r="N2" s="120"/>
    </row>
    <row r="3" spans="1:14" ht="19.5" thickBot="1"/>
    <row r="4" spans="1:14" s="1" customFormat="1" ht="24" customHeight="1">
      <c r="A4" s="16" t="s">
        <v>0</v>
      </c>
      <c r="B4" s="121">
        <f>様式１!B4</f>
        <v>0</v>
      </c>
      <c r="C4" s="121"/>
      <c r="D4" s="121"/>
      <c r="E4" s="121"/>
      <c r="F4" s="121"/>
      <c r="G4" s="121"/>
      <c r="H4" s="122" t="s">
        <v>1</v>
      </c>
      <c r="I4" s="123"/>
      <c r="J4" s="124">
        <f>様式１!J4</f>
        <v>0</v>
      </c>
      <c r="K4" s="124"/>
      <c r="L4" s="124"/>
      <c r="M4" s="124"/>
      <c r="N4" s="125"/>
    </row>
    <row r="5" spans="1:14" s="1" customFormat="1" ht="24" customHeight="1">
      <c r="A5" s="17" t="s">
        <v>2</v>
      </c>
      <c r="B5" s="98">
        <f>様式１!B5</f>
        <v>0</v>
      </c>
      <c r="C5" s="98"/>
      <c r="D5" s="98"/>
      <c r="E5" s="98"/>
      <c r="F5" s="98"/>
      <c r="G5" s="98"/>
      <c r="H5" s="99" t="s">
        <v>3</v>
      </c>
      <c r="I5" s="100"/>
      <c r="J5" s="101">
        <f>様式１!J5</f>
        <v>0</v>
      </c>
      <c r="K5" s="101"/>
      <c r="L5" s="101"/>
      <c r="M5" s="101"/>
      <c r="N5" s="102"/>
    </row>
    <row r="6" spans="1:14" s="1" customFormat="1" ht="24" customHeight="1">
      <c r="A6" s="17" t="s">
        <v>4</v>
      </c>
      <c r="B6" s="98">
        <f>様式１!B6</f>
        <v>0</v>
      </c>
      <c r="C6" s="98"/>
      <c r="D6" s="98"/>
      <c r="E6" s="98"/>
      <c r="F6" s="98"/>
      <c r="G6" s="98"/>
      <c r="H6" s="99" t="s">
        <v>5</v>
      </c>
      <c r="I6" s="100"/>
      <c r="J6" s="101">
        <f>様式１!J6</f>
        <v>0</v>
      </c>
      <c r="K6" s="101"/>
      <c r="L6" s="101"/>
      <c r="M6" s="101"/>
      <c r="N6" s="102"/>
    </row>
    <row r="7" spans="1:14" s="1" customFormat="1" ht="24" customHeight="1" thickBot="1">
      <c r="A7" s="18" t="s">
        <v>6</v>
      </c>
      <c r="B7" s="103">
        <f>様式１!B7</f>
        <v>0</v>
      </c>
      <c r="C7" s="103"/>
      <c r="D7" s="103"/>
      <c r="E7" s="103"/>
      <c r="F7" s="103"/>
      <c r="G7" s="103"/>
      <c r="H7" s="104" t="s">
        <v>7</v>
      </c>
      <c r="I7" s="105"/>
      <c r="J7" s="106">
        <f>様式１!J7</f>
        <v>0</v>
      </c>
      <c r="K7" s="106"/>
      <c r="L7" s="106"/>
      <c r="M7" s="106"/>
      <c r="N7" s="107"/>
    </row>
    <row r="13" spans="1:14" ht="19.5" thickBot="1"/>
    <row r="14" spans="1:14" ht="39" customHeight="1" thickBot="1">
      <c r="A14" s="79" t="s">
        <v>116</v>
      </c>
      <c r="B14" s="81">
        <f t="array" ref="B14">MIN(IF((A26:A37)="カメラ等",J26:J37,""))</f>
        <v>0</v>
      </c>
      <c r="C14" s="81"/>
      <c r="D14" s="81"/>
      <c r="E14" s="15" t="s">
        <v>72</v>
      </c>
      <c r="H14" s="168"/>
      <c r="I14" s="168"/>
      <c r="J14" s="167"/>
      <c r="K14" s="167"/>
      <c r="L14" s="167"/>
      <c r="M14" s="80"/>
    </row>
    <row r="15" spans="1:14" ht="39" customHeight="1" thickBot="1">
      <c r="A15" s="12" t="s">
        <v>109</v>
      </c>
      <c r="B15" s="144">
        <f>B14*35000</f>
        <v>0</v>
      </c>
      <c r="C15" s="144"/>
      <c r="D15" s="144"/>
      <c r="E15" s="13" t="s">
        <v>10</v>
      </c>
      <c r="H15" s="168"/>
      <c r="I15" s="168"/>
      <c r="J15" s="167"/>
      <c r="K15" s="167"/>
      <c r="L15" s="167"/>
      <c r="M15" s="80"/>
    </row>
    <row r="17" spans="1:14" ht="19.5" thickBot="1"/>
    <row r="18" spans="1:14" ht="39" customHeight="1" thickBot="1">
      <c r="A18" s="14" t="s">
        <v>108</v>
      </c>
      <c r="B18" s="138"/>
      <c r="C18" s="138"/>
      <c r="D18" s="138"/>
      <c r="E18" s="15" t="s">
        <v>18</v>
      </c>
      <c r="H18" s="169"/>
      <c r="I18" s="169"/>
      <c r="J18" s="173"/>
      <c r="K18" s="173"/>
      <c r="L18" s="173"/>
      <c r="M18" s="78"/>
    </row>
    <row r="19" spans="1:14" ht="39" customHeight="1" thickBot="1">
      <c r="A19" s="12" t="s">
        <v>110</v>
      </c>
      <c r="B19" s="144">
        <f>B18*35000</f>
        <v>0</v>
      </c>
      <c r="C19" s="144"/>
      <c r="D19" s="144"/>
      <c r="E19" s="13" t="s">
        <v>10</v>
      </c>
      <c r="H19" s="174" t="s">
        <v>115</v>
      </c>
      <c r="I19" s="143"/>
      <c r="J19" s="144">
        <f>ROUNDDOWN(MIN(B15,B19,M38)/2,-3)/1000</f>
        <v>0</v>
      </c>
      <c r="K19" s="144"/>
      <c r="L19" s="144"/>
      <c r="M19" s="13" t="s">
        <v>73</v>
      </c>
    </row>
    <row r="21" spans="1:14">
      <c r="A21" t="s">
        <v>111</v>
      </c>
    </row>
    <row r="24" spans="1:14" ht="19.5" thickBot="1"/>
    <row r="25" spans="1:14" s="2" customFormat="1" ht="37.5" customHeight="1" thickBot="1">
      <c r="A25" s="44" t="s">
        <v>71</v>
      </c>
      <c r="B25" s="97" t="s">
        <v>69</v>
      </c>
      <c r="C25" s="161"/>
      <c r="D25" s="161"/>
      <c r="E25" s="161"/>
      <c r="F25" s="161"/>
      <c r="G25" s="162"/>
      <c r="H25" s="97" t="s">
        <v>70</v>
      </c>
      <c r="I25" s="162"/>
      <c r="J25" s="4" t="s">
        <v>16</v>
      </c>
      <c r="K25" s="96" t="s">
        <v>112</v>
      </c>
      <c r="L25" s="96"/>
      <c r="M25" s="96" t="s">
        <v>113</v>
      </c>
      <c r="N25" s="145"/>
    </row>
    <row r="26" spans="1:14" ht="37.5" customHeight="1">
      <c r="A26" s="52"/>
      <c r="B26" s="170"/>
      <c r="C26" s="171"/>
      <c r="D26" s="171"/>
      <c r="E26" s="171"/>
      <c r="F26" s="171"/>
      <c r="G26" s="172"/>
      <c r="H26" s="170"/>
      <c r="I26" s="172"/>
      <c r="J26" s="8"/>
      <c r="K26" s="146"/>
      <c r="L26" s="146"/>
      <c r="M26" s="146">
        <f>K26*J26</f>
        <v>0</v>
      </c>
      <c r="N26" s="147"/>
    </row>
    <row r="27" spans="1:14" ht="37.5" customHeight="1">
      <c r="A27" s="52"/>
      <c r="B27" s="175"/>
      <c r="C27" s="175"/>
      <c r="D27" s="175"/>
      <c r="E27" s="175"/>
      <c r="F27" s="175"/>
      <c r="G27" s="175"/>
      <c r="H27" s="175"/>
      <c r="I27" s="175"/>
      <c r="J27" s="9"/>
      <c r="K27" s="148"/>
      <c r="L27" s="148"/>
      <c r="M27" s="148">
        <f>K27*J27</f>
        <v>0</v>
      </c>
      <c r="N27" s="149"/>
    </row>
    <row r="28" spans="1:14" ht="37.5" customHeight="1">
      <c r="A28" s="52"/>
      <c r="B28" s="175"/>
      <c r="C28" s="175"/>
      <c r="D28" s="175"/>
      <c r="E28" s="175"/>
      <c r="F28" s="175"/>
      <c r="G28" s="175"/>
      <c r="H28" s="175"/>
      <c r="I28" s="175"/>
      <c r="J28" s="9"/>
      <c r="K28" s="148"/>
      <c r="L28" s="148"/>
      <c r="M28" s="148">
        <f t="shared" ref="M28:M29" si="0">K28*J28</f>
        <v>0</v>
      </c>
      <c r="N28" s="149"/>
    </row>
    <row r="29" spans="1:14" ht="37.5" customHeight="1">
      <c r="A29" s="52"/>
      <c r="B29" s="175"/>
      <c r="C29" s="175"/>
      <c r="D29" s="175"/>
      <c r="E29" s="175"/>
      <c r="F29" s="175"/>
      <c r="G29" s="175"/>
      <c r="H29" s="175"/>
      <c r="I29" s="175"/>
      <c r="J29" s="9"/>
      <c r="K29" s="148"/>
      <c r="L29" s="148"/>
      <c r="M29" s="148">
        <f t="shared" si="0"/>
        <v>0</v>
      </c>
      <c r="N29" s="149"/>
    </row>
    <row r="30" spans="1:14" ht="37.5" customHeight="1">
      <c r="A30" s="47"/>
      <c r="B30" s="175"/>
      <c r="C30" s="175"/>
      <c r="D30" s="175"/>
      <c r="E30" s="175"/>
      <c r="F30" s="175"/>
      <c r="G30" s="175"/>
      <c r="H30" s="175"/>
      <c r="I30" s="175"/>
      <c r="J30" s="9"/>
      <c r="K30" s="148"/>
      <c r="L30" s="148"/>
      <c r="M30" s="148">
        <f t="shared" ref="M30:M36" si="1">K30*J30</f>
        <v>0</v>
      </c>
      <c r="N30" s="149"/>
    </row>
    <row r="31" spans="1:14" ht="37.5" customHeight="1">
      <c r="A31" s="47"/>
      <c r="B31" s="175"/>
      <c r="C31" s="175"/>
      <c r="D31" s="175"/>
      <c r="E31" s="175"/>
      <c r="F31" s="175"/>
      <c r="G31" s="175"/>
      <c r="H31" s="175"/>
      <c r="I31" s="175"/>
      <c r="J31" s="9"/>
      <c r="K31" s="148"/>
      <c r="L31" s="148"/>
      <c r="M31" s="148">
        <f t="shared" si="1"/>
        <v>0</v>
      </c>
      <c r="N31" s="149"/>
    </row>
    <row r="32" spans="1:14" ht="37.5" customHeight="1">
      <c r="A32" s="47"/>
      <c r="B32" s="175"/>
      <c r="C32" s="175"/>
      <c r="D32" s="175"/>
      <c r="E32" s="175"/>
      <c r="F32" s="175"/>
      <c r="G32" s="175"/>
      <c r="H32" s="175"/>
      <c r="I32" s="175"/>
      <c r="J32" s="9"/>
      <c r="K32" s="148"/>
      <c r="L32" s="148"/>
      <c r="M32" s="148">
        <f t="shared" si="1"/>
        <v>0</v>
      </c>
      <c r="N32" s="149"/>
    </row>
    <row r="33" spans="1:14" ht="37.5" customHeight="1">
      <c r="A33" s="47"/>
      <c r="B33" s="175"/>
      <c r="C33" s="175"/>
      <c r="D33" s="175"/>
      <c r="E33" s="175"/>
      <c r="F33" s="175"/>
      <c r="G33" s="175"/>
      <c r="H33" s="175"/>
      <c r="I33" s="175"/>
      <c r="J33" s="9"/>
      <c r="K33" s="148"/>
      <c r="L33" s="148"/>
      <c r="M33" s="148">
        <f t="shared" si="1"/>
        <v>0</v>
      </c>
      <c r="N33" s="149"/>
    </row>
    <row r="34" spans="1:14" ht="37.5" customHeight="1">
      <c r="A34" s="47"/>
      <c r="B34" s="175"/>
      <c r="C34" s="175"/>
      <c r="D34" s="175"/>
      <c r="E34" s="175"/>
      <c r="F34" s="175"/>
      <c r="G34" s="175"/>
      <c r="H34" s="175"/>
      <c r="I34" s="175"/>
      <c r="J34" s="9"/>
      <c r="K34" s="148"/>
      <c r="L34" s="148"/>
      <c r="M34" s="148">
        <f t="shared" si="1"/>
        <v>0</v>
      </c>
      <c r="N34" s="149"/>
    </row>
    <row r="35" spans="1:14" ht="37.5" customHeight="1">
      <c r="A35" s="47"/>
      <c r="B35" s="175"/>
      <c r="C35" s="175"/>
      <c r="D35" s="175"/>
      <c r="E35" s="175"/>
      <c r="F35" s="175"/>
      <c r="G35" s="175"/>
      <c r="H35" s="175"/>
      <c r="I35" s="175"/>
      <c r="J35" s="9"/>
      <c r="K35" s="148"/>
      <c r="L35" s="148"/>
      <c r="M35" s="148">
        <f t="shared" si="1"/>
        <v>0</v>
      </c>
      <c r="N35" s="149"/>
    </row>
    <row r="36" spans="1:14" ht="37.5" customHeight="1">
      <c r="A36" s="47"/>
      <c r="B36" s="175"/>
      <c r="C36" s="175"/>
      <c r="D36" s="175"/>
      <c r="E36" s="175"/>
      <c r="F36" s="175"/>
      <c r="G36" s="175"/>
      <c r="H36" s="175"/>
      <c r="I36" s="175"/>
      <c r="J36" s="9"/>
      <c r="K36" s="148"/>
      <c r="L36" s="148"/>
      <c r="M36" s="148">
        <f t="shared" si="1"/>
        <v>0</v>
      </c>
      <c r="N36" s="149"/>
    </row>
    <row r="37" spans="1:14" ht="37.5" customHeight="1" thickBot="1">
      <c r="A37" s="45" t="s">
        <v>40</v>
      </c>
      <c r="B37" s="176"/>
      <c r="C37" s="177"/>
      <c r="D37" s="177"/>
      <c r="E37" s="177"/>
      <c r="F37" s="177"/>
      <c r="G37" s="178"/>
      <c r="H37" s="176"/>
      <c r="I37" s="178"/>
      <c r="J37" s="11"/>
      <c r="K37" s="151"/>
      <c r="L37" s="151"/>
      <c r="M37" s="151">
        <f>K37*J37</f>
        <v>0</v>
      </c>
      <c r="N37" s="152"/>
    </row>
    <row r="38" spans="1:14" ht="37.5" customHeight="1" thickTop="1" thickBot="1">
      <c r="A38" s="46"/>
      <c r="B38" s="158"/>
      <c r="C38" s="159"/>
      <c r="D38" s="159"/>
      <c r="E38" s="159"/>
      <c r="F38" s="159"/>
      <c r="G38" s="160"/>
      <c r="H38" s="158"/>
      <c r="I38" s="160"/>
      <c r="J38" s="6"/>
      <c r="K38" s="153" t="s">
        <v>114</v>
      </c>
      <c r="L38" s="154"/>
      <c r="M38" s="155">
        <f>SUM(M26:N37)</f>
        <v>0</v>
      </c>
      <c r="N38" s="156"/>
    </row>
    <row r="40" spans="1:14">
      <c r="A40" t="s">
        <v>36</v>
      </c>
    </row>
  </sheetData>
  <mergeCells count="80">
    <mergeCell ref="M37:N37"/>
    <mergeCell ref="K38:L38"/>
    <mergeCell ref="M38:N38"/>
    <mergeCell ref="B37:G37"/>
    <mergeCell ref="H37:I37"/>
    <mergeCell ref="H38:I38"/>
    <mergeCell ref="B38:G38"/>
    <mergeCell ref="K37:L37"/>
    <mergeCell ref="M35:N35"/>
    <mergeCell ref="K36:L36"/>
    <mergeCell ref="M36:N36"/>
    <mergeCell ref="B35:G35"/>
    <mergeCell ref="H35:I35"/>
    <mergeCell ref="B36:G36"/>
    <mergeCell ref="H36:I36"/>
    <mergeCell ref="K35:L35"/>
    <mergeCell ref="M33:N33"/>
    <mergeCell ref="K34:L34"/>
    <mergeCell ref="M34:N34"/>
    <mergeCell ref="B33:G33"/>
    <mergeCell ref="H33:I33"/>
    <mergeCell ref="B34:G34"/>
    <mergeCell ref="H34:I34"/>
    <mergeCell ref="K33:L33"/>
    <mergeCell ref="M31:N31"/>
    <mergeCell ref="K32:L32"/>
    <mergeCell ref="M32:N32"/>
    <mergeCell ref="B31:G31"/>
    <mergeCell ref="H31:I31"/>
    <mergeCell ref="B32:G32"/>
    <mergeCell ref="H32:I32"/>
    <mergeCell ref="K31:L31"/>
    <mergeCell ref="M29:N29"/>
    <mergeCell ref="K30:L30"/>
    <mergeCell ref="M30:N30"/>
    <mergeCell ref="B29:G29"/>
    <mergeCell ref="H29:I29"/>
    <mergeCell ref="B30:G30"/>
    <mergeCell ref="H30:I30"/>
    <mergeCell ref="K29:L29"/>
    <mergeCell ref="M27:N27"/>
    <mergeCell ref="K28:L28"/>
    <mergeCell ref="M28:N28"/>
    <mergeCell ref="B27:G27"/>
    <mergeCell ref="H27:I27"/>
    <mergeCell ref="B28:G28"/>
    <mergeCell ref="H28:I28"/>
    <mergeCell ref="K27:L27"/>
    <mergeCell ref="B18:D18"/>
    <mergeCell ref="H18:I18"/>
    <mergeCell ref="M25:N25"/>
    <mergeCell ref="K26:L26"/>
    <mergeCell ref="M26:N26"/>
    <mergeCell ref="H25:I25"/>
    <mergeCell ref="B25:G25"/>
    <mergeCell ref="B26:G26"/>
    <mergeCell ref="H26:I26"/>
    <mergeCell ref="J18:L18"/>
    <mergeCell ref="B19:D19"/>
    <mergeCell ref="H19:I19"/>
    <mergeCell ref="J19:L19"/>
    <mergeCell ref="K25:L25"/>
    <mergeCell ref="J15:L15"/>
    <mergeCell ref="B6:G6"/>
    <mergeCell ref="H6:I6"/>
    <mergeCell ref="J6:N6"/>
    <mergeCell ref="B7:G7"/>
    <mergeCell ref="H7:I7"/>
    <mergeCell ref="J7:N7"/>
    <mergeCell ref="H14:I14"/>
    <mergeCell ref="J14:L14"/>
    <mergeCell ref="B15:D15"/>
    <mergeCell ref="H15:I15"/>
    <mergeCell ref="A2:N2"/>
    <mergeCell ref="B4:G4"/>
    <mergeCell ref="H4:I4"/>
    <mergeCell ref="J4:N4"/>
    <mergeCell ref="B5:G5"/>
    <mergeCell ref="H5:I5"/>
    <mergeCell ref="J5:N5"/>
  </mergeCells>
  <phoneticPr fontId="2"/>
  <dataValidations count="2">
    <dataValidation type="list" allowBlank="1" showInputMessage="1" showErrorMessage="1" sqref="A30:A37 A26 A27 A28">
      <formula1>"　,カメラ等,その他"</formula1>
    </dataValidation>
    <dataValidation type="list" allowBlank="1" showInputMessage="1" showErrorMessage="1" sqref="A29">
      <formula1>"　,カメラ等,その他"</formula1>
    </dataValidation>
  </dataValidations>
  <pageMargins left="0.7" right="0.7" top="0.75" bottom="0.75" header="0.3" footer="0.3"/>
  <pageSetup paperSize="9" scale="49" orientation="portrait" horizontalDpi="300" verticalDpi="3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view="pageBreakPreview" zoomScale="80" zoomScaleNormal="70" zoomScaleSheetLayoutView="80" workbookViewId="0">
      <selection activeCell="J15" sqref="J15"/>
    </sheetView>
  </sheetViews>
  <sheetFormatPr defaultRowHeight="18.75"/>
  <cols>
    <col min="1" max="1" width="28.25" customWidth="1"/>
    <col min="8" max="9" width="15.75" customWidth="1"/>
  </cols>
  <sheetData>
    <row r="1" spans="1:14">
      <c r="N1" s="77" t="s">
        <v>95</v>
      </c>
    </row>
    <row r="2" spans="1:14" ht="30">
      <c r="A2" s="119" t="s">
        <v>94</v>
      </c>
      <c r="B2" s="120"/>
      <c r="C2" s="120"/>
      <c r="D2" s="120"/>
      <c r="E2" s="120"/>
      <c r="F2" s="120"/>
      <c r="G2" s="120"/>
      <c r="H2" s="120"/>
      <c r="I2" s="120"/>
      <c r="J2" s="120"/>
      <c r="K2" s="120"/>
      <c r="L2" s="120"/>
      <c r="M2" s="120"/>
      <c r="N2" s="120"/>
    </row>
    <row r="3" spans="1:14" ht="19.5" thickBot="1"/>
    <row r="4" spans="1:14" s="1" customFormat="1" ht="24" customHeight="1">
      <c r="A4" s="16" t="s">
        <v>0</v>
      </c>
      <c r="B4" s="121">
        <f>様式１!B4</f>
        <v>0</v>
      </c>
      <c r="C4" s="121"/>
      <c r="D4" s="121"/>
      <c r="E4" s="121"/>
      <c r="F4" s="121"/>
      <c r="G4" s="121"/>
      <c r="H4" s="122" t="s">
        <v>1</v>
      </c>
      <c r="I4" s="123"/>
      <c r="J4" s="124">
        <f>様式１!J4</f>
        <v>0</v>
      </c>
      <c r="K4" s="124"/>
      <c r="L4" s="124"/>
      <c r="M4" s="124"/>
      <c r="N4" s="125"/>
    </row>
    <row r="5" spans="1:14" s="1" customFormat="1" ht="24" customHeight="1">
      <c r="A5" s="17" t="s">
        <v>2</v>
      </c>
      <c r="B5" s="98">
        <f>様式１!B5</f>
        <v>0</v>
      </c>
      <c r="C5" s="98"/>
      <c r="D5" s="98"/>
      <c r="E5" s="98"/>
      <c r="F5" s="98"/>
      <c r="G5" s="98"/>
      <c r="H5" s="99" t="s">
        <v>3</v>
      </c>
      <c r="I5" s="100"/>
      <c r="J5" s="101">
        <f>様式１!J5</f>
        <v>0</v>
      </c>
      <c r="K5" s="101"/>
      <c r="L5" s="101"/>
      <c r="M5" s="101"/>
      <c r="N5" s="102"/>
    </row>
    <row r="6" spans="1:14" s="1" customFormat="1" ht="24" customHeight="1">
      <c r="A6" s="17" t="s">
        <v>4</v>
      </c>
      <c r="B6" s="98">
        <f>様式１!B6</f>
        <v>0</v>
      </c>
      <c r="C6" s="98"/>
      <c r="D6" s="98"/>
      <c r="E6" s="98"/>
      <c r="F6" s="98"/>
      <c r="G6" s="98"/>
      <c r="H6" s="99" t="s">
        <v>5</v>
      </c>
      <c r="I6" s="100"/>
      <c r="J6" s="101">
        <f>様式１!J6</f>
        <v>0</v>
      </c>
      <c r="K6" s="101"/>
      <c r="L6" s="101"/>
      <c r="M6" s="101"/>
      <c r="N6" s="102"/>
    </row>
    <row r="7" spans="1:14" s="1" customFormat="1" ht="24" customHeight="1" thickBot="1">
      <c r="A7" s="18" t="s">
        <v>6</v>
      </c>
      <c r="B7" s="103">
        <f>様式１!B7</f>
        <v>0</v>
      </c>
      <c r="C7" s="103"/>
      <c r="D7" s="103"/>
      <c r="E7" s="103"/>
      <c r="F7" s="103"/>
      <c r="G7" s="103"/>
      <c r="H7" s="104" t="s">
        <v>7</v>
      </c>
      <c r="I7" s="105"/>
      <c r="J7" s="106">
        <f>様式１!J7</f>
        <v>0</v>
      </c>
      <c r="K7" s="106"/>
      <c r="L7" s="106"/>
      <c r="M7" s="106"/>
      <c r="N7" s="107"/>
    </row>
    <row r="10" spans="1:14" ht="19.5" thickBot="1"/>
    <row r="11" spans="1:14" ht="39" customHeight="1" thickBot="1">
      <c r="A11" s="14" t="s">
        <v>20</v>
      </c>
      <c r="B11" s="179"/>
      <c r="C11" s="179"/>
      <c r="D11" s="179"/>
      <c r="E11" s="15" t="s">
        <v>8</v>
      </c>
    </row>
    <row r="13" spans="1:14" ht="19.5" thickBot="1"/>
    <row r="14" spans="1:14" ht="39" customHeight="1" thickBot="1">
      <c r="A14" s="54" t="s">
        <v>87</v>
      </c>
      <c r="B14" s="138">
        <f>B11*1150000</f>
        <v>0</v>
      </c>
      <c r="C14" s="138"/>
      <c r="D14" s="138"/>
      <c r="E14" s="15" t="s">
        <v>10</v>
      </c>
      <c r="H14" s="181" t="s">
        <v>82</v>
      </c>
      <c r="I14" s="141"/>
      <c r="J14" s="131">
        <f>ROUNDDOWN(MIN(B14,B32)/2,-3)/1000</f>
        <v>0</v>
      </c>
      <c r="K14" s="131"/>
      <c r="L14" s="131"/>
      <c r="M14" s="15" t="s">
        <v>11</v>
      </c>
    </row>
    <row r="17" spans="1:14" ht="19.5" thickBot="1">
      <c r="A17" t="s">
        <v>68</v>
      </c>
    </row>
    <row r="18" spans="1:14" ht="44.25" customHeight="1">
      <c r="A18" s="182"/>
      <c r="B18" s="164"/>
      <c r="C18" s="164"/>
      <c r="D18" s="164"/>
      <c r="E18" s="164"/>
      <c r="F18" s="164"/>
      <c r="G18" s="164"/>
      <c r="H18" s="164"/>
      <c r="I18" s="164"/>
      <c r="J18" s="164"/>
      <c r="K18" s="164"/>
      <c r="L18" s="164"/>
      <c r="M18" s="164"/>
      <c r="N18" s="183"/>
    </row>
    <row r="19" spans="1:14" ht="44.25" customHeight="1">
      <c r="A19" s="184"/>
      <c r="B19" s="185"/>
      <c r="C19" s="185"/>
      <c r="D19" s="185"/>
      <c r="E19" s="185"/>
      <c r="F19" s="185"/>
      <c r="G19" s="185"/>
      <c r="H19" s="185"/>
      <c r="I19" s="185"/>
      <c r="J19" s="185"/>
      <c r="K19" s="185"/>
      <c r="L19" s="185"/>
      <c r="M19" s="185"/>
      <c r="N19" s="186"/>
    </row>
    <row r="20" spans="1:14" ht="44.25" customHeight="1">
      <c r="A20" s="184"/>
      <c r="B20" s="185"/>
      <c r="C20" s="185"/>
      <c r="D20" s="185"/>
      <c r="E20" s="185"/>
      <c r="F20" s="185"/>
      <c r="G20" s="185"/>
      <c r="H20" s="185"/>
      <c r="I20" s="185"/>
      <c r="J20" s="185"/>
      <c r="K20" s="185"/>
      <c r="L20" s="185"/>
      <c r="M20" s="185"/>
      <c r="N20" s="186"/>
    </row>
    <row r="21" spans="1:14" ht="44.25" customHeight="1" thickBot="1">
      <c r="A21" s="187"/>
      <c r="B21" s="188"/>
      <c r="C21" s="188"/>
      <c r="D21" s="188"/>
      <c r="E21" s="188"/>
      <c r="F21" s="188"/>
      <c r="G21" s="188"/>
      <c r="H21" s="188"/>
      <c r="I21" s="188"/>
      <c r="J21" s="188"/>
      <c r="K21" s="188"/>
      <c r="L21" s="188"/>
      <c r="M21" s="188"/>
      <c r="N21" s="189"/>
    </row>
    <row r="23" spans="1:14" ht="19.5" thickBot="1"/>
    <row r="24" spans="1:14" ht="40.5" customHeight="1">
      <c r="A24" s="20" t="s">
        <v>21</v>
      </c>
      <c r="B24" s="109" t="s">
        <v>22</v>
      </c>
      <c r="C24" s="109"/>
      <c r="D24" s="109"/>
      <c r="E24" s="109" t="s">
        <v>23</v>
      </c>
      <c r="F24" s="109"/>
      <c r="G24" s="109"/>
      <c r="H24" s="109"/>
      <c r="I24" s="109"/>
      <c r="J24" s="109"/>
      <c r="K24" s="109"/>
      <c r="L24" s="109"/>
      <c r="M24" s="109"/>
      <c r="N24" s="127"/>
    </row>
    <row r="25" spans="1:14" ht="40.5" customHeight="1">
      <c r="A25" s="19" t="s">
        <v>24</v>
      </c>
      <c r="B25" s="148"/>
      <c r="C25" s="148"/>
      <c r="D25" s="148"/>
      <c r="E25" s="150"/>
      <c r="F25" s="150"/>
      <c r="G25" s="150"/>
      <c r="H25" s="150"/>
      <c r="I25" s="150"/>
      <c r="J25" s="150"/>
      <c r="K25" s="150"/>
      <c r="L25" s="150"/>
      <c r="M25" s="150"/>
      <c r="N25" s="180"/>
    </row>
    <row r="26" spans="1:14" ht="40.5" customHeight="1">
      <c r="A26" s="19" t="s">
        <v>25</v>
      </c>
      <c r="B26" s="148"/>
      <c r="C26" s="148"/>
      <c r="D26" s="148"/>
      <c r="E26" s="150"/>
      <c r="F26" s="150"/>
      <c r="G26" s="150"/>
      <c r="H26" s="150"/>
      <c r="I26" s="150"/>
      <c r="J26" s="150"/>
      <c r="K26" s="150"/>
      <c r="L26" s="150"/>
      <c r="M26" s="150"/>
      <c r="N26" s="180"/>
    </row>
    <row r="27" spans="1:14" ht="40.5" customHeight="1">
      <c r="A27" s="19" t="s">
        <v>26</v>
      </c>
      <c r="B27" s="148"/>
      <c r="C27" s="148"/>
      <c r="D27" s="148"/>
      <c r="E27" s="150"/>
      <c r="F27" s="150"/>
      <c r="G27" s="150"/>
      <c r="H27" s="150"/>
      <c r="I27" s="150"/>
      <c r="J27" s="150"/>
      <c r="K27" s="150"/>
      <c r="L27" s="150"/>
      <c r="M27" s="150"/>
      <c r="N27" s="180"/>
    </row>
    <row r="28" spans="1:14" ht="40.5" customHeight="1">
      <c r="A28" s="19" t="s">
        <v>27</v>
      </c>
      <c r="B28" s="148"/>
      <c r="C28" s="148"/>
      <c r="D28" s="148"/>
      <c r="E28" s="150"/>
      <c r="F28" s="150"/>
      <c r="G28" s="150"/>
      <c r="H28" s="150"/>
      <c r="I28" s="150"/>
      <c r="J28" s="150"/>
      <c r="K28" s="150"/>
      <c r="L28" s="150"/>
      <c r="M28" s="150"/>
      <c r="N28" s="180"/>
    </row>
    <row r="29" spans="1:14" ht="40.5" customHeight="1">
      <c r="A29" s="19" t="s">
        <v>28</v>
      </c>
      <c r="B29" s="148"/>
      <c r="C29" s="148"/>
      <c r="D29" s="148"/>
      <c r="E29" s="150"/>
      <c r="F29" s="150"/>
      <c r="G29" s="150"/>
      <c r="H29" s="150"/>
      <c r="I29" s="150"/>
      <c r="J29" s="150"/>
      <c r="K29" s="150"/>
      <c r="L29" s="150"/>
      <c r="M29" s="150"/>
      <c r="N29" s="180"/>
    </row>
    <row r="30" spans="1:14" ht="40.5" customHeight="1">
      <c r="A30" s="19" t="s">
        <v>29</v>
      </c>
      <c r="B30" s="148"/>
      <c r="C30" s="148"/>
      <c r="D30" s="148"/>
      <c r="E30" s="150"/>
      <c r="F30" s="150"/>
      <c r="G30" s="150"/>
      <c r="H30" s="150"/>
      <c r="I30" s="150"/>
      <c r="J30" s="150"/>
      <c r="K30" s="150"/>
      <c r="L30" s="150"/>
      <c r="M30" s="150"/>
      <c r="N30" s="180"/>
    </row>
    <row r="31" spans="1:14" ht="40.5" customHeight="1" thickBot="1">
      <c r="A31" s="21" t="s">
        <v>30</v>
      </c>
      <c r="B31" s="151"/>
      <c r="C31" s="151"/>
      <c r="D31" s="151"/>
      <c r="E31" s="157"/>
      <c r="F31" s="157"/>
      <c r="G31" s="157"/>
      <c r="H31" s="157"/>
      <c r="I31" s="157"/>
      <c r="J31" s="157"/>
      <c r="K31" s="157"/>
      <c r="L31" s="157"/>
      <c r="M31" s="157"/>
      <c r="N31" s="192"/>
    </row>
    <row r="32" spans="1:14" ht="40.5" customHeight="1" thickTop="1" thickBot="1">
      <c r="A32" s="48" t="s">
        <v>66</v>
      </c>
      <c r="B32" s="190">
        <f>SUM(B25:D31)</f>
        <v>0</v>
      </c>
      <c r="C32" s="190"/>
      <c r="D32" s="190"/>
      <c r="E32" s="143"/>
      <c r="F32" s="143"/>
      <c r="G32" s="143"/>
      <c r="H32" s="143"/>
      <c r="I32" s="143"/>
      <c r="J32" s="143"/>
      <c r="K32" s="143"/>
      <c r="L32" s="143"/>
      <c r="M32" s="143"/>
      <c r="N32" s="191"/>
    </row>
    <row r="34" spans="1:1">
      <c r="A34" t="s">
        <v>31</v>
      </c>
    </row>
    <row r="35" spans="1:1">
      <c r="A35" t="s">
        <v>32</v>
      </c>
    </row>
    <row r="36" spans="1:1">
      <c r="A36" t="s">
        <v>33</v>
      </c>
    </row>
    <row r="37" spans="1:1">
      <c r="A37" t="s">
        <v>34</v>
      </c>
    </row>
    <row r="38" spans="1:1">
      <c r="A38" t="s">
        <v>35</v>
      </c>
    </row>
  </sheetData>
  <mergeCells count="36">
    <mergeCell ref="B26:D26"/>
    <mergeCell ref="E26:N26"/>
    <mergeCell ref="B27:D27"/>
    <mergeCell ref="B32:D32"/>
    <mergeCell ref="E32:N32"/>
    <mergeCell ref="B31:D31"/>
    <mergeCell ref="E31:N31"/>
    <mergeCell ref="E27:N27"/>
    <mergeCell ref="B28:D28"/>
    <mergeCell ref="E28:N28"/>
    <mergeCell ref="B29:D29"/>
    <mergeCell ref="E29:N29"/>
    <mergeCell ref="B30:D30"/>
    <mergeCell ref="E30:N30"/>
    <mergeCell ref="B6:G6"/>
    <mergeCell ref="H6:I6"/>
    <mergeCell ref="J6:N6"/>
    <mergeCell ref="B7:G7"/>
    <mergeCell ref="H7:I7"/>
    <mergeCell ref="J7:N7"/>
    <mergeCell ref="B11:D11"/>
    <mergeCell ref="B24:D24"/>
    <mergeCell ref="E24:N24"/>
    <mergeCell ref="B25:D25"/>
    <mergeCell ref="E25:N25"/>
    <mergeCell ref="B14:D14"/>
    <mergeCell ref="H14:I14"/>
    <mergeCell ref="J14:L14"/>
    <mergeCell ref="A18:N21"/>
    <mergeCell ref="A2:N2"/>
    <mergeCell ref="B4:G4"/>
    <mergeCell ref="H4:I4"/>
    <mergeCell ref="J4:N4"/>
    <mergeCell ref="B5:G5"/>
    <mergeCell ref="H5:I5"/>
    <mergeCell ref="J5:N5"/>
  </mergeCells>
  <phoneticPr fontId="2"/>
  <pageMargins left="0.7" right="0.7" top="0.75" bottom="0.75" header="0.3" footer="0.3"/>
  <pageSetup paperSize="9" scale="4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view="pageBreakPreview" zoomScale="70" zoomScaleNormal="70" zoomScaleSheetLayoutView="70" workbookViewId="0">
      <selection activeCell="J16" sqref="J16:L16"/>
    </sheetView>
  </sheetViews>
  <sheetFormatPr defaultRowHeight="18.75"/>
  <cols>
    <col min="1" max="1" width="28.25" customWidth="1"/>
    <col min="8" max="9" width="15.75" customWidth="1"/>
  </cols>
  <sheetData>
    <row r="1" spans="1:14">
      <c r="N1" s="77" t="s">
        <v>97</v>
      </c>
    </row>
    <row r="2" spans="1:14" ht="30">
      <c r="A2" s="119" t="s">
        <v>96</v>
      </c>
      <c r="B2" s="120"/>
      <c r="C2" s="120"/>
      <c r="D2" s="120"/>
      <c r="E2" s="120"/>
      <c r="F2" s="120"/>
      <c r="G2" s="120"/>
      <c r="H2" s="120"/>
      <c r="I2" s="120"/>
      <c r="J2" s="120"/>
      <c r="K2" s="120"/>
      <c r="L2" s="120"/>
      <c r="M2" s="120"/>
      <c r="N2" s="120"/>
    </row>
    <row r="3" spans="1:14" ht="19.5" thickBot="1"/>
    <row r="4" spans="1:14" s="1" customFormat="1" ht="24" customHeight="1">
      <c r="A4" s="16" t="s">
        <v>0</v>
      </c>
      <c r="B4" s="121">
        <f>様式１!B4</f>
        <v>0</v>
      </c>
      <c r="C4" s="121"/>
      <c r="D4" s="121"/>
      <c r="E4" s="121"/>
      <c r="F4" s="121"/>
      <c r="G4" s="121"/>
      <c r="H4" s="122" t="s">
        <v>1</v>
      </c>
      <c r="I4" s="123"/>
      <c r="J4" s="124">
        <f>様式１!J4</f>
        <v>0</v>
      </c>
      <c r="K4" s="124"/>
      <c r="L4" s="124"/>
      <c r="M4" s="124"/>
      <c r="N4" s="125"/>
    </row>
    <row r="5" spans="1:14" s="1" customFormat="1" ht="24" customHeight="1">
      <c r="A5" s="17" t="s">
        <v>2</v>
      </c>
      <c r="B5" s="98">
        <f>様式１!B5</f>
        <v>0</v>
      </c>
      <c r="C5" s="98"/>
      <c r="D5" s="98"/>
      <c r="E5" s="98"/>
      <c r="F5" s="98"/>
      <c r="G5" s="98"/>
      <c r="H5" s="99" t="s">
        <v>3</v>
      </c>
      <c r="I5" s="100"/>
      <c r="J5" s="101">
        <f>様式１!J5</f>
        <v>0</v>
      </c>
      <c r="K5" s="101"/>
      <c r="L5" s="101"/>
      <c r="M5" s="101"/>
      <c r="N5" s="102"/>
    </row>
    <row r="6" spans="1:14" s="1" customFormat="1" ht="24" customHeight="1">
      <c r="A6" s="17" t="s">
        <v>4</v>
      </c>
      <c r="B6" s="98">
        <f>様式１!B6</f>
        <v>0</v>
      </c>
      <c r="C6" s="98"/>
      <c r="D6" s="98"/>
      <c r="E6" s="98"/>
      <c r="F6" s="98"/>
      <c r="G6" s="98"/>
      <c r="H6" s="99" t="s">
        <v>5</v>
      </c>
      <c r="I6" s="100"/>
      <c r="J6" s="101">
        <f>様式１!J6</f>
        <v>0</v>
      </c>
      <c r="K6" s="101"/>
      <c r="L6" s="101"/>
      <c r="M6" s="101"/>
      <c r="N6" s="102"/>
    </row>
    <row r="7" spans="1:14" s="1" customFormat="1" ht="24" customHeight="1" thickBot="1">
      <c r="A7" s="18" t="s">
        <v>6</v>
      </c>
      <c r="B7" s="103">
        <f>様式１!B7</f>
        <v>0</v>
      </c>
      <c r="C7" s="103"/>
      <c r="D7" s="103"/>
      <c r="E7" s="103"/>
      <c r="F7" s="103"/>
      <c r="G7" s="103"/>
      <c r="H7" s="104" t="s">
        <v>7</v>
      </c>
      <c r="I7" s="105"/>
      <c r="J7" s="106">
        <f>様式１!J7</f>
        <v>0</v>
      </c>
      <c r="K7" s="106"/>
      <c r="L7" s="106"/>
      <c r="M7" s="106"/>
      <c r="N7" s="107"/>
    </row>
    <row r="15" spans="1:14" ht="19.5" thickBot="1"/>
    <row r="16" spans="1:14" ht="39" customHeight="1" thickBot="1">
      <c r="H16" s="181" t="s">
        <v>67</v>
      </c>
      <c r="I16" s="141"/>
      <c r="J16" s="131">
        <f>ROUNDDOWN(M33/2,-3)/1000</f>
        <v>0</v>
      </c>
      <c r="K16" s="131"/>
      <c r="L16" s="131"/>
      <c r="M16" s="15" t="s">
        <v>11</v>
      </c>
    </row>
    <row r="19" spans="1:14" ht="19.5" thickBot="1"/>
    <row r="20" spans="1:14" s="2" customFormat="1" ht="37.5" customHeight="1" thickBot="1">
      <c r="A20" s="3" t="s">
        <v>37</v>
      </c>
      <c r="B20" s="97" t="s">
        <v>39</v>
      </c>
      <c r="C20" s="161"/>
      <c r="D20" s="161"/>
      <c r="E20" s="161"/>
      <c r="F20" s="161"/>
      <c r="G20" s="162"/>
      <c r="H20" s="97" t="s">
        <v>38</v>
      </c>
      <c r="I20" s="162"/>
      <c r="J20" s="4" t="s">
        <v>16</v>
      </c>
      <c r="K20" s="96" t="s">
        <v>83</v>
      </c>
      <c r="L20" s="96"/>
      <c r="M20" s="96" t="s">
        <v>84</v>
      </c>
      <c r="N20" s="145"/>
    </row>
    <row r="21" spans="1:14" ht="37.5" customHeight="1">
      <c r="A21" s="7" t="s">
        <v>40</v>
      </c>
      <c r="B21" s="200"/>
      <c r="C21" s="201"/>
      <c r="D21" s="201"/>
      <c r="E21" s="201"/>
      <c r="F21" s="201"/>
      <c r="G21" s="202"/>
      <c r="H21" s="200"/>
      <c r="I21" s="202"/>
      <c r="J21" s="8"/>
      <c r="K21" s="146"/>
      <c r="L21" s="146"/>
      <c r="M21" s="146">
        <f>K21*J21</f>
        <v>0</v>
      </c>
      <c r="N21" s="147"/>
    </row>
    <row r="22" spans="1:14" ht="37.5" customHeight="1">
      <c r="A22" s="7" t="s">
        <v>40</v>
      </c>
      <c r="B22" s="193"/>
      <c r="C22" s="194"/>
      <c r="D22" s="194"/>
      <c r="E22" s="194"/>
      <c r="F22" s="194"/>
      <c r="G22" s="195"/>
      <c r="H22" s="193"/>
      <c r="I22" s="195"/>
      <c r="J22" s="9"/>
      <c r="K22" s="148"/>
      <c r="L22" s="148"/>
      <c r="M22" s="148">
        <f>K22*J22</f>
        <v>0</v>
      </c>
      <c r="N22" s="149"/>
    </row>
    <row r="23" spans="1:14" ht="37.5" customHeight="1">
      <c r="A23" s="7" t="s">
        <v>40</v>
      </c>
      <c r="B23" s="193"/>
      <c r="C23" s="194"/>
      <c r="D23" s="194"/>
      <c r="E23" s="194"/>
      <c r="F23" s="194"/>
      <c r="G23" s="195"/>
      <c r="H23" s="193"/>
      <c r="I23" s="195"/>
      <c r="J23" s="9"/>
      <c r="K23" s="148"/>
      <c r="L23" s="148"/>
      <c r="M23" s="148">
        <f t="shared" ref="M23:M31" si="0">K23*J23</f>
        <v>0</v>
      </c>
      <c r="N23" s="149"/>
    </row>
    <row r="24" spans="1:14" ht="37.5" customHeight="1">
      <c r="A24" s="7" t="s">
        <v>40</v>
      </c>
      <c r="B24" s="193"/>
      <c r="C24" s="194"/>
      <c r="D24" s="194"/>
      <c r="E24" s="194"/>
      <c r="F24" s="194"/>
      <c r="G24" s="195"/>
      <c r="H24" s="193"/>
      <c r="I24" s="195"/>
      <c r="J24" s="9"/>
      <c r="K24" s="148"/>
      <c r="L24" s="148"/>
      <c r="M24" s="148">
        <f t="shared" si="0"/>
        <v>0</v>
      </c>
      <c r="N24" s="149"/>
    </row>
    <row r="25" spans="1:14" ht="37.5" customHeight="1">
      <c r="A25" s="7" t="s">
        <v>40</v>
      </c>
      <c r="B25" s="193"/>
      <c r="C25" s="194"/>
      <c r="D25" s="194"/>
      <c r="E25" s="194"/>
      <c r="F25" s="194"/>
      <c r="G25" s="195"/>
      <c r="H25" s="193"/>
      <c r="I25" s="195"/>
      <c r="J25" s="9"/>
      <c r="K25" s="148"/>
      <c r="L25" s="148"/>
      <c r="M25" s="148">
        <f t="shared" si="0"/>
        <v>0</v>
      </c>
      <c r="N25" s="149"/>
    </row>
    <row r="26" spans="1:14" ht="37.5" customHeight="1">
      <c r="A26" s="7" t="s">
        <v>40</v>
      </c>
      <c r="B26" s="193"/>
      <c r="C26" s="194"/>
      <c r="D26" s="194"/>
      <c r="E26" s="194"/>
      <c r="F26" s="194"/>
      <c r="G26" s="195"/>
      <c r="H26" s="193"/>
      <c r="I26" s="195"/>
      <c r="J26" s="9"/>
      <c r="K26" s="148"/>
      <c r="L26" s="148"/>
      <c r="M26" s="148">
        <f t="shared" si="0"/>
        <v>0</v>
      </c>
      <c r="N26" s="149"/>
    </row>
    <row r="27" spans="1:14" ht="37.5" customHeight="1">
      <c r="A27" s="7" t="s">
        <v>40</v>
      </c>
      <c r="B27" s="193"/>
      <c r="C27" s="194"/>
      <c r="D27" s="194"/>
      <c r="E27" s="194"/>
      <c r="F27" s="194"/>
      <c r="G27" s="195"/>
      <c r="H27" s="193"/>
      <c r="I27" s="195"/>
      <c r="J27" s="9"/>
      <c r="K27" s="148"/>
      <c r="L27" s="148"/>
      <c r="M27" s="148">
        <f t="shared" si="0"/>
        <v>0</v>
      </c>
      <c r="N27" s="149"/>
    </row>
    <row r="28" spans="1:14" ht="37.5" customHeight="1">
      <c r="A28" s="7" t="s">
        <v>40</v>
      </c>
      <c r="B28" s="193"/>
      <c r="C28" s="194"/>
      <c r="D28" s="194"/>
      <c r="E28" s="194"/>
      <c r="F28" s="194"/>
      <c r="G28" s="195"/>
      <c r="H28" s="193"/>
      <c r="I28" s="195"/>
      <c r="J28" s="9"/>
      <c r="K28" s="148"/>
      <c r="L28" s="148"/>
      <c r="M28" s="148">
        <f t="shared" si="0"/>
        <v>0</v>
      </c>
      <c r="N28" s="149"/>
    </row>
    <row r="29" spans="1:14" ht="37.5" customHeight="1">
      <c r="A29" s="7" t="s">
        <v>40</v>
      </c>
      <c r="B29" s="193"/>
      <c r="C29" s="194"/>
      <c r="D29" s="194"/>
      <c r="E29" s="194"/>
      <c r="F29" s="194"/>
      <c r="G29" s="195"/>
      <c r="H29" s="193"/>
      <c r="I29" s="195"/>
      <c r="J29" s="9"/>
      <c r="K29" s="148"/>
      <c r="L29" s="148"/>
      <c r="M29" s="148">
        <f t="shared" si="0"/>
        <v>0</v>
      </c>
      <c r="N29" s="149"/>
    </row>
    <row r="30" spans="1:14" ht="37.5" customHeight="1">
      <c r="A30" s="7" t="s">
        <v>40</v>
      </c>
      <c r="B30" s="193"/>
      <c r="C30" s="194"/>
      <c r="D30" s="194"/>
      <c r="E30" s="194"/>
      <c r="F30" s="194"/>
      <c r="G30" s="195"/>
      <c r="H30" s="193"/>
      <c r="I30" s="195"/>
      <c r="J30" s="9"/>
      <c r="K30" s="148"/>
      <c r="L30" s="148"/>
      <c r="M30" s="148">
        <f t="shared" si="0"/>
        <v>0</v>
      </c>
      <c r="N30" s="149"/>
    </row>
    <row r="31" spans="1:14" ht="37.5" customHeight="1">
      <c r="A31" s="7" t="s">
        <v>40</v>
      </c>
      <c r="B31" s="193"/>
      <c r="C31" s="194"/>
      <c r="D31" s="194"/>
      <c r="E31" s="194"/>
      <c r="F31" s="194"/>
      <c r="G31" s="195"/>
      <c r="H31" s="193"/>
      <c r="I31" s="195"/>
      <c r="J31" s="9"/>
      <c r="K31" s="148"/>
      <c r="L31" s="148"/>
      <c r="M31" s="148">
        <f t="shared" si="0"/>
        <v>0</v>
      </c>
      <c r="N31" s="149"/>
    </row>
    <row r="32" spans="1:14" ht="37.5" customHeight="1" thickBot="1">
      <c r="A32" s="10" t="s">
        <v>40</v>
      </c>
      <c r="B32" s="176"/>
      <c r="C32" s="177"/>
      <c r="D32" s="177"/>
      <c r="E32" s="177"/>
      <c r="F32" s="177"/>
      <c r="G32" s="178"/>
      <c r="H32" s="176"/>
      <c r="I32" s="178"/>
      <c r="J32" s="11"/>
      <c r="K32" s="151"/>
      <c r="L32" s="151"/>
      <c r="M32" s="151">
        <f>K32*J32</f>
        <v>0</v>
      </c>
      <c r="N32" s="152"/>
    </row>
    <row r="33" spans="1:14" ht="37.5" customHeight="1" thickTop="1" thickBot="1">
      <c r="A33" s="5"/>
      <c r="B33" s="197"/>
      <c r="C33" s="198"/>
      <c r="D33" s="198"/>
      <c r="E33" s="198"/>
      <c r="F33" s="198"/>
      <c r="G33" s="199"/>
      <c r="H33" s="197"/>
      <c r="I33" s="199"/>
      <c r="J33" s="6"/>
      <c r="K33" s="153" t="s">
        <v>85</v>
      </c>
      <c r="L33" s="154"/>
      <c r="M33" s="190">
        <f>SUM(M21:N32)</f>
        <v>0</v>
      </c>
      <c r="N33" s="196"/>
    </row>
    <row r="35" spans="1:14">
      <c r="A35" t="s">
        <v>36</v>
      </c>
    </row>
  </sheetData>
  <mergeCells count="71">
    <mergeCell ref="A2:N2"/>
    <mergeCell ref="B4:G4"/>
    <mergeCell ref="H4:I4"/>
    <mergeCell ref="J4:N4"/>
    <mergeCell ref="B5:G5"/>
    <mergeCell ref="H5:I5"/>
    <mergeCell ref="J5:N5"/>
    <mergeCell ref="B6:G6"/>
    <mergeCell ref="H6:I6"/>
    <mergeCell ref="J6:N6"/>
    <mergeCell ref="B7:G7"/>
    <mergeCell ref="H7:I7"/>
    <mergeCell ref="J7:N7"/>
    <mergeCell ref="B20:G20"/>
    <mergeCell ref="H20:I20"/>
    <mergeCell ref="H16:I16"/>
    <mergeCell ref="J16:L16"/>
    <mergeCell ref="K22:L22"/>
    <mergeCell ref="B21:G21"/>
    <mergeCell ref="H21:I21"/>
    <mergeCell ref="B22:G22"/>
    <mergeCell ref="H22:I22"/>
    <mergeCell ref="M22:N22"/>
    <mergeCell ref="K23:L23"/>
    <mergeCell ref="M23:N23"/>
    <mergeCell ref="K20:L20"/>
    <mergeCell ref="M20:N20"/>
    <mergeCell ref="K21:L21"/>
    <mergeCell ref="M21:N21"/>
    <mergeCell ref="K24:L24"/>
    <mergeCell ref="M24:N24"/>
    <mergeCell ref="K25:L25"/>
    <mergeCell ref="M25:N25"/>
    <mergeCell ref="B24:G24"/>
    <mergeCell ref="H24:I24"/>
    <mergeCell ref="B25:G25"/>
    <mergeCell ref="H25:I25"/>
    <mergeCell ref="K26:L26"/>
    <mergeCell ref="M26:N26"/>
    <mergeCell ref="K27:L27"/>
    <mergeCell ref="M27:N27"/>
    <mergeCell ref="B26:G26"/>
    <mergeCell ref="H26:I26"/>
    <mergeCell ref="B27:G27"/>
    <mergeCell ref="H27:I27"/>
    <mergeCell ref="K30:L30"/>
    <mergeCell ref="M30:N30"/>
    <mergeCell ref="K31:L31"/>
    <mergeCell ref="M31:N31"/>
    <mergeCell ref="K28:L28"/>
    <mergeCell ref="M28:N28"/>
    <mergeCell ref="K29:L29"/>
    <mergeCell ref="M29:N29"/>
    <mergeCell ref="K32:L32"/>
    <mergeCell ref="M32:N32"/>
    <mergeCell ref="K33:L33"/>
    <mergeCell ref="M33:N33"/>
    <mergeCell ref="B32:G32"/>
    <mergeCell ref="H32:I32"/>
    <mergeCell ref="B33:G33"/>
    <mergeCell ref="H33:I33"/>
    <mergeCell ref="B31:G31"/>
    <mergeCell ref="H31:I31"/>
    <mergeCell ref="B23:G23"/>
    <mergeCell ref="H23:I23"/>
    <mergeCell ref="B29:G29"/>
    <mergeCell ref="H29:I29"/>
    <mergeCell ref="B30:G30"/>
    <mergeCell ref="H30:I30"/>
    <mergeCell ref="B28:G28"/>
    <mergeCell ref="H28:I28"/>
  </mergeCells>
  <phoneticPr fontId="2"/>
  <dataValidations count="1">
    <dataValidation type="list" allowBlank="1" showInputMessage="1" showErrorMessage="1" sqref="A21:A32">
      <formula1>"　,支援装置（視覚障がい用）,支援装置（聴覚障がい用）,支援装置（肢体不自由用）,作業費,その他"</formula1>
    </dataValidation>
  </dataValidations>
  <pageMargins left="0.7" right="0.7" top="0.75" bottom="0.75" header="0.3" footer="0.3"/>
  <pageSetup paperSize="9" scale="4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view="pageBreakPreview" zoomScaleNormal="75" zoomScaleSheetLayoutView="100" workbookViewId="0">
      <selection activeCell="A15" sqref="A15:H15"/>
    </sheetView>
  </sheetViews>
  <sheetFormatPr defaultRowHeight="13.5"/>
  <cols>
    <col min="1" max="1" width="22.75" style="63" customWidth="1"/>
    <col min="2" max="2" width="10.625" style="63" customWidth="1"/>
    <col min="3" max="3" width="21.375" style="63" customWidth="1"/>
    <col min="4" max="4" width="6.375" style="63" customWidth="1"/>
    <col min="5" max="5" width="17.125" style="63" customWidth="1"/>
    <col min="6" max="6" width="14.5" style="63" customWidth="1"/>
    <col min="7" max="7" width="18.25" style="63" customWidth="1"/>
    <col min="8" max="8" width="6.375" style="63" customWidth="1"/>
    <col min="9" max="256" width="9" style="63"/>
    <col min="257" max="257" width="22.75" style="63" customWidth="1"/>
    <col min="258" max="258" width="10.625" style="63" customWidth="1"/>
    <col min="259" max="259" width="21.375" style="63" customWidth="1"/>
    <col min="260" max="260" width="6.375" style="63" customWidth="1"/>
    <col min="261" max="261" width="17.125" style="63" customWidth="1"/>
    <col min="262" max="262" width="14.5" style="63" customWidth="1"/>
    <col min="263" max="263" width="18.25" style="63" customWidth="1"/>
    <col min="264" max="264" width="6.375" style="63" customWidth="1"/>
    <col min="265" max="512" width="9" style="63"/>
    <col min="513" max="513" width="22.75" style="63" customWidth="1"/>
    <col min="514" max="514" width="10.625" style="63" customWidth="1"/>
    <col min="515" max="515" width="21.375" style="63" customWidth="1"/>
    <col min="516" max="516" width="6.375" style="63" customWidth="1"/>
    <col min="517" max="517" width="17.125" style="63" customWidth="1"/>
    <col min="518" max="518" width="14.5" style="63" customWidth="1"/>
    <col min="519" max="519" width="18.25" style="63" customWidth="1"/>
    <col min="520" max="520" width="6.375" style="63" customWidth="1"/>
    <col min="521" max="768" width="9" style="63"/>
    <col min="769" max="769" width="22.75" style="63" customWidth="1"/>
    <col min="770" max="770" width="10.625" style="63" customWidth="1"/>
    <col min="771" max="771" width="21.375" style="63" customWidth="1"/>
    <col min="772" max="772" width="6.375" style="63" customWidth="1"/>
    <col min="773" max="773" width="17.125" style="63" customWidth="1"/>
    <col min="774" max="774" width="14.5" style="63" customWidth="1"/>
    <col min="775" max="775" width="18.25" style="63" customWidth="1"/>
    <col min="776" max="776" width="6.375" style="63" customWidth="1"/>
    <col min="777" max="1024" width="9" style="63"/>
    <col min="1025" max="1025" width="22.75" style="63" customWidth="1"/>
    <col min="1026" max="1026" width="10.625" style="63" customWidth="1"/>
    <col min="1027" max="1027" width="21.375" style="63" customWidth="1"/>
    <col min="1028" max="1028" width="6.375" style="63" customWidth="1"/>
    <col min="1029" max="1029" width="17.125" style="63" customWidth="1"/>
    <col min="1030" max="1030" width="14.5" style="63" customWidth="1"/>
    <col min="1031" max="1031" width="18.25" style="63" customWidth="1"/>
    <col min="1032" max="1032" width="6.375" style="63" customWidth="1"/>
    <col min="1033" max="1280" width="9" style="63"/>
    <col min="1281" max="1281" width="22.75" style="63" customWidth="1"/>
    <col min="1282" max="1282" width="10.625" style="63" customWidth="1"/>
    <col min="1283" max="1283" width="21.375" style="63" customWidth="1"/>
    <col min="1284" max="1284" width="6.375" style="63" customWidth="1"/>
    <col min="1285" max="1285" width="17.125" style="63" customWidth="1"/>
    <col min="1286" max="1286" width="14.5" style="63" customWidth="1"/>
    <col min="1287" max="1287" width="18.25" style="63" customWidth="1"/>
    <col min="1288" max="1288" width="6.375" style="63" customWidth="1"/>
    <col min="1289" max="1536" width="9" style="63"/>
    <col min="1537" max="1537" width="22.75" style="63" customWidth="1"/>
    <col min="1538" max="1538" width="10.625" style="63" customWidth="1"/>
    <col min="1539" max="1539" width="21.375" style="63" customWidth="1"/>
    <col min="1540" max="1540" width="6.375" style="63" customWidth="1"/>
    <col min="1541" max="1541" width="17.125" style="63" customWidth="1"/>
    <col min="1542" max="1542" width="14.5" style="63" customWidth="1"/>
    <col min="1543" max="1543" width="18.25" style="63" customWidth="1"/>
    <col min="1544" max="1544" width="6.375" style="63" customWidth="1"/>
    <col min="1545" max="1792" width="9" style="63"/>
    <col min="1793" max="1793" width="22.75" style="63" customWidth="1"/>
    <col min="1794" max="1794" width="10.625" style="63" customWidth="1"/>
    <col min="1795" max="1795" width="21.375" style="63" customWidth="1"/>
    <col min="1796" max="1796" width="6.375" style="63" customWidth="1"/>
    <col min="1797" max="1797" width="17.125" style="63" customWidth="1"/>
    <col min="1798" max="1798" width="14.5" style="63" customWidth="1"/>
    <col min="1799" max="1799" width="18.25" style="63" customWidth="1"/>
    <col min="1800" max="1800" width="6.375" style="63" customWidth="1"/>
    <col min="1801" max="2048" width="9" style="63"/>
    <col min="2049" max="2049" width="22.75" style="63" customWidth="1"/>
    <col min="2050" max="2050" width="10.625" style="63" customWidth="1"/>
    <col min="2051" max="2051" width="21.375" style="63" customWidth="1"/>
    <col min="2052" max="2052" width="6.375" style="63" customWidth="1"/>
    <col min="2053" max="2053" width="17.125" style="63" customWidth="1"/>
    <col min="2054" max="2054" width="14.5" style="63" customWidth="1"/>
    <col min="2055" max="2055" width="18.25" style="63" customWidth="1"/>
    <col min="2056" max="2056" width="6.375" style="63" customWidth="1"/>
    <col min="2057" max="2304" width="9" style="63"/>
    <col min="2305" max="2305" width="22.75" style="63" customWidth="1"/>
    <col min="2306" max="2306" width="10.625" style="63" customWidth="1"/>
    <col min="2307" max="2307" width="21.375" style="63" customWidth="1"/>
    <col min="2308" max="2308" width="6.375" style="63" customWidth="1"/>
    <col min="2309" max="2309" width="17.125" style="63" customWidth="1"/>
    <col min="2310" max="2310" width="14.5" style="63" customWidth="1"/>
    <col min="2311" max="2311" width="18.25" style="63" customWidth="1"/>
    <col min="2312" max="2312" width="6.375" style="63" customWidth="1"/>
    <col min="2313" max="2560" width="9" style="63"/>
    <col min="2561" max="2561" width="22.75" style="63" customWidth="1"/>
    <col min="2562" max="2562" width="10.625" style="63" customWidth="1"/>
    <col min="2563" max="2563" width="21.375" style="63" customWidth="1"/>
    <col min="2564" max="2564" width="6.375" style="63" customWidth="1"/>
    <col min="2565" max="2565" width="17.125" style="63" customWidth="1"/>
    <col min="2566" max="2566" width="14.5" style="63" customWidth="1"/>
    <col min="2567" max="2567" width="18.25" style="63" customWidth="1"/>
    <col min="2568" max="2568" width="6.375" style="63" customWidth="1"/>
    <col min="2569" max="2816" width="9" style="63"/>
    <col min="2817" max="2817" width="22.75" style="63" customWidth="1"/>
    <col min="2818" max="2818" width="10.625" style="63" customWidth="1"/>
    <col min="2819" max="2819" width="21.375" style="63" customWidth="1"/>
    <col min="2820" max="2820" width="6.375" style="63" customWidth="1"/>
    <col min="2821" max="2821" width="17.125" style="63" customWidth="1"/>
    <col min="2822" max="2822" width="14.5" style="63" customWidth="1"/>
    <col min="2823" max="2823" width="18.25" style="63" customWidth="1"/>
    <col min="2824" max="2824" width="6.375" style="63" customWidth="1"/>
    <col min="2825" max="3072" width="9" style="63"/>
    <col min="3073" max="3073" width="22.75" style="63" customWidth="1"/>
    <col min="3074" max="3074" width="10.625" style="63" customWidth="1"/>
    <col min="3075" max="3075" width="21.375" style="63" customWidth="1"/>
    <col min="3076" max="3076" width="6.375" style="63" customWidth="1"/>
    <col min="3077" max="3077" width="17.125" style="63" customWidth="1"/>
    <col min="3078" max="3078" width="14.5" style="63" customWidth="1"/>
    <col min="3079" max="3079" width="18.25" style="63" customWidth="1"/>
    <col min="3080" max="3080" width="6.375" style="63" customWidth="1"/>
    <col min="3081" max="3328" width="9" style="63"/>
    <col min="3329" max="3329" width="22.75" style="63" customWidth="1"/>
    <col min="3330" max="3330" width="10.625" style="63" customWidth="1"/>
    <col min="3331" max="3331" width="21.375" style="63" customWidth="1"/>
    <col min="3332" max="3332" width="6.375" style="63" customWidth="1"/>
    <col min="3333" max="3333" width="17.125" style="63" customWidth="1"/>
    <col min="3334" max="3334" width="14.5" style="63" customWidth="1"/>
    <col min="3335" max="3335" width="18.25" style="63" customWidth="1"/>
    <col min="3336" max="3336" width="6.375" style="63" customWidth="1"/>
    <col min="3337" max="3584" width="9" style="63"/>
    <col min="3585" max="3585" width="22.75" style="63" customWidth="1"/>
    <col min="3586" max="3586" width="10.625" style="63" customWidth="1"/>
    <col min="3587" max="3587" width="21.375" style="63" customWidth="1"/>
    <col min="3588" max="3588" width="6.375" style="63" customWidth="1"/>
    <col min="3589" max="3589" width="17.125" style="63" customWidth="1"/>
    <col min="3590" max="3590" width="14.5" style="63" customWidth="1"/>
    <col min="3591" max="3591" width="18.25" style="63" customWidth="1"/>
    <col min="3592" max="3592" width="6.375" style="63" customWidth="1"/>
    <col min="3593" max="3840" width="9" style="63"/>
    <col min="3841" max="3841" width="22.75" style="63" customWidth="1"/>
    <col min="3842" max="3842" width="10.625" style="63" customWidth="1"/>
    <col min="3843" max="3843" width="21.375" style="63" customWidth="1"/>
    <col min="3844" max="3844" width="6.375" style="63" customWidth="1"/>
    <col min="3845" max="3845" width="17.125" style="63" customWidth="1"/>
    <col min="3846" max="3846" width="14.5" style="63" customWidth="1"/>
    <col min="3847" max="3847" width="18.25" style="63" customWidth="1"/>
    <col min="3848" max="3848" width="6.375" style="63" customWidth="1"/>
    <col min="3849" max="4096" width="9" style="63"/>
    <col min="4097" max="4097" width="22.75" style="63" customWidth="1"/>
    <col min="4098" max="4098" width="10.625" style="63" customWidth="1"/>
    <col min="4099" max="4099" width="21.375" style="63" customWidth="1"/>
    <col min="4100" max="4100" width="6.375" style="63" customWidth="1"/>
    <col min="4101" max="4101" width="17.125" style="63" customWidth="1"/>
    <col min="4102" max="4102" width="14.5" style="63" customWidth="1"/>
    <col min="4103" max="4103" width="18.25" style="63" customWidth="1"/>
    <col min="4104" max="4104" width="6.375" style="63" customWidth="1"/>
    <col min="4105" max="4352" width="9" style="63"/>
    <col min="4353" max="4353" width="22.75" style="63" customWidth="1"/>
    <col min="4354" max="4354" width="10.625" style="63" customWidth="1"/>
    <col min="4355" max="4355" width="21.375" style="63" customWidth="1"/>
    <col min="4356" max="4356" width="6.375" style="63" customWidth="1"/>
    <col min="4357" max="4357" width="17.125" style="63" customWidth="1"/>
    <col min="4358" max="4358" width="14.5" style="63" customWidth="1"/>
    <col min="4359" max="4359" width="18.25" style="63" customWidth="1"/>
    <col min="4360" max="4360" width="6.375" style="63" customWidth="1"/>
    <col min="4361" max="4608" width="9" style="63"/>
    <col min="4609" max="4609" width="22.75" style="63" customWidth="1"/>
    <col min="4610" max="4610" width="10.625" style="63" customWidth="1"/>
    <col min="4611" max="4611" width="21.375" style="63" customWidth="1"/>
    <col min="4612" max="4612" width="6.375" style="63" customWidth="1"/>
    <col min="4613" max="4613" width="17.125" style="63" customWidth="1"/>
    <col min="4614" max="4614" width="14.5" style="63" customWidth="1"/>
    <col min="4615" max="4615" width="18.25" style="63" customWidth="1"/>
    <col min="4616" max="4616" width="6.375" style="63" customWidth="1"/>
    <col min="4617" max="4864" width="9" style="63"/>
    <col min="4865" max="4865" width="22.75" style="63" customWidth="1"/>
    <col min="4866" max="4866" width="10.625" style="63" customWidth="1"/>
    <col min="4867" max="4867" width="21.375" style="63" customWidth="1"/>
    <col min="4868" max="4868" width="6.375" style="63" customWidth="1"/>
    <col min="4869" max="4869" width="17.125" style="63" customWidth="1"/>
    <col min="4870" max="4870" width="14.5" style="63" customWidth="1"/>
    <col min="4871" max="4871" width="18.25" style="63" customWidth="1"/>
    <col min="4872" max="4872" width="6.375" style="63" customWidth="1"/>
    <col min="4873" max="5120" width="9" style="63"/>
    <col min="5121" max="5121" width="22.75" style="63" customWidth="1"/>
    <col min="5122" max="5122" width="10.625" style="63" customWidth="1"/>
    <col min="5123" max="5123" width="21.375" style="63" customWidth="1"/>
    <col min="5124" max="5124" width="6.375" style="63" customWidth="1"/>
    <col min="5125" max="5125" width="17.125" style="63" customWidth="1"/>
    <col min="5126" max="5126" width="14.5" style="63" customWidth="1"/>
    <col min="5127" max="5127" width="18.25" style="63" customWidth="1"/>
    <col min="5128" max="5128" width="6.375" style="63" customWidth="1"/>
    <col min="5129" max="5376" width="9" style="63"/>
    <col min="5377" max="5377" width="22.75" style="63" customWidth="1"/>
    <col min="5378" max="5378" width="10.625" style="63" customWidth="1"/>
    <col min="5379" max="5379" width="21.375" style="63" customWidth="1"/>
    <col min="5380" max="5380" width="6.375" style="63" customWidth="1"/>
    <col min="5381" max="5381" width="17.125" style="63" customWidth="1"/>
    <col min="5382" max="5382" width="14.5" style="63" customWidth="1"/>
    <col min="5383" max="5383" width="18.25" style="63" customWidth="1"/>
    <col min="5384" max="5384" width="6.375" style="63" customWidth="1"/>
    <col min="5385" max="5632" width="9" style="63"/>
    <col min="5633" max="5633" width="22.75" style="63" customWidth="1"/>
    <col min="5634" max="5634" width="10.625" style="63" customWidth="1"/>
    <col min="5635" max="5635" width="21.375" style="63" customWidth="1"/>
    <col min="5636" max="5636" width="6.375" style="63" customWidth="1"/>
    <col min="5637" max="5637" width="17.125" style="63" customWidth="1"/>
    <col min="5638" max="5638" width="14.5" style="63" customWidth="1"/>
    <col min="5639" max="5639" width="18.25" style="63" customWidth="1"/>
    <col min="5640" max="5640" width="6.375" style="63" customWidth="1"/>
    <col min="5641" max="5888" width="9" style="63"/>
    <col min="5889" max="5889" width="22.75" style="63" customWidth="1"/>
    <col min="5890" max="5890" width="10.625" style="63" customWidth="1"/>
    <col min="5891" max="5891" width="21.375" style="63" customWidth="1"/>
    <col min="5892" max="5892" width="6.375" style="63" customWidth="1"/>
    <col min="5893" max="5893" width="17.125" style="63" customWidth="1"/>
    <col min="5894" max="5894" width="14.5" style="63" customWidth="1"/>
    <col min="5895" max="5895" width="18.25" style="63" customWidth="1"/>
    <col min="5896" max="5896" width="6.375" style="63" customWidth="1"/>
    <col min="5897" max="6144" width="9" style="63"/>
    <col min="6145" max="6145" width="22.75" style="63" customWidth="1"/>
    <col min="6146" max="6146" width="10.625" style="63" customWidth="1"/>
    <col min="6147" max="6147" width="21.375" style="63" customWidth="1"/>
    <col min="6148" max="6148" width="6.375" style="63" customWidth="1"/>
    <col min="6149" max="6149" width="17.125" style="63" customWidth="1"/>
    <col min="6150" max="6150" width="14.5" style="63" customWidth="1"/>
    <col min="6151" max="6151" width="18.25" style="63" customWidth="1"/>
    <col min="6152" max="6152" width="6.375" style="63" customWidth="1"/>
    <col min="6153" max="6400" width="9" style="63"/>
    <col min="6401" max="6401" width="22.75" style="63" customWidth="1"/>
    <col min="6402" max="6402" width="10.625" style="63" customWidth="1"/>
    <col min="6403" max="6403" width="21.375" style="63" customWidth="1"/>
    <col min="6404" max="6404" width="6.375" style="63" customWidth="1"/>
    <col min="6405" max="6405" width="17.125" style="63" customWidth="1"/>
    <col min="6406" max="6406" width="14.5" style="63" customWidth="1"/>
    <col min="6407" max="6407" width="18.25" style="63" customWidth="1"/>
    <col min="6408" max="6408" width="6.375" style="63" customWidth="1"/>
    <col min="6409" max="6656" width="9" style="63"/>
    <col min="6657" max="6657" width="22.75" style="63" customWidth="1"/>
    <col min="6658" max="6658" width="10.625" style="63" customWidth="1"/>
    <col min="6659" max="6659" width="21.375" style="63" customWidth="1"/>
    <col min="6660" max="6660" width="6.375" style="63" customWidth="1"/>
    <col min="6661" max="6661" width="17.125" style="63" customWidth="1"/>
    <col min="6662" max="6662" width="14.5" style="63" customWidth="1"/>
    <col min="6663" max="6663" width="18.25" style="63" customWidth="1"/>
    <col min="6664" max="6664" width="6.375" style="63" customWidth="1"/>
    <col min="6665" max="6912" width="9" style="63"/>
    <col min="6913" max="6913" width="22.75" style="63" customWidth="1"/>
    <col min="6914" max="6914" width="10.625" style="63" customWidth="1"/>
    <col min="6915" max="6915" width="21.375" style="63" customWidth="1"/>
    <col min="6916" max="6916" width="6.375" style="63" customWidth="1"/>
    <col min="6917" max="6917" width="17.125" style="63" customWidth="1"/>
    <col min="6918" max="6918" width="14.5" style="63" customWidth="1"/>
    <col min="6919" max="6919" width="18.25" style="63" customWidth="1"/>
    <col min="6920" max="6920" width="6.375" style="63" customWidth="1"/>
    <col min="6921" max="7168" width="9" style="63"/>
    <col min="7169" max="7169" width="22.75" style="63" customWidth="1"/>
    <col min="7170" max="7170" width="10.625" style="63" customWidth="1"/>
    <col min="7171" max="7171" width="21.375" style="63" customWidth="1"/>
    <col min="7172" max="7172" width="6.375" style="63" customWidth="1"/>
    <col min="7173" max="7173" width="17.125" style="63" customWidth="1"/>
    <col min="7174" max="7174" width="14.5" style="63" customWidth="1"/>
    <col min="7175" max="7175" width="18.25" style="63" customWidth="1"/>
    <col min="7176" max="7176" width="6.375" style="63" customWidth="1"/>
    <col min="7177" max="7424" width="9" style="63"/>
    <col min="7425" max="7425" width="22.75" style="63" customWidth="1"/>
    <col min="7426" max="7426" width="10.625" style="63" customWidth="1"/>
    <col min="7427" max="7427" width="21.375" style="63" customWidth="1"/>
    <col min="7428" max="7428" width="6.375" style="63" customWidth="1"/>
    <col min="7429" max="7429" width="17.125" style="63" customWidth="1"/>
    <col min="7430" max="7430" width="14.5" style="63" customWidth="1"/>
    <col min="7431" max="7431" width="18.25" style="63" customWidth="1"/>
    <col min="7432" max="7432" width="6.375" style="63" customWidth="1"/>
    <col min="7433" max="7680" width="9" style="63"/>
    <col min="7681" max="7681" width="22.75" style="63" customWidth="1"/>
    <col min="7682" max="7682" width="10.625" style="63" customWidth="1"/>
    <col min="7683" max="7683" width="21.375" style="63" customWidth="1"/>
    <col min="7684" max="7684" width="6.375" style="63" customWidth="1"/>
    <col min="7685" max="7685" width="17.125" style="63" customWidth="1"/>
    <col min="7686" max="7686" width="14.5" style="63" customWidth="1"/>
    <col min="7687" max="7687" width="18.25" style="63" customWidth="1"/>
    <col min="7688" max="7688" width="6.375" style="63" customWidth="1"/>
    <col min="7689" max="7936" width="9" style="63"/>
    <col min="7937" max="7937" width="22.75" style="63" customWidth="1"/>
    <col min="7938" max="7938" width="10.625" style="63" customWidth="1"/>
    <col min="7939" max="7939" width="21.375" style="63" customWidth="1"/>
    <col min="7940" max="7940" width="6.375" style="63" customWidth="1"/>
    <col min="7941" max="7941" width="17.125" style="63" customWidth="1"/>
    <col min="7942" max="7942" width="14.5" style="63" customWidth="1"/>
    <col min="7943" max="7943" width="18.25" style="63" customWidth="1"/>
    <col min="7944" max="7944" width="6.375" style="63" customWidth="1"/>
    <col min="7945" max="8192" width="9" style="63"/>
    <col min="8193" max="8193" width="22.75" style="63" customWidth="1"/>
    <col min="8194" max="8194" width="10.625" style="63" customWidth="1"/>
    <col min="8195" max="8195" width="21.375" style="63" customWidth="1"/>
    <col min="8196" max="8196" width="6.375" style="63" customWidth="1"/>
    <col min="8197" max="8197" width="17.125" style="63" customWidth="1"/>
    <col min="8198" max="8198" width="14.5" style="63" customWidth="1"/>
    <col min="8199" max="8199" width="18.25" style="63" customWidth="1"/>
    <col min="8200" max="8200" width="6.375" style="63" customWidth="1"/>
    <col min="8201" max="8448" width="9" style="63"/>
    <col min="8449" max="8449" width="22.75" style="63" customWidth="1"/>
    <col min="8450" max="8450" width="10.625" style="63" customWidth="1"/>
    <col min="8451" max="8451" width="21.375" style="63" customWidth="1"/>
    <col min="8452" max="8452" width="6.375" style="63" customWidth="1"/>
    <col min="8453" max="8453" width="17.125" style="63" customWidth="1"/>
    <col min="8454" max="8454" width="14.5" style="63" customWidth="1"/>
    <col min="8455" max="8455" width="18.25" style="63" customWidth="1"/>
    <col min="8456" max="8456" width="6.375" style="63" customWidth="1"/>
    <col min="8457" max="8704" width="9" style="63"/>
    <col min="8705" max="8705" width="22.75" style="63" customWidth="1"/>
    <col min="8706" max="8706" width="10.625" style="63" customWidth="1"/>
    <col min="8707" max="8707" width="21.375" style="63" customWidth="1"/>
    <col min="8708" max="8708" width="6.375" style="63" customWidth="1"/>
    <col min="8709" max="8709" width="17.125" style="63" customWidth="1"/>
    <col min="8710" max="8710" width="14.5" style="63" customWidth="1"/>
    <col min="8711" max="8711" width="18.25" style="63" customWidth="1"/>
    <col min="8712" max="8712" width="6.375" style="63" customWidth="1"/>
    <col min="8713" max="8960" width="9" style="63"/>
    <col min="8961" max="8961" width="22.75" style="63" customWidth="1"/>
    <col min="8962" max="8962" width="10.625" style="63" customWidth="1"/>
    <col min="8963" max="8963" width="21.375" style="63" customWidth="1"/>
    <col min="8964" max="8964" width="6.375" style="63" customWidth="1"/>
    <col min="8965" max="8965" width="17.125" style="63" customWidth="1"/>
    <col min="8966" max="8966" width="14.5" style="63" customWidth="1"/>
    <col min="8967" max="8967" width="18.25" style="63" customWidth="1"/>
    <col min="8968" max="8968" width="6.375" style="63" customWidth="1"/>
    <col min="8969" max="9216" width="9" style="63"/>
    <col min="9217" max="9217" width="22.75" style="63" customWidth="1"/>
    <col min="9218" max="9218" width="10.625" style="63" customWidth="1"/>
    <col min="9219" max="9219" width="21.375" style="63" customWidth="1"/>
    <col min="9220" max="9220" width="6.375" style="63" customWidth="1"/>
    <col min="9221" max="9221" width="17.125" style="63" customWidth="1"/>
    <col min="9222" max="9222" width="14.5" style="63" customWidth="1"/>
    <col min="9223" max="9223" width="18.25" style="63" customWidth="1"/>
    <col min="9224" max="9224" width="6.375" style="63" customWidth="1"/>
    <col min="9225" max="9472" width="9" style="63"/>
    <col min="9473" max="9473" width="22.75" style="63" customWidth="1"/>
    <col min="9474" max="9474" width="10.625" style="63" customWidth="1"/>
    <col min="9475" max="9475" width="21.375" style="63" customWidth="1"/>
    <col min="9476" max="9476" width="6.375" style="63" customWidth="1"/>
    <col min="9477" max="9477" width="17.125" style="63" customWidth="1"/>
    <col min="9478" max="9478" width="14.5" style="63" customWidth="1"/>
    <col min="9479" max="9479" width="18.25" style="63" customWidth="1"/>
    <col min="9480" max="9480" width="6.375" style="63" customWidth="1"/>
    <col min="9481" max="9728" width="9" style="63"/>
    <col min="9729" max="9729" width="22.75" style="63" customWidth="1"/>
    <col min="9730" max="9730" width="10.625" style="63" customWidth="1"/>
    <col min="9731" max="9731" width="21.375" style="63" customWidth="1"/>
    <col min="9732" max="9732" width="6.375" style="63" customWidth="1"/>
    <col min="9733" max="9733" width="17.125" style="63" customWidth="1"/>
    <col min="9734" max="9734" width="14.5" style="63" customWidth="1"/>
    <col min="9735" max="9735" width="18.25" style="63" customWidth="1"/>
    <col min="9736" max="9736" width="6.375" style="63" customWidth="1"/>
    <col min="9737" max="9984" width="9" style="63"/>
    <col min="9985" max="9985" width="22.75" style="63" customWidth="1"/>
    <col min="9986" max="9986" width="10.625" style="63" customWidth="1"/>
    <col min="9987" max="9987" width="21.375" style="63" customWidth="1"/>
    <col min="9988" max="9988" width="6.375" style="63" customWidth="1"/>
    <col min="9989" max="9989" width="17.125" style="63" customWidth="1"/>
    <col min="9990" max="9990" width="14.5" style="63" customWidth="1"/>
    <col min="9991" max="9991" width="18.25" style="63" customWidth="1"/>
    <col min="9992" max="9992" width="6.375" style="63" customWidth="1"/>
    <col min="9993" max="10240" width="9" style="63"/>
    <col min="10241" max="10241" width="22.75" style="63" customWidth="1"/>
    <col min="10242" max="10242" width="10.625" style="63" customWidth="1"/>
    <col min="10243" max="10243" width="21.375" style="63" customWidth="1"/>
    <col min="10244" max="10244" width="6.375" style="63" customWidth="1"/>
    <col min="10245" max="10245" width="17.125" style="63" customWidth="1"/>
    <col min="10246" max="10246" width="14.5" style="63" customWidth="1"/>
    <col min="10247" max="10247" width="18.25" style="63" customWidth="1"/>
    <col min="10248" max="10248" width="6.375" style="63" customWidth="1"/>
    <col min="10249" max="10496" width="9" style="63"/>
    <col min="10497" max="10497" width="22.75" style="63" customWidth="1"/>
    <col min="10498" max="10498" width="10.625" style="63" customWidth="1"/>
    <col min="10499" max="10499" width="21.375" style="63" customWidth="1"/>
    <col min="10500" max="10500" width="6.375" style="63" customWidth="1"/>
    <col min="10501" max="10501" width="17.125" style="63" customWidth="1"/>
    <col min="10502" max="10502" width="14.5" style="63" customWidth="1"/>
    <col min="10503" max="10503" width="18.25" style="63" customWidth="1"/>
    <col min="10504" max="10504" width="6.375" style="63" customWidth="1"/>
    <col min="10505" max="10752" width="9" style="63"/>
    <col min="10753" max="10753" width="22.75" style="63" customWidth="1"/>
    <col min="10754" max="10754" width="10.625" style="63" customWidth="1"/>
    <col min="10755" max="10755" width="21.375" style="63" customWidth="1"/>
    <col min="10756" max="10756" width="6.375" style="63" customWidth="1"/>
    <col min="10757" max="10757" width="17.125" style="63" customWidth="1"/>
    <col min="10758" max="10758" width="14.5" style="63" customWidth="1"/>
    <col min="10759" max="10759" width="18.25" style="63" customWidth="1"/>
    <col min="10760" max="10760" width="6.375" style="63" customWidth="1"/>
    <col min="10761" max="11008" width="9" style="63"/>
    <col min="11009" max="11009" width="22.75" style="63" customWidth="1"/>
    <col min="11010" max="11010" width="10.625" style="63" customWidth="1"/>
    <col min="11011" max="11011" width="21.375" style="63" customWidth="1"/>
    <col min="11012" max="11012" width="6.375" style="63" customWidth="1"/>
    <col min="11013" max="11013" width="17.125" style="63" customWidth="1"/>
    <col min="11014" max="11014" width="14.5" style="63" customWidth="1"/>
    <col min="11015" max="11015" width="18.25" style="63" customWidth="1"/>
    <col min="11016" max="11016" width="6.375" style="63" customWidth="1"/>
    <col min="11017" max="11264" width="9" style="63"/>
    <col min="11265" max="11265" width="22.75" style="63" customWidth="1"/>
    <col min="11266" max="11266" width="10.625" style="63" customWidth="1"/>
    <col min="11267" max="11267" width="21.375" style="63" customWidth="1"/>
    <col min="11268" max="11268" width="6.375" style="63" customWidth="1"/>
    <col min="11269" max="11269" width="17.125" style="63" customWidth="1"/>
    <col min="11270" max="11270" width="14.5" style="63" customWidth="1"/>
    <col min="11271" max="11271" width="18.25" style="63" customWidth="1"/>
    <col min="11272" max="11272" width="6.375" style="63" customWidth="1"/>
    <col min="11273" max="11520" width="9" style="63"/>
    <col min="11521" max="11521" width="22.75" style="63" customWidth="1"/>
    <col min="11522" max="11522" width="10.625" style="63" customWidth="1"/>
    <col min="11523" max="11523" width="21.375" style="63" customWidth="1"/>
    <col min="11524" max="11524" width="6.375" style="63" customWidth="1"/>
    <col min="11525" max="11525" width="17.125" style="63" customWidth="1"/>
    <col min="11526" max="11526" width="14.5" style="63" customWidth="1"/>
    <col min="11527" max="11527" width="18.25" style="63" customWidth="1"/>
    <col min="11528" max="11528" width="6.375" style="63" customWidth="1"/>
    <col min="11529" max="11776" width="9" style="63"/>
    <col min="11777" max="11777" width="22.75" style="63" customWidth="1"/>
    <col min="11778" max="11778" width="10.625" style="63" customWidth="1"/>
    <col min="11779" max="11779" width="21.375" style="63" customWidth="1"/>
    <col min="11780" max="11780" width="6.375" style="63" customWidth="1"/>
    <col min="11781" max="11781" width="17.125" style="63" customWidth="1"/>
    <col min="11782" max="11782" width="14.5" style="63" customWidth="1"/>
    <col min="11783" max="11783" width="18.25" style="63" customWidth="1"/>
    <col min="11784" max="11784" width="6.375" style="63" customWidth="1"/>
    <col min="11785" max="12032" width="9" style="63"/>
    <col min="12033" max="12033" width="22.75" style="63" customWidth="1"/>
    <col min="12034" max="12034" width="10.625" style="63" customWidth="1"/>
    <col min="12035" max="12035" width="21.375" style="63" customWidth="1"/>
    <col min="12036" max="12036" width="6.375" style="63" customWidth="1"/>
    <col min="12037" max="12037" width="17.125" style="63" customWidth="1"/>
    <col min="12038" max="12038" width="14.5" style="63" customWidth="1"/>
    <col min="12039" max="12039" width="18.25" style="63" customWidth="1"/>
    <col min="12040" max="12040" width="6.375" style="63" customWidth="1"/>
    <col min="12041" max="12288" width="9" style="63"/>
    <col min="12289" max="12289" width="22.75" style="63" customWidth="1"/>
    <col min="12290" max="12290" width="10.625" style="63" customWidth="1"/>
    <col min="12291" max="12291" width="21.375" style="63" customWidth="1"/>
    <col min="12292" max="12292" width="6.375" style="63" customWidth="1"/>
    <col min="12293" max="12293" width="17.125" style="63" customWidth="1"/>
    <col min="12294" max="12294" width="14.5" style="63" customWidth="1"/>
    <col min="12295" max="12295" width="18.25" style="63" customWidth="1"/>
    <col min="12296" max="12296" width="6.375" style="63" customWidth="1"/>
    <col min="12297" max="12544" width="9" style="63"/>
    <col min="12545" max="12545" width="22.75" style="63" customWidth="1"/>
    <col min="12546" max="12546" width="10.625" style="63" customWidth="1"/>
    <col min="12547" max="12547" width="21.375" style="63" customWidth="1"/>
    <col min="12548" max="12548" width="6.375" style="63" customWidth="1"/>
    <col min="12549" max="12549" width="17.125" style="63" customWidth="1"/>
    <col min="12550" max="12550" width="14.5" style="63" customWidth="1"/>
    <col min="12551" max="12551" width="18.25" style="63" customWidth="1"/>
    <col min="12552" max="12552" width="6.375" style="63" customWidth="1"/>
    <col min="12553" max="12800" width="9" style="63"/>
    <col min="12801" max="12801" width="22.75" style="63" customWidth="1"/>
    <col min="12802" max="12802" width="10.625" style="63" customWidth="1"/>
    <col min="12803" max="12803" width="21.375" style="63" customWidth="1"/>
    <col min="12804" max="12804" width="6.375" style="63" customWidth="1"/>
    <col min="12805" max="12805" width="17.125" style="63" customWidth="1"/>
    <col min="12806" max="12806" width="14.5" style="63" customWidth="1"/>
    <col min="12807" max="12807" width="18.25" style="63" customWidth="1"/>
    <col min="12808" max="12808" width="6.375" style="63" customWidth="1"/>
    <col min="12809" max="13056" width="9" style="63"/>
    <col min="13057" max="13057" width="22.75" style="63" customWidth="1"/>
    <col min="13058" max="13058" width="10.625" style="63" customWidth="1"/>
    <col min="13059" max="13059" width="21.375" style="63" customWidth="1"/>
    <col min="13060" max="13060" width="6.375" style="63" customWidth="1"/>
    <col min="13061" max="13061" width="17.125" style="63" customWidth="1"/>
    <col min="13062" max="13062" width="14.5" style="63" customWidth="1"/>
    <col min="13063" max="13063" width="18.25" style="63" customWidth="1"/>
    <col min="13064" max="13064" width="6.375" style="63" customWidth="1"/>
    <col min="13065" max="13312" width="9" style="63"/>
    <col min="13313" max="13313" width="22.75" style="63" customWidth="1"/>
    <col min="13314" max="13314" width="10.625" style="63" customWidth="1"/>
    <col min="13315" max="13315" width="21.375" style="63" customWidth="1"/>
    <col min="13316" max="13316" width="6.375" style="63" customWidth="1"/>
    <col min="13317" max="13317" width="17.125" style="63" customWidth="1"/>
    <col min="13318" max="13318" width="14.5" style="63" customWidth="1"/>
    <col min="13319" max="13319" width="18.25" style="63" customWidth="1"/>
    <col min="13320" max="13320" width="6.375" style="63" customWidth="1"/>
    <col min="13321" max="13568" width="9" style="63"/>
    <col min="13569" max="13569" width="22.75" style="63" customWidth="1"/>
    <col min="13570" max="13570" width="10.625" style="63" customWidth="1"/>
    <col min="13571" max="13571" width="21.375" style="63" customWidth="1"/>
    <col min="13572" max="13572" width="6.375" style="63" customWidth="1"/>
    <col min="13573" max="13573" width="17.125" style="63" customWidth="1"/>
    <col min="13574" max="13574" width="14.5" style="63" customWidth="1"/>
    <col min="13575" max="13575" width="18.25" style="63" customWidth="1"/>
    <col min="13576" max="13576" width="6.375" style="63" customWidth="1"/>
    <col min="13577" max="13824" width="9" style="63"/>
    <col min="13825" max="13825" width="22.75" style="63" customWidth="1"/>
    <col min="13826" max="13826" width="10.625" style="63" customWidth="1"/>
    <col min="13827" max="13827" width="21.375" style="63" customWidth="1"/>
    <col min="13828" max="13828" width="6.375" style="63" customWidth="1"/>
    <col min="13829" max="13829" width="17.125" style="63" customWidth="1"/>
    <col min="13830" max="13830" width="14.5" style="63" customWidth="1"/>
    <col min="13831" max="13831" width="18.25" style="63" customWidth="1"/>
    <col min="13832" max="13832" width="6.375" style="63" customWidth="1"/>
    <col min="13833" max="14080" width="9" style="63"/>
    <col min="14081" max="14081" width="22.75" style="63" customWidth="1"/>
    <col min="14082" max="14082" width="10.625" style="63" customWidth="1"/>
    <col min="14083" max="14083" width="21.375" style="63" customWidth="1"/>
    <col min="14084" max="14084" width="6.375" style="63" customWidth="1"/>
    <col min="14085" max="14085" width="17.125" style="63" customWidth="1"/>
    <col min="14086" max="14086" width="14.5" style="63" customWidth="1"/>
    <col min="14087" max="14087" width="18.25" style="63" customWidth="1"/>
    <col min="14088" max="14088" width="6.375" style="63" customWidth="1"/>
    <col min="14089" max="14336" width="9" style="63"/>
    <col min="14337" max="14337" width="22.75" style="63" customWidth="1"/>
    <col min="14338" max="14338" width="10.625" style="63" customWidth="1"/>
    <col min="14339" max="14339" width="21.375" style="63" customWidth="1"/>
    <col min="14340" max="14340" width="6.375" style="63" customWidth="1"/>
    <col min="14341" max="14341" width="17.125" style="63" customWidth="1"/>
    <col min="14342" max="14342" width="14.5" style="63" customWidth="1"/>
    <col min="14343" max="14343" width="18.25" style="63" customWidth="1"/>
    <col min="14344" max="14344" width="6.375" style="63" customWidth="1"/>
    <col min="14345" max="14592" width="9" style="63"/>
    <col min="14593" max="14593" width="22.75" style="63" customWidth="1"/>
    <col min="14594" max="14594" width="10.625" style="63" customWidth="1"/>
    <col min="14595" max="14595" width="21.375" style="63" customWidth="1"/>
    <col min="14596" max="14596" width="6.375" style="63" customWidth="1"/>
    <col min="14597" max="14597" width="17.125" style="63" customWidth="1"/>
    <col min="14598" max="14598" width="14.5" style="63" customWidth="1"/>
    <col min="14599" max="14599" width="18.25" style="63" customWidth="1"/>
    <col min="14600" max="14600" width="6.375" style="63" customWidth="1"/>
    <col min="14601" max="14848" width="9" style="63"/>
    <col min="14849" max="14849" width="22.75" style="63" customWidth="1"/>
    <col min="14850" max="14850" width="10.625" style="63" customWidth="1"/>
    <col min="14851" max="14851" width="21.375" style="63" customWidth="1"/>
    <col min="14852" max="14852" width="6.375" style="63" customWidth="1"/>
    <col min="14853" max="14853" width="17.125" style="63" customWidth="1"/>
    <col min="14854" max="14854" width="14.5" style="63" customWidth="1"/>
    <col min="14855" max="14855" width="18.25" style="63" customWidth="1"/>
    <col min="14856" max="14856" width="6.375" style="63" customWidth="1"/>
    <col min="14857" max="15104" width="9" style="63"/>
    <col min="15105" max="15105" width="22.75" style="63" customWidth="1"/>
    <col min="15106" max="15106" width="10.625" style="63" customWidth="1"/>
    <col min="15107" max="15107" width="21.375" style="63" customWidth="1"/>
    <col min="15108" max="15108" width="6.375" style="63" customWidth="1"/>
    <col min="15109" max="15109" width="17.125" style="63" customWidth="1"/>
    <col min="15110" max="15110" width="14.5" style="63" customWidth="1"/>
    <col min="15111" max="15111" width="18.25" style="63" customWidth="1"/>
    <col min="15112" max="15112" width="6.375" style="63" customWidth="1"/>
    <col min="15113" max="15360" width="9" style="63"/>
    <col min="15361" max="15361" width="22.75" style="63" customWidth="1"/>
    <col min="15362" max="15362" width="10.625" style="63" customWidth="1"/>
    <col min="15363" max="15363" width="21.375" style="63" customWidth="1"/>
    <col min="15364" max="15364" width="6.375" style="63" customWidth="1"/>
    <col min="15365" max="15365" width="17.125" style="63" customWidth="1"/>
    <col min="15366" max="15366" width="14.5" style="63" customWidth="1"/>
    <col min="15367" max="15367" width="18.25" style="63" customWidth="1"/>
    <col min="15368" max="15368" width="6.375" style="63" customWidth="1"/>
    <col min="15369" max="15616" width="9" style="63"/>
    <col min="15617" max="15617" width="22.75" style="63" customWidth="1"/>
    <col min="15618" max="15618" width="10.625" style="63" customWidth="1"/>
    <col min="15619" max="15619" width="21.375" style="63" customWidth="1"/>
    <col min="15620" max="15620" width="6.375" style="63" customWidth="1"/>
    <col min="15621" max="15621" width="17.125" style="63" customWidth="1"/>
    <col min="15622" max="15622" width="14.5" style="63" customWidth="1"/>
    <col min="15623" max="15623" width="18.25" style="63" customWidth="1"/>
    <col min="15624" max="15624" width="6.375" style="63" customWidth="1"/>
    <col min="15625" max="15872" width="9" style="63"/>
    <col min="15873" max="15873" width="22.75" style="63" customWidth="1"/>
    <col min="15874" max="15874" width="10.625" style="63" customWidth="1"/>
    <col min="15875" max="15875" width="21.375" style="63" customWidth="1"/>
    <col min="15876" max="15876" width="6.375" style="63" customWidth="1"/>
    <col min="15877" max="15877" width="17.125" style="63" customWidth="1"/>
    <col min="15878" max="15878" width="14.5" style="63" customWidth="1"/>
    <col min="15879" max="15879" width="18.25" style="63" customWidth="1"/>
    <col min="15880" max="15880" width="6.375" style="63" customWidth="1"/>
    <col min="15881" max="16128" width="9" style="63"/>
    <col min="16129" max="16129" width="22.75" style="63" customWidth="1"/>
    <col min="16130" max="16130" width="10.625" style="63" customWidth="1"/>
    <col min="16131" max="16131" width="21.375" style="63" customWidth="1"/>
    <col min="16132" max="16132" width="6.375" style="63" customWidth="1"/>
    <col min="16133" max="16133" width="17.125" style="63" customWidth="1"/>
    <col min="16134" max="16134" width="14.5" style="63" customWidth="1"/>
    <col min="16135" max="16135" width="18.25" style="63" customWidth="1"/>
    <col min="16136" max="16136" width="6.375" style="63" customWidth="1"/>
    <col min="16137" max="16384" width="9" style="63"/>
  </cols>
  <sheetData>
    <row r="1" spans="1:8" s="56" customFormat="1" ht="24.75" customHeight="1">
      <c r="H1" s="57" t="s">
        <v>98</v>
      </c>
    </row>
    <row r="2" spans="1:8" s="56" customFormat="1" ht="24.75" customHeight="1">
      <c r="H2" s="58"/>
    </row>
    <row r="3" spans="1:8" s="56" customFormat="1" ht="24.75" customHeight="1">
      <c r="H3" s="58"/>
    </row>
    <row r="4" spans="1:8" s="56" customFormat="1" ht="24.75" customHeight="1">
      <c r="H4" s="58"/>
    </row>
    <row r="5" spans="1:8" s="56" customFormat="1" ht="24.75" customHeight="1">
      <c r="A5" s="59" t="s">
        <v>99</v>
      </c>
      <c r="B5" s="60"/>
      <c r="C5" s="60"/>
      <c r="D5" s="61"/>
      <c r="E5" s="60"/>
      <c r="F5" s="60"/>
      <c r="G5" s="60"/>
      <c r="H5" s="60"/>
    </row>
    <row r="6" spans="1:8" s="56" customFormat="1" ht="31.5" customHeight="1" thickBot="1"/>
    <row r="7" spans="1:8" ht="35.25" customHeight="1">
      <c r="A7" s="62" t="s">
        <v>0</v>
      </c>
      <c r="B7" s="216"/>
      <c r="C7" s="217"/>
      <c r="D7" s="218" t="s">
        <v>51</v>
      </c>
      <c r="E7" s="219"/>
      <c r="F7" s="216"/>
      <c r="G7" s="220"/>
      <c r="H7" s="221"/>
    </row>
    <row r="8" spans="1:8" ht="35.25" customHeight="1" thickBot="1">
      <c r="A8" s="64" t="s">
        <v>100</v>
      </c>
      <c r="B8" s="222"/>
      <c r="C8" s="223"/>
      <c r="D8" s="223"/>
      <c r="E8" s="223"/>
      <c r="F8" s="223"/>
      <c r="G8" s="223"/>
      <c r="H8" s="224"/>
    </row>
    <row r="9" spans="1:8" ht="35.25" customHeight="1" thickTop="1">
      <c r="A9" s="65" t="s">
        <v>101</v>
      </c>
      <c r="B9" s="66" t="s">
        <v>102</v>
      </c>
      <c r="C9" s="225"/>
      <c r="D9" s="225"/>
      <c r="E9" s="226"/>
      <c r="F9" s="66" t="s">
        <v>103</v>
      </c>
      <c r="G9" s="67"/>
      <c r="H9" s="68" t="s">
        <v>104</v>
      </c>
    </row>
    <row r="10" spans="1:8" ht="35.25" customHeight="1">
      <c r="A10" s="69" t="s">
        <v>105</v>
      </c>
      <c r="B10" s="70" t="s">
        <v>102</v>
      </c>
      <c r="C10" s="214"/>
      <c r="D10" s="214"/>
      <c r="E10" s="215"/>
      <c r="F10" s="70" t="s">
        <v>103</v>
      </c>
      <c r="G10" s="71"/>
      <c r="H10" s="72" t="s">
        <v>104</v>
      </c>
    </row>
    <row r="11" spans="1:8" ht="35.25" customHeight="1" thickBot="1">
      <c r="A11" s="73" t="s">
        <v>106</v>
      </c>
      <c r="B11" s="74" t="s">
        <v>102</v>
      </c>
      <c r="C11" s="209"/>
      <c r="D11" s="209"/>
      <c r="E11" s="210"/>
      <c r="F11" s="74" t="s">
        <v>103</v>
      </c>
      <c r="G11" s="75"/>
      <c r="H11" s="76" t="s">
        <v>104</v>
      </c>
    </row>
    <row r="12" spans="1:8" ht="27.75" customHeight="1" thickTop="1">
      <c r="A12" s="211" t="s">
        <v>107</v>
      </c>
      <c r="B12" s="212"/>
      <c r="C12" s="212"/>
      <c r="D12" s="212"/>
      <c r="E12" s="212"/>
      <c r="F12" s="212"/>
      <c r="G12" s="212"/>
      <c r="H12" s="213"/>
    </row>
    <row r="13" spans="1:8" ht="36" customHeight="1">
      <c r="A13" s="206"/>
      <c r="B13" s="207"/>
      <c r="C13" s="207"/>
      <c r="D13" s="207"/>
      <c r="E13" s="207"/>
      <c r="F13" s="207"/>
      <c r="G13" s="207"/>
      <c r="H13" s="208"/>
    </row>
    <row r="14" spans="1:8" ht="36" customHeight="1">
      <c r="A14" s="206"/>
      <c r="B14" s="207"/>
      <c r="C14" s="207"/>
      <c r="D14" s="207"/>
      <c r="E14" s="207"/>
      <c r="F14" s="207"/>
      <c r="G14" s="207"/>
      <c r="H14" s="208"/>
    </row>
    <row r="15" spans="1:8" ht="36" customHeight="1">
      <c r="A15" s="206"/>
      <c r="B15" s="207"/>
      <c r="C15" s="207"/>
      <c r="D15" s="207"/>
      <c r="E15" s="207"/>
      <c r="F15" s="207"/>
      <c r="G15" s="207"/>
      <c r="H15" s="208"/>
    </row>
    <row r="16" spans="1:8" ht="36" customHeight="1">
      <c r="A16" s="206"/>
      <c r="B16" s="207"/>
      <c r="C16" s="207"/>
      <c r="D16" s="207"/>
      <c r="E16" s="207"/>
      <c r="F16" s="207"/>
      <c r="G16" s="207"/>
      <c r="H16" s="208"/>
    </row>
    <row r="17" spans="1:8" ht="36" customHeight="1">
      <c r="A17" s="206"/>
      <c r="B17" s="207"/>
      <c r="C17" s="207"/>
      <c r="D17" s="207"/>
      <c r="E17" s="207"/>
      <c r="F17" s="207"/>
      <c r="G17" s="207"/>
      <c r="H17" s="208"/>
    </row>
    <row r="18" spans="1:8" ht="36" customHeight="1">
      <c r="A18" s="206"/>
      <c r="B18" s="207"/>
      <c r="C18" s="207"/>
      <c r="D18" s="207"/>
      <c r="E18" s="207"/>
      <c r="F18" s="207"/>
      <c r="G18" s="207"/>
      <c r="H18" s="208"/>
    </row>
    <row r="19" spans="1:8" ht="36" customHeight="1">
      <c r="A19" s="206"/>
      <c r="B19" s="207"/>
      <c r="C19" s="207"/>
      <c r="D19" s="207"/>
      <c r="E19" s="207"/>
      <c r="F19" s="207"/>
      <c r="G19" s="207"/>
      <c r="H19" s="208"/>
    </row>
    <row r="20" spans="1:8" ht="36" customHeight="1">
      <c r="A20" s="206"/>
      <c r="B20" s="207"/>
      <c r="C20" s="207"/>
      <c r="D20" s="207"/>
      <c r="E20" s="207"/>
      <c r="F20" s="207"/>
      <c r="G20" s="207"/>
      <c r="H20" s="208"/>
    </row>
    <row r="21" spans="1:8" ht="35.25" customHeight="1">
      <c r="A21" s="206"/>
      <c r="B21" s="207"/>
      <c r="C21" s="207"/>
      <c r="D21" s="207"/>
      <c r="E21" s="207"/>
      <c r="F21" s="207"/>
      <c r="G21" s="207"/>
      <c r="H21" s="208"/>
    </row>
    <row r="22" spans="1:8" ht="36" customHeight="1">
      <c r="A22" s="206"/>
      <c r="B22" s="207"/>
      <c r="C22" s="207"/>
      <c r="D22" s="207"/>
      <c r="E22" s="207"/>
      <c r="F22" s="207"/>
      <c r="G22" s="207"/>
      <c r="H22" s="208"/>
    </row>
    <row r="23" spans="1:8" ht="36" customHeight="1">
      <c r="A23" s="206"/>
      <c r="B23" s="207"/>
      <c r="C23" s="207"/>
      <c r="D23" s="207"/>
      <c r="E23" s="207"/>
      <c r="F23" s="207"/>
      <c r="G23" s="207"/>
      <c r="H23" s="208"/>
    </row>
    <row r="24" spans="1:8" ht="36" customHeight="1">
      <c r="A24" s="206"/>
      <c r="B24" s="207"/>
      <c r="C24" s="207"/>
      <c r="D24" s="207"/>
      <c r="E24" s="207"/>
      <c r="F24" s="207"/>
      <c r="G24" s="207"/>
      <c r="H24" s="208"/>
    </row>
    <row r="25" spans="1:8" ht="35.25" customHeight="1">
      <c r="A25" s="206"/>
      <c r="B25" s="207"/>
      <c r="C25" s="207"/>
      <c r="D25" s="207"/>
      <c r="E25" s="207"/>
      <c r="F25" s="207"/>
      <c r="G25" s="207"/>
      <c r="H25" s="208"/>
    </row>
    <row r="26" spans="1:8" ht="35.25" customHeight="1">
      <c r="A26" s="206"/>
      <c r="B26" s="207"/>
      <c r="C26" s="207"/>
      <c r="D26" s="207"/>
      <c r="E26" s="207"/>
      <c r="F26" s="207"/>
      <c r="G26" s="207"/>
      <c r="H26" s="208"/>
    </row>
    <row r="27" spans="1:8" ht="35.25" customHeight="1">
      <c r="A27" s="206"/>
      <c r="B27" s="207"/>
      <c r="C27" s="207"/>
      <c r="D27" s="207"/>
      <c r="E27" s="207"/>
      <c r="F27" s="207"/>
      <c r="G27" s="207"/>
      <c r="H27" s="208"/>
    </row>
    <row r="28" spans="1:8" ht="35.25" customHeight="1">
      <c r="A28" s="206"/>
      <c r="B28" s="207"/>
      <c r="C28" s="207"/>
      <c r="D28" s="207"/>
      <c r="E28" s="207"/>
      <c r="F28" s="207"/>
      <c r="G28" s="207"/>
      <c r="H28" s="208"/>
    </row>
    <row r="29" spans="1:8" ht="35.25" customHeight="1" thickBot="1">
      <c r="A29" s="203"/>
      <c r="B29" s="204"/>
      <c r="C29" s="204"/>
      <c r="D29" s="204"/>
      <c r="E29" s="204"/>
      <c r="F29" s="204"/>
      <c r="G29" s="204"/>
      <c r="H29" s="205"/>
    </row>
    <row r="30" spans="1:8" ht="28.5" customHeight="1"/>
  </sheetData>
  <mergeCells count="25">
    <mergeCell ref="C10:E10"/>
    <mergeCell ref="B7:C7"/>
    <mergeCell ref="D7:E7"/>
    <mergeCell ref="F7:H7"/>
    <mergeCell ref="B8:H8"/>
    <mergeCell ref="C9:E9"/>
    <mergeCell ref="A22:H22"/>
    <mergeCell ref="C11:E11"/>
    <mergeCell ref="A12:H12"/>
    <mergeCell ref="A13:H13"/>
    <mergeCell ref="A14:H14"/>
    <mergeCell ref="A15:H15"/>
    <mergeCell ref="A16:H16"/>
    <mergeCell ref="A17:H17"/>
    <mergeCell ref="A18:H18"/>
    <mergeCell ref="A19:H19"/>
    <mergeCell ref="A20:H20"/>
    <mergeCell ref="A21:H21"/>
    <mergeCell ref="A29:H29"/>
    <mergeCell ref="A23:H23"/>
    <mergeCell ref="A24:H24"/>
    <mergeCell ref="A25:H25"/>
    <mergeCell ref="A26:H26"/>
    <mergeCell ref="A27:H27"/>
    <mergeCell ref="A28:H28"/>
  </mergeCells>
  <phoneticPr fontId="2"/>
  <printOptions horizontalCentered="1"/>
  <pageMargins left="0.59055118110236227" right="0.59055118110236227" top="0.39370078740157483" bottom="0.78740157480314965" header="0.51181102362204722" footer="0.51181102362204722"/>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別紙１</vt:lpstr>
      <vt:lpstr>様式１</vt:lpstr>
      <vt:lpstr>通信機器</vt:lpstr>
      <vt:lpstr>遠隔学習</vt:lpstr>
      <vt:lpstr>GIGAサポ</vt:lpstr>
      <vt:lpstr>特別支援</vt:lpstr>
      <vt:lpstr>様式2</vt:lpstr>
      <vt:lpstr>別紙１!Print_Area</vt:lpstr>
    </vt:vector>
  </TitlesOfParts>
  <Company>MEXT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大阪府</cp:lastModifiedBy>
  <cp:lastPrinted>2020-05-18T01:55:23Z</cp:lastPrinted>
  <dcterms:created xsi:type="dcterms:W3CDTF">2020-05-11T04:57:17Z</dcterms:created>
  <dcterms:modified xsi:type="dcterms:W3CDTF">2020-10-15T07:22:01Z</dcterms:modified>
</cp:coreProperties>
</file>