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ほ_R7補助金\つ_通信制（国庫・広域通信制含む）\02_府費\02_交付申請書提出依頼\"/>
    </mc:Choice>
  </mc:AlternateContent>
  <xr:revisionPtr revIDLastSave="0" documentId="13_ncr:1_{487A6A46-6BEF-44C5-BCEB-2CE043FA3095}" xr6:coauthVersionLast="47" xr6:coauthVersionMax="47" xr10:uidLastSave="{00000000-0000-0000-0000-000000000000}"/>
  <workbookProtection workbookAlgorithmName="SHA-512" workbookHashValue="ojOpz8lBFFsmxiLtKnMAt39i3qqdSN7AqmvxD1S/KnSzNuiO/yg7GeYzaVWKuiPZy5aUW5GIsfokvi8K0xtCtA==" workbookSaltValue="NjM/ehiq0tgRxYJagl/1RQ==" workbookSpinCount="100000" lockStructure="1"/>
  <bookViews>
    <workbookView xWindow="-108" yWindow="-108" windowWidth="23256" windowHeight="14160" tabRatio="674" xr2:uid="{00000000-000D-0000-FFFF-FFFF00000000}"/>
  </bookViews>
  <sheets>
    <sheet name="交付申請書" sheetId="26" r:id="rId1"/>
    <sheet name="収支予算書" sheetId="29" r:id="rId2"/>
    <sheet name="整理番号" sheetId="30" state="hidden" r:id="rId3"/>
  </sheets>
  <definedNames>
    <definedName name="_xlnm.Print_Area" localSheetId="0">交付申請書!$A$1:$R$28</definedName>
    <definedName name="_xlnm.Print_Area" localSheetId="1">収支予算書!$A$1:$I$28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6" l="1"/>
  <c r="K1" i="26"/>
  <c r="H2" i="29"/>
  <c r="E26" i="29"/>
  <c r="J24" i="26"/>
  <c r="I24" i="26"/>
  <c r="D13" i="26" s="1"/>
  <c r="H24" i="26"/>
  <c r="G24" i="26"/>
  <c r="H26" i="29"/>
  <c r="G26" i="29"/>
  <c r="F26" i="29"/>
  <c r="D26" i="29"/>
  <c r="I25" i="29"/>
  <c r="I24" i="29"/>
  <c r="I23" i="29"/>
  <c r="I22" i="29"/>
  <c r="I21" i="29"/>
  <c r="I20" i="29"/>
  <c r="I19" i="29"/>
  <c r="I26" i="29"/>
  <c r="I17" i="29"/>
  <c r="I16" i="29"/>
  <c r="I15" i="29"/>
  <c r="I14" i="29"/>
  <c r="I13" i="29"/>
  <c r="I12" i="29"/>
  <c r="I11" i="29"/>
  <c r="H10" i="29"/>
  <c r="H18" i="29"/>
  <c r="G10" i="29"/>
  <c r="G18" i="29"/>
  <c r="F10" i="29"/>
  <c r="F18" i="29"/>
  <c r="E10" i="29"/>
  <c r="E18" i="29"/>
  <c r="D10" i="29"/>
  <c r="D18" i="29"/>
  <c r="I9" i="29"/>
  <c r="I8" i="29"/>
  <c r="I7" i="29"/>
  <c r="H5" i="29"/>
  <c r="G5" i="29"/>
  <c r="F5" i="29"/>
  <c r="E5" i="29"/>
  <c r="D5" i="29"/>
  <c r="D23" i="26"/>
  <c r="K23" i="26" s="1"/>
  <c r="D20" i="26"/>
  <c r="K20" i="26" s="1"/>
  <c r="K22" i="26"/>
  <c r="D21" i="26"/>
  <c r="K21" i="26" s="1"/>
  <c r="D19" i="26"/>
  <c r="K19" i="26"/>
  <c r="I10" i="29"/>
  <c r="I18" i="29"/>
  <c r="D24" i="26" l="1"/>
  <c r="K24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  <author>宮崎　弘行</author>
  </authors>
  <commentList>
    <comment ref="J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E25" authorId="1" shapeId="0" xr:uid="{00000000-0006-0000-0000-000002000000}">
      <text>
        <r>
          <rPr>
            <b/>
            <sz val="11"/>
            <color indexed="10"/>
            <rFont val="ＭＳ Ｐゴシック"/>
            <family val="3"/>
            <charset val="128"/>
          </rPr>
          <t>※要記入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補助事業の効果を記載してください。（記載例を選択することも可能です。）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D7" authorId="0" shapeId="0" xr:uid="{00000000-0006-0000-01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資金収支予算書は、単位「円」で作成してください。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<sst xmlns="http://schemas.openxmlformats.org/spreadsheetml/2006/main" count="120" uniqueCount="116">
  <si>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</si>
  <si>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</si>
  <si>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</si>
  <si>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</si>
  <si>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</si>
  <si>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</si>
  <si>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</si>
  <si>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</si>
  <si>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</si>
  <si>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</si>
  <si>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</si>
  <si>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</si>
  <si>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人件費支出</t>
    <rPh sb="0" eb="3">
      <t>ジンケンヒ</t>
    </rPh>
    <rPh sb="3" eb="5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</si>
  <si>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</si>
  <si>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</si>
  <si>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</si>
  <si>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</si>
  <si>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</si>
  <si>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</si>
  <si>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合　　　　　　　計</t>
    <rPh sb="0" eb="1">
      <t>ゴウ</t>
    </rPh>
    <rPh sb="8" eb="9">
      <t>ケイ</t>
    </rPh>
    <phoneticPr fontId="1"/>
  </si>
  <si>
    <t>学校名</t>
    <rPh sb="0" eb="3">
      <t>ガッコウメイ</t>
    </rPh>
    <phoneticPr fontId="1"/>
  </si>
  <si>
    <t>科目名</t>
    <rPh sb="0" eb="2">
      <t>カモク</t>
    </rPh>
    <rPh sb="2" eb="3">
      <t>メイ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</si>
  <si>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</si>
  <si>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</si>
  <si>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〔学校法人名〕</t>
    <rPh sb="1" eb="3">
      <t>ガッコウ</t>
    </rPh>
    <rPh sb="3" eb="5">
      <t>ホウジン</t>
    </rPh>
    <rPh sb="5" eb="6">
      <t>メイ</t>
    </rPh>
    <phoneticPr fontId="1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</si>
  <si>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1"/>
  </si>
  <si>
    <t>　その他補助金収入</t>
    <rPh sb="3" eb="4">
      <t>タ</t>
    </rPh>
    <rPh sb="4" eb="7">
      <t>ホジョキン</t>
    </rPh>
    <rPh sb="7" eb="9">
      <t>シュウニュウ</t>
    </rPh>
    <phoneticPr fontId="1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</si>
  <si>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1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</si>
  <si>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1"/>
  </si>
  <si>
    <t>学校名</t>
    <rPh sb="0" eb="2">
      <t>ガッコウ</t>
    </rPh>
    <rPh sb="2" eb="3">
      <t>メイ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</si>
  <si>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</si>
  <si>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人件費</t>
    <rPh sb="0" eb="3">
      <t>ジンケンヒ</t>
    </rPh>
    <phoneticPr fontId="1"/>
  </si>
  <si>
    <t>府補助金額</t>
    <rPh sb="0" eb="1">
      <t>フ</t>
    </rPh>
    <rPh sb="1" eb="3">
      <t>ホジョ</t>
    </rPh>
    <rPh sb="3" eb="5">
      <t>キンガク</t>
    </rPh>
    <phoneticPr fontId="1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</si>
  <si>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</si>
  <si>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</si>
  <si>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1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</si>
  <si>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</si>
  <si>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</si>
  <si>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円</t>
    <rPh sb="0" eb="1">
      <t>エン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</si>
  <si>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</si>
  <si>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　２　補助対象事業費及び経費の配分方法等</t>
    <rPh sb="3" eb="5">
      <t>ホジョ</t>
    </rPh>
    <rPh sb="5" eb="7">
      <t>タイショウ</t>
    </rPh>
    <rPh sb="7" eb="10">
      <t>ジギョウヒ</t>
    </rPh>
    <rPh sb="10" eb="11">
      <t>オヨ</t>
    </rPh>
    <rPh sb="12" eb="14">
      <t>ケイヒ</t>
    </rPh>
    <rPh sb="15" eb="17">
      <t>ハイブン</t>
    </rPh>
    <rPh sb="17" eb="19">
      <t>ホウホウ</t>
    </rPh>
    <rPh sb="19" eb="20">
      <t>トウ</t>
    </rPh>
    <phoneticPr fontId="1"/>
  </si>
  <si>
    <t>　４　補助事業完了年月日</t>
    <rPh sb="3" eb="5">
      <t>ホジョ</t>
    </rPh>
    <rPh sb="5" eb="7">
      <t>ジギョウ</t>
    </rPh>
    <rPh sb="7" eb="9">
      <t>カンリョウ</t>
    </rPh>
    <rPh sb="9" eb="12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</si>
  <si>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</si>
  <si>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　３　補助事業の目的・内容及び効果</t>
    <rPh sb="3" eb="5">
      <t>ホジョ</t>
    </rPh>
    <rPh sb="5" eb="7">
      <t>ジギョウ</t>
    </rPh>
    <rPh sb="8" eb="10">
      <t>モクテキ</t>
    </rPh>
    <rPh sb="11" eb="13">
      <t>ナイヨウ</t>
    </rPh>
    <rPh sb="13" eb="14">
      <t>オヨ</t>
    </rPh>
    <rPh sb="15" eb="17">
      <t>コウカ</t>
    </rPh>
    <phoneticPr fontId="1"/>
  </si>
  <si>
    <t>　５　学校運営の状況</t>
    <rPh sb="3" eb="5">
      <t>ガッコウ</t>
    </rPh>
    <rPh sb="5" eb="7">
      <t>ウンエイ</t>
    </rPh>
    <rPh sb="8" eb="10">
      <t>ジョウキョウ</t>
    </rPh>
    <phoneticPr fontId="1"/>
  </si>
  <si>
    <t>　６　添付書類</t>
    <rPh sb="3" eb="5">
      <t>テンプ</t>
    </rPh>
    <rPh sb="5" eb="7">
      <t>ショルイ</t>
    </rPh>
    <phoneticPr fontId="1"/>
  </si>
  <si>
    <t>　　金等利息の各支出の合計額と同額又は</t>
    <rPh sb="2" eb="3">
      <t>キン</t>
    </rPh>
    <rPh sb="3" eb="4">
      <t>トウ</t>
    </rPh>
    <rPh sb="4" eb="6">
      <t>リソク</t>
    </rPh>
    <rPh sb="7" eb="8">
      <t>カク</t>
    </rPh>
    <rPh sb="8" eb="10">
      <t>シシュツ</t>
    </rPh>
    <rPh sb="11" eb="13">
      <t>ゴウケイ</t>
    </rPh>
    <rPh sb="13" eb="14">
      <t>ガク</t>
    </rPh>
    <rPh sb="15" eb="17">
      <t>ドウガク</t>
    </rPh>
    <rPh sb="17" eb="18">
      <t>マタ</t>
    </rPh>
    <phoneticPr fontId="1"/>
  </si>
  <si>
    <t>　　それ以下にしてください。</t>
    <rPh sb="4" eb="6">
      <t>イカ</t>
    </rPh>
    <phoneticPr fontId="1"/>
  </si>
  <si>
    <t>　　越えているか確認してください。</t>
    <rPh sb="2" eb="3">
      <t>コ</t>
    </rPh>
    <rPh sb="8" eb="10">
      <t>カクニン</t>
    </rPh>
    <phoneticPr fontId="1"/>
  </si>
  <si>
    <t>　円単位で入力してください。</t>
    <rPh sb="1" eb="2">
      <t>エン</t>
    </rPh>
    <rPh sb="2" eb="4">
      <t>タンイ</t>
    </rPh>
    <rPh sb="5" eb="7">
      <t>ニュウリョク</t>
    </rPh>
    <phoneticPr fontId="1"/>
  </si>
  <si>
    <t>　　標記の補助金を下記のとおり受けたいので、大阪府補助金交付規則第４条第１項の規定により申請します。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キテイ</t>
    </rPh>
    <rPh sb="44" eb="46">
      <t>シンセイ</t>
    </rPh>
    <phoneticPr fontId="1"/>
  </si>
  <si>
    <t>　１　補助金交付申請額</t>
    <rPh sb="3" eb="5">
      <t>ホジョ</t>
    </rPh>
    <rPh sb="5" eb="6">
      <t>キン</t>
    </rPh>
    <rPh sb="6" eb="8">
      <t>コウフ</t>
    </rPh>
    <rPh sb="8" eb="10">
      <t>シンセイ</t>
    </rPh>
    <rPh sb="10" eb="11">
      <t>ガク</t>
    </rPh>
    <phoneticPr fontId="1"/>
  </si>
  <si>
    <t>金</t>
    <rPh sb="0" eb="1">
      <t>キン</t>
    </rPh>
    <phoneticPr fontId="1"/>
  </si>
  <si>
    <t>その他経費</t>
    <rPh sb="2" eb="3">
      <t>タ</t>
    </rPh>
    <rPh sb="3" eb="5">
      <t>ケイヒ</t>
    </rPh>
    <phoneticPr fontId="1"/>
  </si>
  <si>
    <t xml:space="preserve"> 年 度 大 阪 府 私 立 高 等 学 校 等 経 常 費 補 助 金 交 付 申 請 書</t>
    <rPh sb="1" eb="2">
      <t>トシ</t>
    </rPh>
    <rPh sb="3" eb="4">
      <t>ド</t>
    </rPh>
    <rPh sb="5" eb="6">
      <t>ダイ</t>
    </rPh>
    <rPh sb="7" eb="8">
      <t>サカ</t>
    </rPh>
    <rPh sb="9" eb="10">
      <t>フ</t>
    </rPh>
    <rPh sb="11" eb="12">
      <t>ワタシ</t>
    </rPh>
    <rPh sb="13" eb="14">
      <t>リツ</t>
    </rPh>
    <rPh sb="15" eb="16">
      <t>タカ</t>
    </rPh>
    <rPh sb="17" eb="18">
      <t>トウ</t>
    </rPh>
    <rPh sb="19" eb="20">
      <t>ガク</t>
    </rPh>
    <rPh sb="21" eb="22">
      <t>コウ</t>
    </rPh>
    <rPh sb="23" eb="24">
      <t>トウ</t>
    </rPh>
    <rPh sb="25" eb="26">
      <t>キョウ</t>
    </rPh>
    <rPh sb="27" eb="28">
      <t>ツネ</t>
    </rPh>
    <rPh sb="29" eb="30">
      <t>ヒ</t>
    </rPh>
    <rPh sb="31" eb="32">
      <t>タスク</t>
    </rPh>
    <rPh sb="33" eb="34">
      <t>スケ</t>
    </rPh>
    <rPh sb="35" eb="36">
      <t>カネ</t>
    </rPh>
    <rPh sb="37" eb="38">
      <t>コウ</t>
    </rPh>
    <rPh sb="39" eb="40">
      <t>ヅケ</t>
    </rPh>
    <rPh sb="41" eb="42">
      <t>サル</t>
    </rPh>
    <rPh sb="43" eb="44">
      <t>ショウ</t>
    </rPh>
    <rPh sb="45" eb="46">
      <t>ショ</t>
    </rPh>
    <phoneticPr fontId="1"/>
  </si>
  <si>
    <t xml:space="preserve"> 経常的生徒納付金
 収入額</t>
    <rPh sb="1" eb="4">
      <t>ケイジョウテキ</t>
    </rPh>
    <rPh sb="4" eb="6">
      <t>セイト</t>
    </rPh>
    <rPh sb="6" eb="9">
      <t>ノウフキン</t>
    </rPh>
    <rPh sb="11" eb="13">
      <t>シュウニュウ</t>
    </rPh>
    <rPh sb="13" eb="14">
      <t>ガク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</si>
  <si>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</si>
  <si>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</si>
  <si>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</si>
  <si>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</si>
  <si>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</si>
  <si>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1"/>
  </si>
  <si>
    <t>別紙のとおり</t>
    <rPh sb="0" eb="2">
      <t>ベッシ</t>
    </rPh>
    <phoneticPr fontId="1"/>
  </si>
  <si>
    <t>資金収支予算書（別添）</t>
    <rPh sb="0" eb="2">
      <t>シキン</t>
    </rPh>
    <rPh sb="2" eb="4">
      <t>シュウシ</t>
    </rPh>
    <rPh sb="4" eb="6">
      <t>ヨサン</t>
    </rPh>
    <rPh sb="6" eb="7">
      <t>ショ</t>
    </rPh>
    <rPh sb="8" eb="10">
      <t>ベッテン</t>
    </rPh>
    <phoneticPr fontId="1"/>
  </si>
  <si>
    <t>令和</t>
    <rPh sb="0" eb="2">
      <t>レイワ</t>
    </rPh>
    <phoneticPr fontId="1"/>
  </si>
  <si>
    <t>←入力不要です。（空欄で構いません）</t>
    <rPh sb="1" eb="3">
      <t>ニュウリョク</t>
    </rPh>
    <rPh sb="3" eb="5">
      <t>フヨウ</t>
    </rPh>
    <rPh sb="9" eb="11">
      <t>クウラン</t>
    </rPh>
    <rPh sb="12" eb="13">
      <t>カマ</t>
    </rPh>
    <phoneticPr fontId="1"/>
  </si>
  <si>
    <t>←日付は記載の日付のまま提出してください。（変更する必要はありません）</t>
    <rPh sb="1" eb="3">
      <t>ヒヅケ</t>
    </rPh>
    <rPh sb="4" eb="6">
      <t>キサイ</t>
    </rPh>
    <rPh sb="7" eb="9">
      <t>ヒヅケ</t>
    </rPh>
    <rPh sb="12" eb="14">
      <t>テイシュツ</t>
    </rPh>
    <rPh sb="22" eb="24">
      <t>ヘンコウ</t>
    </rPh>
    <rPh sb="26" eb="28">
      <t>ヒツヨウ</t>
    </rPh>
    <phoneticPr fontId="1"/>
  </si>
  <si>
    <t>←「３　補助事業の目的・内容及び効果」を必ず入力してください。</t>
    <rPh sb="20" eb="21">
      <t>カナラ</t>
    </rPh>
    <rPh sb="22" eb="24">
      <t>ニュウリョク</t>
    </rPh>
    <phoneticPr fontId="1"/>
  </si>
  <si>
    <t>（プルダウンで記載例を選択し提出頂いて構いません）</t>
    <rPh sb="7" eb="9">
      <t>キサイ</t>
    </rPh>
    <rPh sb="9" eb="10">
      <t>レイ</t>
    </rPh>
    <rPh sb="11" eb="13">
      <t>センタク</t>
    </rPh>
    <rPh sb="14" eb="16">
      <t>テイシュツ</t>
    </rPh>
    <rPh sb="16" eb="17">
      <t>イタダ</t>
    </rPh>
    <rPh sb="19" eb="20">
      <t>カマ</t>
    </rPh>
    <phoneticPr fontId="1"/>
  </si>
  <si>
    <t>【入力上の注意】</t>
    <rPh sb="1" eb="3">
      <t>ニュウリョク</t>
    </rPh>
    <rPh sb="3" eb="4">
      <t>ウエ</t>
    </rPh>
    <rPh sb="5" eb="7">
      <t>チュウイ</t>
    </rPh>
    <phoneticPr fontId="1"/>
  </si>
  <si>
    <t>※記載例：「補助金を人件費、教育研究経費等に充当し、補助金交付目的の達成を図る。」</t>
    <rPh sb="1" eb="3">
      <t>キサイ</t>
    </rPh>
    <rPh sb="3" eb="4">
      <t>レイ</t>
    </rPh>
    <phoneticPr fontId="1"/>
  </si>
  <si>
    <t>交付申請書の法人名・学校名を先に入力</t>
    <rPh sb="0" eb="2">
      <t>コウフ</t>
    </rPh>
    <rPh sb="2" eb="5">
      <t>シンセイショ</t>
    </rPh>
    <rPh sb="6" eb="8">
      <t>ホウジン</t>
    </rPh>
    <rPh sb="8" eb="9">
      <t>メイ</t>
    </rPh>
    <rPh sb="10" eb="13">
      <t>ガッコウメイ</t>
    </rPh>
    <rPh sb="14" eb="15">
      <t>サキ</t>
    </rPh>
    <rPh sb="16" eb="18">
      <t>ニュウリョク</t>
    </rPh>
    <phoneticPr fontId="1"/>
  </si>
  <si>
    <t>してください。！</t>
    <phoneticPr fontId="1"/>
  </si>
  <si>
    <t>予算書の法人名・学校名は自動的に入ります。</t>
    <rPh sb="0" eb="3">
      <t>ヨサンショ</t>
    </rPh>
    <rPh sb="4" eb="6">
      <t>ホウジン</t>
    </rPh>
    <rPh sb="6" eb="7">
      <t>メイ</t>
    </rPh>
    <rPh sb="8" eb="11">
      <t>ガッコウメイ</t>
    </rPh>
    <rPh sb="12" eb="15">
      <t>ジドウテキ</t>
    </rPh>
    <rPh sb="16" eb="17">
      <t>ハイ</t>
    </rPh>
    <phoneticPr fontId="1"/>
  </si>
  <si>
    <t>　　同額又はそれ以下にしてください。</t>
    <rPh sb="2" eb="4">
      <t>ドウガク</t>
    </rPh>
    <rPh sb="4" eb="5">
      <t>マタ</t>
    </rPh>
    <rPh sb="8" eb="10">
      <t>イカ</t>
    </rPh>
    <phoneticPr fontId="1"/>
  </si>
  <si>
    <t>　　経常的経費に充てるための額のみを記入します。</t>
    <rPh sb="2" eb="5">
      <t>ケイジョウテキ</t>
    </rPh>
    <rPh sb="5" eb="7">
      <t>ケイヒ</t>
    </rPh>
    <rPh sb="8" eb="9">
      <t>ア</t>
    </rPh>
    <phoneticPr fontId="1"/>
  </si>
  <si>
    <t>　　通常、入学金等は除かれます。</t>
    <rPh sb="2" eb="4">
      <t>ツウジョウ</t>
    </rPh>
    <rPh sb="5" eb="8">
      <t>ニュウガクキン</t>
    </rPh>
    <rPh sb="8" eb="9">
      <t>トウ</t>
    </rPh>
    <phoneticPr fontId="1"/>
  </si>
  <si>
    <t>１　千円単位で入力してください。(千円未満は切捨てしてください）</t>
    <rPh sb="2" eb="4">
      <t>センエン</t>
    </rPh>
    <rPh sb="4" eb="6">
      <t>タンイ</t>
    </rPh>
    <rPh sb="7" eb="9">
      <t>ニュウリョク</t>
    </rPh>
    <rPh sb="17" eb="19">
      <t>センエン</t>
    </rPh>
    <rPh sb="19" eb="21">
      <t>ミマン</t>
    </rPh>
    <rPh sb="22" eb="24">
      <t>キリス</t>
    </rPh>
    <phoneticPr fontId="1"/>
  </si>
  <si>
    <t>２　水色のセルは自動計算されます。</t>
    <rPh sb="2" eb="4">
      <t>ミズイロ</t>
    </rPh>
    <rPh sb="8" eb="10">
      <t>ジドウ</t>
    </rPh>
    <rPh sb="10" eb="12">
      <t>ケイサン</t>
    </rPh>
    <phoneticPr fontId="1"/>
  </si>
  <si>
    <t>３　人件費は、予算書の人件費支出の額と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1"/>
  </si>
  <si>
    <t>４　その他経費は、教育研究経費・管理経費・借入</t>
    <rPh sb="4" eb="5">
      <t>タ</t>
    </rPh>
    <rPh sb="5" eb="7">
      <t>ケイヒ</t>
    </rPh>
    <rPh sb="9" eb="13">
      <t>キョウイクケンキュウ</t>
    </rPh>
    <rPh sb="13" eb="15">
      <t>ケイヒ</t>
    </rPh>
    <rPh sb="16" eb="18">
      <t>カンリ</t>
    </rPh>
    <rPh sb="18" eb="20">
      <t>ケイヒ</t>
    </rPh>
    <rPh sb="21" eb="23">
      <t>カリイレ</t>
    </rPh>
    <phoneticPr fontId="1"/>
  </si>
  <si>
    <t>５　経常的納付金収入額は、学生生徒納付金収入のうち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9">
      <t>ノウフ</t>
    </rPh>
    <phoneticPr fontId="1"/>
  </si>
  <si>
    <t>６　補助対象事業費は、補助金額の２倍を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1"/>
  </si>
  <si>
    <t>　大阪府教育長　様</t>
    <rPh sb="1" eb="4">
      <t>オオサカフ</t>
    </rPh>
    <rPh sb="4" eb="7">
      <t>キョウイクチョウ</t>
    </rPh>
    <rPh sb="8" eb="9">
      <t>サマ</t>
    </rPh>
    <phoneticPr fontId="1"/>
  </si>
  <si>
    <t>６</t>
    <phoneticPr fontId="1"/>
  </si>
  <si>
    <t>学校法人名</t>
    <rPh sb="0" eb="2">
      <t>ガッコウ</t>
    </rPh>
    <rPh sb="2" eb="4">
      <t>ホウジン</t>
    </rPh>
    <rPh sb="4" eb="5">
      <t>ナ</t>
    </rPh>
    <phoneticPr fontId="1"/>
  </si>
  <si>
    <t>新法人ＣＤ</t>
    <rPh sb="0" eb="1">
      <t>シン</t>
    </rPh>
    <rPh sb="1" eb="3">
      <t>ホウジン</t>
    </rPh>
    <phoneticPr fontId="1"/>
  </si>
  <si>
    <t>旧法人ＣＤ</t>
    <rPh sb="0" eb="1">
      <t>キュウ</t>
    </rPh>
    <rPh sb="1" eb="3">
      <t>ホウジン</t>
    </rPh>
    <phoneticPr fontId="1"/>
  </si>
  <si>
    <t>賢明学院</t>
  </si>
  <si>
    <t>天王寺学館</t>
  </si>
  <si>
    <t>山椿学園</t>
  </si>
  <si>
    <t>神須学園</t>
  </si>
  <si>
    <t>岡崎学園</t>
  </si>
  <si>
    <t>つくば開成学園</t>
  </si>
  <si>
    <t>西口学園</t>
  </si>
  <si>
    <t>弘徳学園</t>
  </si>
  <si>
    <t>40431</t>
  </si>
  <si>
    <t>1082031</t>
  </si>
  <si>
    <t>13231</t>
  </si>
  <si>
    <t>1088031</t>
  </si>
  <si>
    <t>1089031</t>
  </si>
  <si>
    <t>1090031</t>
  </si>
  <si>
    <t>1091031</t>
  </si>
  <si>
    <t>1092031</t>
  </si>
  <si>
    <t>27031</t>
  </si>
  <si>
    <t>82031</t>
  </si>
  <si>
    <t>84031</t>
  </si>
  <si>
    <t>88031</t>
  </si>
  <si>
    <t>89031</t>
  </si>
  <si>
    <t>90031</t>
  </si>
  <si>
    <t>91031</t>
  </si>
  <si>
    <t>92031</t>
  </si>
  <si>
    <t>７</t>
    <phoneticPr fontId="1"/>
  </si>
  <si>
    <t>４</t>
    <phoneticPr fontId="1"/>
  </si>
  <si>
    <t>令和８年３月31日</t>
    <rPh sb="0" eb="1">
      <t>レイワ</t>
    </rPh>
    <rPh sb="7" eb="8">
      <t>ヒ</t>
    </rPh>
    <phoneticPr fontId="1"/>
  </si>
  <si>
    <t>令和７年度　資金収支予算書</t>
    <rPh sb="0" eb="1">
      <t>レイ</t>
    </rPh>
    <rPh sb="1" eb="2">
      <t>ワ</t>
    </rPh>
    <rPh sb="3" eb="5">
      <t>ネンド</t>
    </rPh>
    <rPh sb="4" eb="5">
      <t>ガンネン</t>
    </rPh>
    <rPh sb="6" eb="8">
      <t>シキン</t>
    </rPh>
    <rPh sb="8" eb="10">
      <t>シュウシ</t>
    </rPh>
    <rPh sb="10" eb="12">
      <t>ヨサン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</si>
</sst>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_ "/>
    <numFmt numFmtId="177" formatCode="[$-411]ggge&quot;年&quot;m&quot;月&quot;d&quot;日&quot;;@"/>
    <numFmt numFmtId="178" formatCode="#,##0_ ;[Red]\-#,##0\ "/>
    <numFmt numFmtId="179" formatCode="#,###_ ;[Red]\-#,###\ "/>
  </numFmts>
  <fonts count="27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2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b/>
      <sz val="10"/>
      <color rgb="FFFFC000"/>
      <name val="ＭＳ Ｐ明朝"/>
      <family val="1"/>
      <charset val="128"/>
    </font>
    <font>
      <sz val="10"/>
      <color rgb="FFFFC00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170">
    <xf numFmtId="0" fontId="0" fillId="0" borderId="0" xfId="0"/>
    <xf numFmtId="0" fontId="8" fillId="0" borderId="0" xfId="0" applyFont="1" applyProtection="1"/>
    <xf numFmtId="0" fontId="8" fillId="0" borderId="1" xfId="0" applyFont="1" applyBorder="1" applyAlignment="1" applyProtection="1">
      <alignment vertical="center" wrapText="1"/>
    </xf>
    <xf numFmtId="0" fontId="0" fillId="0" borderId="0" xfId="0" applyProtection="1"/>
    <xf numFmtId="0" fontId="0" fillId="0" borderId="0" xfId="0" applyBorder="1" applyProtection="1"/>
    <xf numFmtId="0" fontId="10" fillId="0" borderId="0" xfId="0" applyFont="1" applyBorder="1" applyAlignment="1" applyProtection="1"/>
    <xf numFmtId="0" fontId="0" fillId="0" borderId="0" xfId="0" applyBorder="1" applyAlignment="1" applyProtection="1"/>
    <xf numFmtId="0" fontId="5" fillId="0" borderId="2" xfId="0" applyFont="1" applyBorder="1" applyAlignment="1" applyProtection="1"/>
    <xf numFmtId="0" fontId="11" fillId="0" borderId="0" xfId="0" applyFont="1" applyBorder="1" applyProtection="1"/>
    <xf numFmtId="0" fontId="5" fillId="0" borderId="0" xfId="0" applyFont="1" applyAlignment="1" applyProtection="1">
      <alignment horizontal="right"/>
    </xf>
    <xf numFmtId="0" fontId="5" fillId="0" borderId="3" xfId="0" applyFont="1" applyBorder="1" applyAlignment="1" applyProtection="1"/>
    <xf numFmtId="0" fontId="5" fillId="0" borderId="4" xfId="0" applyFont="1" applyBorder="1" applyAlignment="1" applyProtection="1"/>
    <xf numFmtId="0" fontId="5" fillId="0" borderId="5" xfId="0" applyFont="1" applyBorder="1" applyAlignment="1" applyProtection="1">
      <alignment horizontal="right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distributed"/>
    </xf>
    <xf numFmtId="0" fontId="5" fillId="0" borderId="0" xfId="0" applyFont="1" applyAlignment="1" applyProtection="1">
      <alignment horizontal="left"/>
    </xf>
    <xf numFmtId="58" fontId="5" fillId="0" borderId="0" xfId="0" applyNumberFormat="1" applyFont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Alignment="1" applyProtection="1"/>
    <xf numFmtId="177" fontId="6" fillId="0" borderId="0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distributed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178" fontId="7" fillId="0" borderId="9" xfId="0" applyNumberFormat="1" applyFont="1" applyBorder="1" applyProtection="1">
      <protection locked="0"/>
    </xf>
    <xf numFmtId="178" fontId="7" fillId="0" borderId="10" xfId="0" applyNumberFormat="1" applyFont="1" applyBorder="1" applyProtection="1">
      <protection locked="0"/>
    </xf>
    <xf numFmtId="178" fontId="7" fillId="0" borderId="11" xfId="0" applyNumberFormat="1" applyFont="1" applyBorder="1" applyProtection="1">
      <protection locked="0"/>
    </xf>
    <xf numFmtId="178" fontId="7" fillId="2" borderId="12" xfId="0" applyNumberFormat="1" applyFont="1" applyFill="1" applyBorder="1" applyProtection="1"/>
    <xf numFmtId="178" fontId="7" fillId="0" borderId="13" xfId="0" applyNumberFormat="1" applyFont="1" applyBorder="1" applyProtection="1">
      <protection locked="0"/>
    </xf>
    <xf numFmtId="178" fontId="7" fillId="0" borderId="14" xfId="0" applyNumberFormat="1" applyFont="1" applyBorder="1" applyProtection="1">
      <protection locked="0"/>
    </xf>
    <xf numFmtId="178" fontId="7" fillId="0" borderId="15" xfId="0" applyNumberFormat="1" applyFont="1" applyBorder="1" applyProtection="1">
      <protection locked="0"/>
    </xf>
    <xf numFmtId="178" fontId="7" fillId="2" borderId="16" xfId="0" applyNumberFormat="1" applyFont="1" applyFill="1" applyBorder="1" applyProtection="1"/>
    <xf numFmtId="178" fontId="7" fillId="2" borderId="14" xfId="0" applyNumberFormat="1" applyFont="1" applyFill="1" applyBorder="1" applyProtection="1"/>
    <xf numFmtId="178" fontId="7" fillId="0" borderId="17" xfId="0" applyNumberFormat="1" applyFont="1" applyBorder="1" applyProtection="1">
      <protection locked="0"/>
    </xf>
    <xf numFmtId="178" fontId="7" fillId="0" borderId="18" xfId="0" applyNumberFormat="1" applyFont="1" applyBorder="1" applyProtection="1">
      <protection locked="0"/>
    </xf>
    <xf numFmtId="178" fontId="7" fillId="0" borderId="19" xfId="0" applyNumberFormat="1" applyFont="1" applyBorder="1" applyProtection="1">
      <protection locked="0"/>
    </xf>
    <xf numFmtId="178" fontId="7" fillId="2" borderId="20" xfId="0" applyNumberFormat="1" applyFont="1" applyFill="1" applyBorder="1" applyProtection="1"/>
    <xf numFmtId="178" fontId="7" fillId="2" borderId="21" xfId="0" applyNumberFormat="1" applyFont="1" applyFill="1" applyBorder="1" applyProtection="1"/>
    <xf numFmtId="178" fontId="7" fillId="2" borderId="22" xfId="0" applyNumberFormat="1" applyFont="1" applyFill="1" applyBorder="1" applyProtection="1"/>
    <xf numFmtId="178" fontId="7" fillId="2" borderId="7" xfId="0" applyNumberFormat="1" applyFont="1" applyFill="1" applyBorder="1" applyProtection="1"/>
    <xf numFmtId="178" fontId="7" fillId="0" borderId="23" xfId="0" applyNumberFormat="1" applyFont="1" applyBorder="1" applyProtection="1">
      <protection locked="0"/>
    </xf>
    <xf numFmtId="178" fontId="7" fillId="0" borderId="24" xfId="0" applyNumberFormat="1" applyFont="1" applyBorder="1" applyProtection="1">
      <protection locked="0"/>
    </xf>
    <xf numFmtId="178" fontId="7" fillId="0" borderId="25" xfId="0" applyNumberFormat="1" applyFont="1" applyBorder="1" applyProtection="1">
      <protection locked="0"/>
    </xf>
    <xf numFmtId="178" fontId="7" fillId="2" borderId="26" xfId="0" applyNumberFormat="1" applyFont="1" applyFill="1" applyBorder="1" applyProtection="1"/>
    <xf numFmtId="178" fontId="7" fillId="2" borderId="27" xfId="0" applyNumberFormat="1" applyFont="1" applyFill="1" applyBorder="1" applyProtection="1"/>
    <xf numFmtId="0" fontId="16" fillId="0" borderId="0" xfId="0" applyFont="1" applyFill="1" applyBorder="1" applyProtection="1"/>
    <xf numFmtId="176" fontId="13" fillId="0" borderId="0" xfId="0" applyNumberFormat="1" applyFont="1" applyFill="1" applyAlignment="1" applyProtection="1">
      <alignment horizontal="center"/>
    </xf>
    <xf numFmtId="176" fontId="5" fillId="0" borderId="0" xfId="0" applyNumberFormat="1" applyFont="1" applyFill="1" applyAlignment="1" applyProtection="1">
      <alignment horizontal="center"/>
    </xf>
    <xf numFmtId="0" fontId="9" fillId="0" borderId="0" xfId="0" applyFont="1" applyAlignment="1" applyProtection="1"/>
    <xf numFmtId="178" fontId="7" fillId="0" borderId="28" xfId="0" applyNumberFormat="1" applyFont="1" applyBorder="1" applyProtection="1">
      <protection locked="0"/>
    </xf>
    <xf numFmtId="178" fontId="7" fillId="0" borderId="29" xfId="0" applyNumberFormat="1" applyFont="1" applyBorder="1" applyProtection="1">
      <protection locked="0"/>
    </xf>
    <xf numFmtId="178" fontId="7" fillId="2" borderId="29" xfId="0" applyNumberFormat="1" applyFont="1" applyFill="1" applyBorder="1" applyProtection="1"/>
    <xf numFmtId="178" fontId="7" fillId="0" borderId="30" xfId="0" applyNumberFormat="1" applyFont="1" applyBorder="1" applyProtection="1">
      <protection locked="0"/>
    </xf>
    <xf numFmtId="178" fontId="7" fillId="2" borderId="31" xfId="0" applyNumberFormat="1" applyFont="1" applyFill="1" applyBorder="1" applyProtection="1"/>
    <xf numFmtId="178" fontId="7" fillId="2" borderId="32" xfId="0" applyNumberFormat="1" applyFont="1" applyFill="1" applyBorder="1" applyProtection="1"/>
    <xf numFmtId="178" fontId="7" fillId="2" borderId="33" xfId="0" applyNumberFormat="1" applyFont="1" applyFill="1" applyBorder="1" applyProtection="1"/>
    <xf numFmtId="0" fontId="5" fillId="0" borderId="0" xfId="0" quotePrefix="1" applyFont="1" applyAlignment="1" applyProtection="1">
      <alignment horizontal="left"/>
    </xf>
    <xf numFmtId="179" fontId="12" fillId="0" borderId="1" xfId="0" applyNumberFormat="1" applyFont="1" applyBorder="1" applyAlignment="1" applyProtection="1">
      <protection locked="0"/>
    </xf>
    <xf numFmtId="179" fontId="12" fillId="0" borderId="34" xfId="0" applyNumberFormat="1" applyFont="1" applyBorder="1" applyAlignment="1" applyProtection="1">
      <protection locked="0"/>
    </xf>
    <xf numFmtId="179" fontId="12" fillId="0" borderId="35" xfId="0" applyNumberFormat="1" applyFont="1" applyBorder="1" applyAlignment="1" applyProtection="1">
      <protection locked="0"/>
    </xf>
    <xf numFmtId="0" fontId="4" fillId="0" borderId="0" xfId="0" applyFont="1" applyAlignment="1" applyProtection="1"/>
    <xf numFmtId="0" fontId="4" fillId="0" borderId="0" xfId="0" applyFont="1" applyProtection="1"/>
    <xf numFmtId="178" fontId="12" fillId="3" borderId="1" xfId="0" applyNumberFormat="1" applyFont="1" applyFill="1" applyBorder="1" applyAlignment="1" applyProtection="1"/>
    <xf numFmtId="178" fontId="12" fillId="3" borderId="34" xfId="0" applyNumberFormat="1" applyFont="1" applyFill="1" applyBorder="1" applyAlignment="1" applyProtection="1"/>
    <xf numFmtId="178" fontId="12" fillId="3" borderId="35" xfId="0" applyNumberFormat="1" applyFont="1" applyFill="1" applyBorder="1" applyAlignment="1" applyProtection="1"/>
    <xf numFmtId="0" fontId="5" fillId="0" borderId="4" xfId="0" applyNumberFormat="1" applyFont="1" applyBorder="1" applyAlignment="1" applyProtection="1">
      <alignment vertical="center"/>
      <protection locked="0"/>
    </xf>
    <xf numFmtId="0" fontId="14" fillId="0" borderId="0" xfId="0" applyFont="1" applyFill="1" applyProtection="1"/>
    <xf numFmtId="0" fontId="15" fillId="0" borderId="0" xfId="0" applyFont="1" applyFill="1" applyProtection="1"/>
    <xf numFmtId="0" fontId="8" fillId="0" borderId="0" xfId="0" applyFont="1" applyFill="1" applyProtection="1"/>
    <xf numFmtId="0" fontId="22" fillId="0" borderId="0" xfId="0" applyFont="1" applyFill="1" applyProtection="1"/>
    <xf numFmtId="0" fontId="0" fillId="0" borderId="0" xfId="0" applyFill="1" applyProtection="1"/>
    <xf numFmtId="0" fontId="16" fillId="0" borderId="0" xfId="0" applyFont="1" applyFill="1" applyProtection="1"/>
    <xf numFmtId="0" fontId="23" fillId="0" borderId="0" xfId="0" applyFont="1" applyFill="1" applyProtection="1"/>
    <xf numFmtId="0" fontId="24" fillId="0" borderId="0" xfId="0" applyFont="1" applyFill="1" applyProtection="1"/>
    <xf numFmtId="0" fontId="25" fillId="0" borderId="0" xfId="0" applyFont="1" applyFill="1" applyProtection="1"/>
    <xf numFmtId="178" fontId="7" fillId="2" borderId="13" xfId="0" applyNumberFormat="1" applyFont="1" applyFill="1" applyBorder="1" applyAlignment="1" applyProtection="1"/>
    <xf numFmtId="0" fontId="20" fillId="0" borderId="8" xfId="1" applyBorder="1">
      <alignment vertical="center"/>
    </xf>
    <xf numFmtId="0" fontId="0" fillId="0" borderId="8" xfId="0" applyBorder="1"/>
    <xf numFmtId="178" fontId="12" fillId="3" borderId="37" xfId="0" applyNumberFormat="1" applyFont="1" applyFill="1" applyBorder="1" applyAlignment="1" applyProtection="1"/>
    <xf numFmtId="178" fontId="12" fillId="3" borderId="38" xfId="0" applyNumberFormat="1" applyFont="1" applyFill="1" applyBorder="1" applyAlignment="1" applyProtection="1"/>
    <xf numFmtId="178" fontId="12" fillId="3" borderId="39" xfId="0" applyNumberFormat="1" applyFont="1" applyFill="1" applyBorder="1" applyAlignment="1" applyProtection="1"/>
    <xf numFmtId="0" fontId="8" fillId="0" borderId="44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distributed" vertical="center" justifyLastLine="1"/>
    </xf>
    <xf numFmtId="0" fontId="8" fillId="0" borderId="4" xfId="0" applyFont="1" applyBorder="1" applyAlignment="1" applyProtection="1">
      <alignment horizontal="distributed" vertical="center" justifyLastLine="1"/>
    </xf>
    <xf numFmtId="0" fontId="8" fillId="0" borderId="5" xfId="0" applyFont="1" applyBorder="1" applyAlignment="1" applyProtection="1">
      <alignment horizontal="distributed" vertical="center" justifyLastLine="1"/>
    </xf>
    <xf numFmtId="0" fontId="8" fillId="0" borderId="43" xfId="0" applyFont="1" applyBorder="1" applyAlignment="1" applyProtection="1">
      <alignment horizontal="distributed" vertical="center" justifyLastLine="1"/>
    </xf>
    <xf numFmtId="0" fontId="8" fillId="0" borderId="0" xfId="0" applyFont="1" applyBorder="1" applyAlignment="1" applyProtection="1">
      <alignment horizontal="distributed" vertical="center" justifyLastLine="1"/>
    </xf>
    <xf numFmtId="0" fontId="8" fillId="0" borderId="47" xfId="0" applyFont="1" applyBorder="1" applyAlignment="1" applyProtection="1">
      <alignment horizontal="distributed" vertical="center" justifyLastLine="1"/>
    </xf>
    <xf numFmtId="0" fontId="8" fillId="0" borderId="6" xfId="0" applyFont="1" applyBorder="1" applyAlignment="1" applyProtection="1">
      <alignment horizontal="distributed" vertical="center" justifyLastLine="1"/>
    </xf>
    <xf numFmtId="0" fontId="8" fillId="0" borderId="2" xfId="0" applyFont="1" applyBorder="1" applyAlignment="1" applyProtection="1">
      <alignment horizontal="distributed" vertical="center" justifyLastLine="1"/>
    </xf>
    <xf numFmtId="0" fontId="8" fillId="0" borderId="7" xfId="0" applyFont="1" applyBorder="1" applyAlignment="1" applyProtection="1">
      <alignment horizontal="distributed" vertical="center" justifyLastLine="1"/>
    </xf>
    <xf numFmtId="49" fontId="17" fillId="0" borderId="41" xfId="0" applyNumberFormat="1" applyFont="1" applyBorder="1" applyAlignment="1" applyProtection="1">
      <alignment vertical="center" shrinkToFit="1"/>
      <protection locked="0"/>
    </xf>
    <xf numFmtId="49" fontId="17" fillId="0" borderId="38" xfId="0" applyNumberFormat="1" applyFont="1" applyBorder="1" applyAlignment="1" applyProtection="1">
      <alignment vertical="center" shrinkToFit="1"/>
      <protection locked="0"/>
    </xf>
    <xf numFmtId="49" fontId="17" fillId="0" borderId="39" xfId="0" applyNumberFormat="1" applyFont="1" applyBorder="1" applyAlignment="1" applyProtection="1">
      <alignment vertical="center" shrinkToFit="1"/>
      <protection locked="0"/>
    </xf>
    <xf numFmtId="179" fontId="12" fillId="3" borderId="41" xfId="0" applyNumberFormat="1" applyFont="1" applyFill="1" applyBorder="1" applyAlignment="1" applyProtection="1"/>
    <xf numFmtId="179" fontId="12" fillId="3" borderId="38" xfId="0" applyNumberFormat="1" applyFont="1" applyFill="1" applyBorder="1" applyAlignment="1" applyProtection="1"/>
    <xf numFmtId="179" fontId="12" fillId="3" borderId="42" xfId="0" applyNumberFormat="1" applyFont="1" applyFill="1" applyBorder="1" applyAlignment="1" applyProtection="1"/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distributed" vertical="center" indent="2"/>
    </xf>
    <xf numFmtId="0" fontId="8" fillId="0" borderId="1" xfId="0" applyFont="1" applyBorder="1" applyAlignment="1" applyProtection="1">
      <alignment horizontal="distributed" vertical="center" indent="2"/>
    </xf>
    <xf numFmtId="0" fontId="8" fillId="0" borderId="15" xfId="0" applyFont="1" applyBorder="1" applyAlignment="1" applyProtection="1">
      <alignment horizontal="distributed" vertical="center" indent="2"/>
    </xf>
    <xf numFmtId="0" fontId="8" fillId="0" borderId="34" xfId="0" applyFont="1" applyBorder="1" applyAlignment="1" applyProtection="1">
      <alignment horizontal="distributed" vertical="center" indent="2"/>
    </xf>
    <xf numFmtId="0" fontId="5" fillId="0" borderId="0" xfId="0" applyFont="1" applyAlignment="1" applyProtection="1">
      <alignment horizontal="left"/>
    </xf>
    <xf numFmtId="0" fontId="6" fillId="3" borderId="41" xfId="0" applyNumberFormat="1" applyFont="1" applyFill="1" applyBorder="1" applyAlignment="1" applyProtection="1">
      <alignment horizontal="center"/>
    </xf>
    <xf numFmtId="0" fontId="6" fillId="3" borderId="38" xfId="0" applyNumberFormat="1" applyFont="1" applyFill="1" applyBorder="1" applyAlignment="1" applyProtection="1">
      <alignment horizontal="center"/>
    </xf>
    <xf numFmtId="0" fontId="6" fillId="3" borderId="39" xfId="0" applyNumberFormat="1" applyFont="1" applyFill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 shrinkToFit="1"/>
      <protection locked="0"/>
    </xf>
    <xf numFmtId="0" fontId="2" fillId="0" borderId="0" xfId="0" applyFont="1" applyAlignment="1" applyProtection="1"/>
    <xf numFmtId="176" fontId="13" fillId="3" borderId="0" xfId="0" applyNumberFormat="1" applyFont="1" applyFill="1" applyAlignment="1" applyProtection="1">
      <alignment horizontal="center"/>
    </xf>
    <xf numFmtId="0" fontId="0" fillId="3" borderId="0" xfId="0" applyFill="1" applyAlignment="1"/>
    <xf numFmtId="0" fontId="8" fillId="0" borderId="41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178" fontId="12" fillId="3" borderId="41" xfId="0" applyNumberFormat="1" applyFont="1" applyFill="1" applyBorder="1" applyAlignment="1" applyProtection="1"/>
    <xf numFmtId="178" fontId="12" fillId="3" borderId="42" xfId="0" applyNumberFormat="1" applyFont="1" applyFill="1" applyBorder="1" applyAlignment="1" applyProtection="1"/>
    <xf numFmtId="0" fontId="4" fillId="0" borderId="0" xfId="0" applyFont="1" applyAlignment="1" applyProtection="1">
      <alignment horizontal="right"/>
    </xf>
    <xf numFmtId="0" fontId="5" fillId="0" borderId="0" xfId="0" applyNumberFormat="1" applyFont="1" applyAlignment="1" applyProtection="1">
      <alignment horizontal="distributed" justifyLastLine="1" shrinkToFit="1"/>
      <protection locked="0"/>
    </xf>
    <xf numFmtId="0" fontId="8" fillId="0" borderId="36" xfId="0" applyFont="1" applyBorder="1" applyAlignment="1" applyProtection="1">
      <alignment horizontal="distributed" vertical="center" justifyLastLine="1"/>
    </xf>
    <xf numFmtId="0" fontId="8" fillId="0" borderId="35" xfId="0" applyFont="1" applyBorder="1" applyAlignment="1" applyProtection="1">
      <alignment horizontal="distributed" vertical="center" justifyLastLine="1"/>
    </xf>
    <xf numFmtId="0" fontId="8" fillId="0" borderId="14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176" fontId="5" fillId="3" borderId="2" xfId="0" applyNumberFormat="1" applyFont="1" applyFill="1" applyBorder="1" applyAlignment="1" applyProtection="1">
      <alignment horizontal="distributed" justifyLastLine="1" shrinkToFit="1"/>
    </xf>
    <xf numFmtId="176" fontId="11" fillId="3" borderId="51" xfId="0" applyNumberFormat="1" applyFont="1" applyFill="1" applyBorder="1" applyAlignment="1" applyProtection="1">
      <alignment horizontal="center" vertical="center" wrapText="1"/>
    </xf>
    <xf numFmtId="176" fontId="11" fillId="3" borderId="52" xfId="0" applyNumberFormat="1" applyFont="1" applyFill="1" applyBorder="1" applyAlignment="1" applyProtection="1">
      <alignment horizontal="center" vertical="center" wrapText="1"/>
    </xf>
    <xf numFmtId="176" fontId="11" fillId="3" borderId="53" xfId="0" applyNumberFormat="1" applyFont="1" applyFill="1" applyBorder="1" applyAlignment="1" applyProtection="1">
      <alignment horizontal="center" vertical="center" wrapText="1"/>
    </xf>
    <xf numFmtId="176" fontId="11" fillId="3" borderId="21" xfId="0" applyNumberFormat="1" applyFont="1" applyFill="1" applyBorder="1" applyAlignment="1" applyProtection="1">
      <alignment horizontal="center" vertical="center" wrapText="1"/>
    </xf>
    <xf numFmtId="176" fontId="11" fillId="3" borderId="54" xfId="0" applyNumberFormat="1" applyFont="1" applyFill="1" applyBorder="1" applyAlignment="1" applyProtection="1">
      <alignment horizontal="center" vertical="center" wrapText="1"/>
    </xf>
    <xf numFmtId="176" fontId="11" fillId="3" borderId="55" xfId="0" applyNumberFormat="1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distributed" vertical="center"/>
    </xf>
    <xf numFmtId="0" fontId="5" fillId="0" borderId="15" xfId="0" applyFont="1" applyBorder="1" applyAlignment="1" applyProtection="1">
      <alignment horizontal="distributed" vertical="center"/>
    </xf>
    <xf numFmtId="0" fontId="5" fillId="0" borderId="50" xfId="0" applyFont="1" applyBorder="1" applyAlignment="1" applyProtection="1">
      <alignment horizontal="distributed" vertical="center"/>
    </xf>
    <xf numFmtId="0" fontId="5" fillId="0" borderId="16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distributed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0" xfId="0" applyFont="1" applyAlignment="1" applyProtection="1"/>
    <xf numFmtId="0" fontId="5" fillId="0" borderId="33" xfId="0" applyFont="1" applyBorder="1" applyAlignment="1" applyProtection="1">
      <alignment horizontal="distributed" vertical="center"/>
    </xf>
    <xf numFmtId="0" fontId="5" fillId="2" borderId="48" xfId="0" applyFont="1" applyFill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distributed"/>
    </xf>
    <xf numFmtId="0" fontId="5" fillId="0" borderId="32" xfId="0" applyFont="1" applyBorder="1" applyAlignment="1" applyProtection="1">
      <alignment horizontal="center" vertical="distributed"/>
    </xf>
    <xf numFmtId="0" fontId="5" fillId="0" borderId="49" xfId="0" applyFont="1" applyBorder="1" applyAlignment="1" applyProtection="1">
      <alignment horizontal="center" vertical="distributed"/>
    </xf>
    <xf numFmtId="0" fontId="5" fillId="0" borderId="9" xfId="0" applyFont="1" applyBorder="1" applyAlignment="1" applyProtection="1">
      <alignment horizontal="distributed" vertical="center"/>
    </xf>
    <xf numFmtId="0" fontId="5" fillId="0" borderId="11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center" vertical="justify" wrapText="1"/>
    </xf>
    <xf numFmtId="0" fontId="5" fillId="2" borderId="13" xfId="0" applyFont="1" applyFill="1" applyBorder="1" applyAlignment="1" applyProtection="1">
      <alignment horizontal="distributed" vertical="center"/>
    </xf>
    <xf numFmtId="0" fontId="5" fillId="2" borderId="15" xfId="0" applyFont="1" applyFill="1" applyBorder="1" applyAlignment="1" applyProtection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7620</xdr:colOff>
      <xdr:row>6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06F49788-1E75-49C9-9A9A-D3C9F946D54B}"/>
            </a:ext>
          </a:extLst>
        </xdr:cNvPr>
        <xdr:cNvSpPr>
          <a:spLocks noChangeShapeType="1"/>
        </xdr:cNvSpPr>
      </xdr:nvSpPr>
      <xdr:spPr bwMode="auto">
        <a:xfrm flipH="1" flipV="1">
          <a:off x="0" y="815340"/>
          <a:ext cx="1920240" cy="42672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view="pageBreakPreview" zoomScale="90" zoomScaleNormal="75" zoomScaleSheetLayoutView="90" workbookViewId="0"/>
  </sheetViews>
  <sheetFormatPr defaultColWidth="9.109375" defaultRowHeight="12"/>
  <cols>
    <col min="1" max="1" width="20" style="1" customWidth="1"/>
    <col min="2" max="2" width="5.6640625" style="1" customWidth="1"/>
    <col min="3" max="3" width="5" style="1" customWidth="1"/>
    <col min="4" max="4" width="13" style="1" customWidth="1"/>
    <col min="5" max="5" width="5" style="1" customWidth="1"/>
    <col min="6" max="6" width="2.88671875" style="1" customWidth="1"/>
    <col min="7" max="10" width="18.5546875" style="1" customWidth="1"/>
    <col min="11" max="11" width="4.44140625" style="1" customWidth="1"/>
    <col min="12" max="12" width="2.88671875" style="1" customWidth="1"/>
    <col min="13" max="13" width="3.88671875" style="1" customWidth="1"/>
    <col min="14" max="14" width="2.88671875" style="1" customWidth="1"/>
    <col min="15" max="15" width="4" style="1" customWidth="1"/>
    <col min="16" max="17" width="2.6640625" style="1" customWidth="1"/>
    <col min="18" max="18" width="3.88671875" style="1" customWidth="1"/>
    <col min="19" max="19" width="3.109375" style="74" customWidth="1"/>
    <col min="20" max="26" width="9.109375" style="74"/>
    <col min="27" max="27" width="14.109375" style="1" customWidth="1"/>
    <col min="28" max="16384" width="9.109375" style="1"/>
  </cols>
  <sheetData>
    <row r="1" spans="1:22" ht="22.5" customHeight="1">
      <c r="A1" s="15" t="s">
        <v>42</v>
      </c>
      <c r="B1" s="15"/>
      <c r="C1" s="15"/>
      <c r="D1" s="15"/>
      <c r="E1" s="15"/>
      <c r="F1" s="15"/>
      <c r="G1" s="15"/>
      <c r="H1" s="15"/>
      <c r="I1" s="15"/>
      <c r="J1" s="26" t="s">
        <v>2</v>
      </c>
      <c r="K1" s="118" t="str">
        <f>IF(J6="","",VLOOKUP(J6,整理番号!$A$3:$D$10,4,FALSE))</f>
        <v/>
      </c>
      <c r="L1" s="119"/>
      <c r="M1" s="119"/>
      <c r="N1" s="119"/>
      <c r="O1" s="119"/>
      <c r="P1" s="119"/>
      <c r="Q1" s="120"/>
      <c r="S1" s="78" t="s">
        <v>65</v>
      </c>
      <c r="T1" s="73"/>
      <c r="U1" s="73"/>
      <c r="V1" s="73"/>
    </row>
    <row r="2" spans="1:22" ht="18.75" customHeight="1">
      <c r="A2" s="66"/>
      <c r="B2" s="66"/>
      <c r="C2" s="15"/>
      <c r="D2" s="15"/>
      <c r="E2" s="15"/>
      <c r="F2" s="15"/>
      <c r="G2" s="15"/>
      <c r="H2" s="15"/>
      <c r="I2" s="15"/>
      <c r="J2" s="24"/>
      <c r="K2" s="19"/>
      <c r="L2" s="19"/>
      <c r="M2" s="19"/>
      <c r="N2" s="19"/>
      <c r="O2" s="19"/>
      <c r="P2" s="19"/>
      <c r="Q2" s="19"/>
      <c r="S2" s="78"/>
      <c r="T2" s="73"/>
      <c r="U2" s="73"/>
      <c r="V2" s="73"/>
    </row>
    <row r="3" spans="1:22" ht="18" customHeight="1">
      <c r="A3" s="66" t="s">
        <v>83</v>
      </c>
      <c r="B3" s="66"/>
      <c r="C3" s="15"/>
      <c r="D3" s="15"/>
      <c r="E3" s="15"/>
      <c r="F3" s="15"/>
      <c r="G3" s="15"/>
      <c r="H3" s="15"/>
      <c r="I3" s="15"/>
      <c r="J3" s="22" t="s">
        <v>64</v>
      </c>
      <c r="K3" s="25" t="s">
        <v>112</v>
      </c>
      <c r="L3" s="23" t="s">
        <v>3</v>
      </c>
      <c r="M3" s="25" t="s">
        <v>84</v>
      </c>
      <c r="N3" s="23" t="s">
        <v>4</v>
      </c>
      <c r="O3" s="25" t="s">
        <v>113</v>
      </c>
      <c r="P3" s="23" t="s">
        <v>5</v>
      </c>
      <c r="S3" s="78" t="s">
        <v>66</v>
      </c>
      <c r="T3" s="73"/>
      <c r="U3" s="73"/>
      <c r="V3" s="73"/>
    </row>
    <row r="4" spans="1:22" ht="18" customHeight="1">
      <c r="A4" s="67"/>
      <c r="B4" s="15"/>
      <c r="C4" s="15"/>
      <c r="D4" s="15"/>
      <c r="E4" s="15"/>
      <c r="F4" s="15"/>
      <c r="G4" s="15"/>
      <c r="H4" s="15"/>
      <c r="I4" s="15"/>
      <c r="J4" s="21"/>
      <c r="K4" s="21"/>
      <c r="L4" s="21"/>
      <c r="M4" s="21"/>
      <c r="N4" s="21"/>
      <c r="O4" s="21"/>
      <c r="P4" s="21"/>
      <c r="S4" s="75"/>
      <c r="T4" s="72"/>
      <c r="U4" s="72"/>
      <c r="V4" s="72"/>
    </row>
    <row r="5" spans="1:22" ht="18" customHeight="1">
      <c r="B5" s="15"/>
      <c r="C5" s="15"/>
      <c r="D5" s="15"/>
      <c r="E5" s="15"/>
      <c r="F5" s="15"/>
      <c r="G5" s="15"/>
      <c r="H5" s="15"/>
      <c r="I5" s="16" t="s">
        <v>56</v>
      </c>
      <c r="J5" s="121"/>
      <c r="K5" s="121"/>
      <c r="L5" s="121"/>
      <c r="M5" s="121"/>
      <c r="N5" s="121"/>
      <c r="O5" s="121"/>
      <c r="P5" s="121"/>
      <c r="S5" s="72" t="s">
        <v>69</v>
      </c>
      <c r="T5" s="72"/>
      <c r="U5" s="72"/>
      <c r="V5" s="72"/>
    </row>
    <row r="6" spans="1:22" ht="18" customHeight="1">
      <c r="A6" s="15"/>
      <c r="B6" s="15"/>
      <c r="C6" s="15"/>
      <c r="D6" s="15"/>
      <c r="E6" s="15"/>
      <c r="F6" s="15"/>
      <c r="G6" s="15"/>
      <c r="H6" s="15"/>
      <c r="I6" s="16" t="s">
        <v>0</v>
      </c>
      <c r="J6" s="131"/>
      <c r="K6" s="131"/>
      <c r="L6" s="131"/>
      <c r="M6" s="131"/>
      <c r="N6" s="131"/>
      <c r="O6" s="131"/>
      <c r="P6" s="131"/>
      <c r="S6" s="72" t="s">
        <v>77</v>
      </c>
    </row>
    <row r="7" spans="1:22" ht="18" customHeight="1">
      <c r="A7" s="15"/>
      <c r="B7" s="15"/>
      <c r="C7" s="15"/>
      <c r="D7" s="15"/>
      <c r="E7" s="15"/>
      <c r="F7" s="15"/>
      <c r="G7" s="15"/>
      <c r="H7" s="15"/>
      <c r="I7" s="16" t="s">
        <v>1</v>
      </c>
      <c r="J7" s="121"/>
      <c r="K7" s="121"/>
      <c r="L7" s="121"/>
      <c r="M7" s="121"/>
      <c r="N7" s="121"/>
      <c r="O7" s="121"/>
      <c r="P7" s="121"/>
      <c r="S7" s="72" t="s">
        <v>78</v>
      </c>
      <c r="T7" s="72"/>
      <c r="U7" s="72"/>
      <c r="V7" s="72"/>
    </row>
    <row r="8" spans="1:22" ht="18" customHeight="1">
      <c r="A8" s="15"/>
      <c r="B8" s="15"/>
      <c r="C8" s="15"/>
      <c r="D8" s="15"/>
      <c r="E8" s="15"/>
      <c r="F8" s="15"/>
      <c r="G8" s="15"/>
      <c r="H8" s="15"/>
      <c r="I8" s="16"/>
      <c r="J8" s="15"/>
      <c r="K8" s="15"/>
      <c r="L8" s="15"/>
      <c r="M8" s="15"/>
      <c r="N8" s="15"/>
      <c r="O8" s="15"/>
      <c r="P8" s="15"/>
      <c r="S8" s="72" t="s">
        <v>79</v>
      </c>
    </row>
    <row r="9" spans="1:22" ht="22.5" customHeight="1">
      <c r="A9" s="130" t="s">
        <v>64</v>
      </c>
      <c r="B9" s="130"/>
      <c r="C9" s="29">
        <v>7</v>
      </c>
      <c r="D9" s="54" t="s">
        <v>54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20"/>
      <c r="S9" s="72" t="s">
        <v>74</v>
      </c>
      <c r="T9" s="72"/>
      <c r="U9" s="72"/>
      <c r="V9" s="72"/>
    </row>
    <row r="10" spans="1:22" ht="18" customHeight="1">
      <c r="A10" s="27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0"/>
      <c r="S10" s="72" t="s">
        <v>80</v>
      </c>
      <c r="T10" s="72"/>
      <c r="U10" s="72"/>
      <c r="V10" s="72"/>
    </row>
    <row r="11" spans="1:22" ht="18" customHeight="1">
      <c r="A11" s="122" t="s">
        <v>50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S11" s="72" t="s">
        <v>46</v>
      </c>
      <c r="T11" s="72"/>
      <c r="U11" s="72"/>
      <c r="V11" s="72"/>
    </row>
    <row r="12" spans="1:22" ht="18" customHeight="1">
      <c r="A12" s="15"/>
      <c r="B12" s="15"/>
      <c r="C12" s="15"/>
      <c r="D12" s="15"/>
      <c r="E12" s="15"/>
      <c r="F12" s="15"/>
      <c r="G12" s="15"/>
      <c r="H12" s="17" t="s">
        <v>6</v>
      </c>
      <c r="I12" s="15"/>
      <c r="J12" s="15"/>
      <c r="K12" s="15"/>
      <c r="L12" s="15"/>
      <c r="M12" s="15"/>
      <c r="N12" s="15"/>
      <c r="O12" s="15"/>
      <c r="P12" s="15"/>
      <c r="S12" s="72" t="s">
        <v>47</v>
      </c>
      <c r="T12" s="72"/>
      <c r="U12" s="72"/>
      <c r="V12" s="72"/>
    </row>
    <row r="13" spans="1:22" ht="18" customHeight="1">
      <c r="D13" s="123">
        <f>+I24*1000</f>
        <v>0</v>
      </c>
      <c r="E13" s="124"/>
      <c r="F13" s="124"/>
      <c r="G13" s="124"/>
      <c r="H13" s="9"/>
      <c r="I13" s="15"/>
      <c r="J13" s="15"/>
      <c r="K13" s="15"/>
      <c r="L13" s="15"/>
      <c r="M13" s="15"/>
      <c r="N13" s="15"/>
      <c r="O13" s="15"/>
      <c r="P13" s="15"/>
      <c r="S13" s="72" t="s">
        <v>81</v>
      </c>
      <c r="T13" s="72"/>
      <c r="U13" s="72"/>
      <c r="V13" s="72"/>
    </row>
    <row r="14" spans="1:22" ht="18" customHeight="1">
      <c r="A14" s="15" t="s">
        <v>51</v>
      </c>
      <c r="B14" s="52"/>
      <c r="C14" s="53" t="s">
        <v>52</v>
      </c>
      <c r="D14" s="124"/>
      <c r="E14" s="124"/>
      <c r="F14" s="124"/>
      <c r="G14" s="124"/>
      <c r="H14" s="15" t="s">
        <v>38</v>
      </c>
      <c r="I14" s="15"/>
      <c r="J14" s="15"/>
      <c r="K14" s="15"/>
      <c r="L14" s="15"/>
      <c r="M14" s="15"/>
      <c r="N14" s="15"/>
      <c r="O14" s="15"/>
      <c r="P14" s="15"/>
      <c r="S14" s="72" t="s">
        <v>75</v>
      </c>
      <c r="T14" s="72"/>
      <c r="U14" s="72"/>
      <c r="V14" s="72"/>
    </row>
    <row r="15" spans="1:22" ht="18" customHeight="1">
      <c r="A15" s="15" t="s">
        <v>40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9" t="s">
        <v>37</v>
      </c>
      <c r="S15" s="72" t="s">
        <v>76</v>
      </c>
      <c r="T15" s="72"/>
      <c r="U15" s="72"/>
      <c r="V15" s="72"/>
    </row>
    <row r="16" spans="1:22" ht="25.5" customHeight="1">
      <c r="A16" s="90" t="s">
        <v>29</v>
      </c>
      <c r="B16" s="91"/>
      <c r="C16" s="92"/>
      <c r="D16" s="105" t="s">
        <v>30</v>
      </c>
      <c r="E16" s="106"/>
      <c r="F16" s="106"/>
      <c r="G16" s="111" t="s">
        <v>34</v>
      </c>
      <c r="H16" s="112"/>
      <c r="I16" s="137" t="s">
        <v>35</v>
      </c>
      <c r="J16" s="138"/>
      <c r="K16" s="139"/>
      <c r="L16" s="139"/>
      <c r="M16" s="139"/>
      <c r="N16" s="139"/>
      <c r="O16" s="139"/>
      <c r="P16" s="112"/>
      <c r="S16" s="72" t="s">
        <v>82</v>
      </c>
      <c r="T16" s="72"/>
      <c r="U16" s="72"/>
      <c r="V16" s="72"/>
    </row>
    <row r="17" spans="1:22" ht="25.5" customHeight="1">
      <c r="A17" s="93"/>
      <c r="B17" s="94"/>
      <c r="C17" s="95"/>
      <c r="D17" s="107"/>
      <c r="E17" s="108"/>
      <c r="F17" s="108"/>
      <c r="G17" s="113" t="s">
        <v>31</v>
      </c>
      <c r="H17" s="115" t="s">
        <v>53</v>
      </c>
      <c r="I17" s="132" t="s">
        <v>32</v>
      </c>
      <c r="J17" s="134" t="s">
        <v>36</v>
      </c>
      <c r="K17" s="135"/>
      <c r="L17" s="135"/>
      <c r="M17" s="135"/>
      <c r="N17" s="135"/>
      <c r="O17" s="135"/>
      <c r="P17" s="136"/>
      <c r="S17" s="72" t="s">
        <v>48</v>
      </c>
      <c r="U17" s="72"/>
      <c r="V17" s="72"/>
    </row>
    <row r="18" spans="1:22" ht="25.5" customHeight="1">
      <c r="A18" s="96"/>
      <c r="B18" s="97"/>
      <c r="C18" s="98"/>
      <c r="D18" s="109"/>
      <c r="E18" s="110"/>
      <c r="F18" s="110"/>
      <c r="G18" s="114"/>
      <c r="H18" s="116"/>
      <c r="I18" s="133"/>
      <c r="J18" s="2" t="s">
        <v>55</v>
      </c>
      <c r="K18" s="87" t="s">
        <v>33</v>
      </c>
      <c r="L18" s="88"/>
      <c r="M18" s="88"/>
      <c r="N18" s="88"/>
      <c r="O18" s="88"/>
      <c r="P18" s="89"/>
    </row>
    <row r="19" spans="1:22" ht="25.5" customHeight="1">
      <c r="A19" s="99"/>
      <c r="B19" s="100"/>
      <c r="C19" s="101"/>
      <c r="D19" s="102">
        <f>+G19+H19</f>
        <v>0</v>
      </c>
      <c r="E19" s="103"/>
      <c r="F19" s="104"/>
      <c r="G19" s="63"/>
      <c r="H19" s="64"/>
      <c r="I19" s="65"/>
      <c r="J19" s="63"/>
      <c r="K19" s="84">
        <f t="shared" ref="K19:K24" si="0">+D19-I19-J19</f>
        <v>0</v>
      </c>
      <c r="L19" s="85"/>
      <c r="M19" s="85"/>
      <c r="N19" s="85"/>
      <c r="O19" s="85"/>
      <c r="P19" s="86"/>
      <c r="U19" s="72"/>
      <c r="V19" s="72"/>
    </row>
    <row r="20" spans="1:22" ht="25.5" customHeight="1">
      <c r="A20" s="99"/>
      <c r="B20" s="100"/>
      <c r="C20" s="101"/>
      <c r="D20" s="102">
        <f>+G20+H20</f>
        <v>0</v>
      </c>
      <c r="E20" s="103"/>
      <c r="F20" s="104"/>
      <c r="G20" s="63"/>
      <c r="H20" s="64"/>
      <c r="I20" s="65"/>
      <c r="J20" s="63"/>
      <c r="K20" s="84">
        <f t="shared" si="0"/>
        <v>0</v>
      </c>
      <c r="L20" s="85"/>
      <c r="M20" s="85"/>
      <c r="N20" s="85"/>
      <c r="O20" s="85"/>
      <c r="P20" s="86"/>
    </row>
    <row r="21" spans="1:22" ht="25.5" customHeight="1">
      <c r="A21" s="99"/>
      <c r="B21" s="100"/>
      <c r="C21" s="101"/>
      <c r="D21" s="102">
        <f>+G21+H21</f>
        <v>0</v>
      </c>
      <c r="E21" s="103"/>
      <c r="F21" s="104"/>
      <c r="G21" s="63"/>
      <c r="H21" s="64"/>
      <c r="I21" s="65"/>
      <c r="J21" s="63"/>
      <c r="K21" s="84">
        <f t="shared" si="0"/>
        <v>0</v>
      </c>
      <c r="L21" s="85"/>
      <c r="M21" s="85"/>
      <c r="N21" s="85"/>
      <c r="O21" s="85"/>
      <c r="P21" s="86"/>
    </row>
    <row r="22" spans="1:22" ht="25.5" customHeight="1">
      <c r="A22" s="99"/>
      <c r="B22" s="100"/>
      <c r="C22" s="101"/>
      <c r="D22" s="102">
        <f>+G22+H22</f>
        <v>0</v>
      </c>
      <c r="E22" s="103"/>
      <c r="F22" s="104"/>
      <c r="G22" s="63"/>
      <c r="H22" s="64"/>
      <c r="I22" s="65"/>
      <c r="J22" s="63"/>
      <c r="K22" s="84">
        <f t="shared" si="0"/>
        <v>0</v>
      </c>
      <c r="L22" s="85"/>
      <c r="M22" s="85"/>
      <c r="N22" s="85"/>
      <c r="O22" s="85"/>
      <c r="P22" s="86"/>
    </row>
    <row r="23" spans="1:22" ht="25.5" customHeight="1">
      <c r="A23" s="99"/>
      <c r="B23" s="100"/>
      <c r="C23" s="101"/>
      <c r="D23" s="102">
        <f>+G23+H23</f>
        <v>0</v>
      </c>
      <c r="E23" s="103"/>
      <c r="F23" s="104"/>
      <c r="G23" s="63"/>
      <c r="H23" s="64"/>
      <c r="I23" s="65"/>
      <c r="J23" s="63"/>
      <c r="K23" s="84">
        <f t="shared" si="0"/>
        <v>0</v>
      </c>
      <c r="L23" s="85"/>
      <c r="M23" s="85"/>
      <c r="N23" s="85"/>
      <c r="O23" s="85"/>
      <c r="P23" s="86"/>
    </row>
    <row r="24" spans="1:22" ht="25.5" customHeight="1">
      <c r="A24" s="125" t="s">
        <v>22</v>
      </c>
      <c r="B24" s="126"/>
      <c r="C24" s="127"/>
      <c r="D24" s="128">
        <f>SUM(D19:F23)</f>
        <v>0</v>
      </c>
      <c r="E24" s="85"/>
      <c r="F24" s="129"/>
      <c r="G24" s="68">
        <f>SUM(G19:G23)</f>
        <v>0</v>
      </c>
      <c r="H24" s="69">
        <f>SUM(H19:H23)</f>
        <v>0</v>
      </c>
      <c r="I24" s="70">
        <f>SUM(I19:I23)</f>
        <v>0</v>
      </c>
      <c r="J24" s="68">
        <f>SUM(J19:J23)</f>
        <v>0</v>
      </c>
      <c r="K24" s="84">
        <f t="shared" si="0"/>
        <v>0</v>
      </c>
      <c r="L24" s="85"/>
      <c r="M24" s="85"/>
      <c r="N24" s="85"/>
      <c r="O24" s="85"/>
      <c r="P24" s="86"/>
    </row>
    <row r="25" spans="1:22" ht="16.5" customHeight="1">
      <c r="A25" s="11" t="s">
        <v>43</v>
      </c>
      <c r="B25" s="11"/>
      <c r="C25" s="11"/>
      <c r="D25" s="11"/>
      <c r="E25" s="71"/>
      <c r="F25" s="15"/>
      <c r="G25" s="15"/>
      <c r="H25" s="15"/>
      <c r="I25" s="15"/>
      <c r="S25" s="79" t="s">
        <v>67</v>
      </c>
      <c r="T25" s="80"/>
    </row>
    <row r="26" spans="1:22" ht="16.5" customHeight="1">
      <c r="A26" s="117" t="s">
        <v>41</v>
      </c>
      <c r="B26" s="117"/>
      <c r="C26" s="17"/>
      <c r="E26" s="62" t="s">
        <v>114</v>
      </c>
      <c r="G26" s="18"/>
      <c r="H26" s="15"/>
      <c r="I26" s="15"/>
      <c r="S26" s="80"/>
      <c r="T26" s="79" t="s">
        <v>68</v>
      </c>
    </row>
    <row r="27" spans="1:22" ht="16.5" customHeight="1">
      <c r="A27" s="17" t="s">
        <v>44</v>
      </c>
      <c r="B27" s="17"/>
      <c r="C27" s="17"/>
      <c r="E27" s="17" t="s">
        <v>62</v>
      </c>
      <c r="G27" s="18"/>
      <c r="H27" s="15"/>
      <c r="I27" s="15"/>
      <c r="S27" s="80"/>
      <c r="T27" s="79" t="s">
        <v>70</v>
      </c>
    </row>
    <row r="28" spans="1:22" ht="16.5" customHeight="1">
      <c r="A28" s="117" t="s">
        <v>45</v>
      </c>
      <c r="B28" s="117"/>
      <c r="C28" s="17"/>
      <c r="E28" s="15" t="s">
        <v>63</v>
      </c>
      <c r="F28" s="15"/>
      <c r="G28" s="15"/>
      <c r="H28" s="15"/>
      <c r="I28" s="15"/>
    </row>
  </sheetData>
  <sheetProtection algorithmName="SHA-512" hashValue="DCW9dvhePyPSmGerM5f1vZ/K+1IA7svgjbz7HOBLAfhddVyBdyLkjfB7H6dYtACK/RAwIECEscu+2ixb8ZW5Bw==" saltValue="4a6NcAOA6JI/OuuIE9VdjA==" spinCount="100000" sheet="1" objects="1" scenarios="1"/>
  <mergeCells count="36">
    <mergeCell ref="J5:P5"/>
    <mergeCell ref="J6:P6"/>
    <mergeCell ref="I17:I18"/>
    <mergeCell ref="J17:P17"/>
    <mergeCell ref="K21:P21"/>
    <mergeCell ref="I16:P16"/>
    <mergeCell ref="A28:B28"/>
    <mergeCell ref="A26:B26"/>
    <mergeCell ref="K1:Q1"/>
    <mergeCell ref="K19:P19"/>
    <mergeCell ref="K20:P20"/>
    <mergeCell ref="J7:P7"/>
    <mergeCell ref="K23:P23"/>
    <mergeCell ref="A11:Q11"/>
    <mergeCell ref="D20:F20"/>
    <mergeCell ref="D13:G14"/>
    <mergeCell ref="A24:C24"/>
    <mergeCell ref="K24:P24"/>
    <mergeCell ref="D23:F23"/>
    <mergeCell ref="D24:F24"/>
    <mergeCell ref="A21:C21"/>
    <mergeCell ref="A9:B9"/>
    <mergeCell ref="K22:P22"/>
    <mergeCell ref="K18:P18"/>
    <mergeCell ref="A16:C18"/>
    <mergeCell ref="A23:C23"/>
    <mergeCell ref="D19:F19"/>
    <mergeCell ref="A19:C19"/>
    <mergeCell ref="A20:C20"/>
    <mergeCell ref="D21:F21"/>
    <mergeCell ref="D16:F18"/>
    <mergeCell ref="G16:H16"/>
    <mergeCell ref="G17:G18"/>
    <mergeCell ref="H17:H18"/>
    <mergeCell ref="A22:C22"/>
    <mergeCell ref="D22:F22"/>
  </mergeCells>
  <phoneticPr fontId="1"/>
  <dataValidations count="1">
    <dataValidation type="list" allowBlank="1" showInputMessage="1" sqref="E25" xr:uid="{00000000-0002-0000-0000-000000000000}">
      <formula1>"補助金を人件費、教育研究経費等に充当し、補助金交付目的の達成を図る。"</formula1>
    </dataValidation>
  </dataValidations>
  <printOptions horizontalCentered="1" verticalCentered="1"/>
  <pageMargins left="0.78740157480314965" right="0.43" top="0.63" bottom="0.31" header="0.2" footer="0.2"/>
  <pageSetup paperSize="9" scale="97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整理番号!$A$2:$A$10</xm:f>
          </x14:formula1>
          <xm:sqref>J6:P6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28"/>
  <sheetViews>
    <sheetView view="pageBreakPreview" zoomScaleNormal="75" zoomScaleSheetLayoutView="100" workbookViewId="0">
      <selection sqref="A1:I1"/>
    </sheetView>
  </sheetViews>
  <sheetFormatPr defaultColWidth="9.109375" defaultRowHeight="12"/>
  <cols>
    <col min="1" max="1" width="4.33203125" style="3" customWidth="1"/>
    <col min="2" max="2" width="11.88671875" style="3" customWidth="1"/>
    <col min="3" max="3" width="11.6640625" style="3" customWidth="1"/>
    <col min="4" max="9" width="19.5546875" style="3" customWidth="1"/>
    <col min="10" max="14" width="9.109375" style="76"/>
    <col min="15" max="16384" width="9.109375" style="3"/>
  </cols>
  <sheetData>
    <row r="1" spans="1:10" ht="19.2">
      <c r="A1" s="140" t="s">
        <v>115</v>
      </c>
      <c r="B1" s="140"/>
      <c r="C1" s="140"/>
      <c r="D1" s="140"/>
      <c r="E1" s="140"/>
      <c r="F1" s="140"/>
      <c r="G1" s="140"/>
      <c r="H1" s="140"/>
      <c r="I1" s="140"/>
    </row>
    <row r="2" spans="1:10" ht="15" customHeight="1">
      <c r="A2" s="4"/>
      <c r="B2" s="5"/>
      <c r="C2" s="6"/>
      <c r="D2" s="4"/>
      <c r="E2" s="4"/>
      <c r="F2" s="4"/>
      <c r="G2" s="7" t="s">
        <v>24</v>
      </c>
      <c r="H2" s="141">
        <f>交付申請書!J6</f>
        <v>0</v>
      </c>
      <c r="I2" s="141"/>
    </row>
    <row r="3" spans="1:10" ht="15" customHeight="1">
      <c r="A3" s="4"/>
      <c r="B3" s="6"/>
      <c r="C3" s="6"/>
      <c r="D3" s="8"/>
      <c r="E3" s="8"/>
      <c r="F3" s="8"/>
      <c r="J3" s="77" t="s">
        <v>71</v>
      </c>
    </row>
    <row r="4" spans="1:10" ht="15" customHeight="1">
      <c r="A4" s="4"/>
      <c r="B4" s="4"/>
      <c r="C4" s="4"/>
      <c r="I4" s="9" t="s">
        <v>23</v>
      </c>
      <c r="J4" s="77" t="s">
        <v>72</v>
      </c>
    </row>
    <row r="5" spans="1:10" ht="17.25" customHeight="1">
      <c r="A5" s="10"/>
      <c r="B5" s="11"/>
      <c r="C5" s="12" t="s">
        <v>20</v>
      </c>
      <c r="D5" s="142">
        <f>+交付申請書!A19</f>
        <v>0</v>
      </c>
      <c r="E5" s="144">
        <f>+交付申請書!A20</f>
        <v>0</v>
      </c>
      <c r="F5" s="144">
        <f>+交付申請書!A21</f>
        <v>0</v>
      </c>
      <c r="G5" s="144">
        <f>+交付申請書!A22</f>
        <v>0</v>
      </c>
      <c r="H5" s="146">
        <f>+交付申請書!A23</f>
        <v>0</v>
      </c>
      <c r="I5" s="148" t="s">
        <v>22</v>
      </c>
      <c r="J5" s="77" t="s">
        <v>73</v>
      </c>
    </row>
    <row r="6" spans="1:10" ht="17.25" customHeight="1">
      <c r="A6" s="13" t="s">
        <v>21</v>
      </c>
      <c r="B6" s="7"/>
      <c r="C6" s="14"/>
      <c r="D6" s="143"/>
      <c r="E6" s="145"/>
      <c r="F6" s="145"/>
      <c r="G6" s="145"/>
      <c r="H6" s="147"/>
      <c r="I6" s="149"/>
    </row>
    <row r="7" spans="1:10" ht="17.25" customHeight="1">
      <c r="A7" s="167" t="s">
        <v>17</v>
      </c>
      <c r="B7" s="165" t="s">
        <v>57</v>
      </c>
      <c r="C7" s="166"/>
      <c r="D7" s="31"/>
      <c r="E7" s="31"/>
      <c r="F7" s="31"/>
      <c r="G7" s="31"/>
      <c r="H7" s="55"/>
      <c r="I7" s="59">
        <f t="shared" ref="I7:I17" si="0">SUM(D7:H7)</f>
        <v>0</v>
      </c>
      <c r="J7" s="51" t="s">
        <v>49</v>
      </c>
    </row>
    <row r="8" spans="1:10" ht="17.25" customHeight="1">
      <c r="A8" s="167"/>
      <c r="B8" s="150" t="s">
        <v>7</v>
      </c>
      <c r="C8" s="151"/>
      <c r="D8" s="35"/>
      <c r="E8" s="35"/>
      <c r="F8" s="35"/>
      <c r="G8" s="35"/>
      <c r="H8" s="56"/>
      <c r="I8" s="60">
        <f t="shared" si="0"/>
        <v>0</v>
      </c>
    </row>
    <row r="9" spans="1:10" ht="17.25" customHeight="1">
      <c r="A9" s="167"/>
      <c r="B9" s="150" t="s">
        <v>8</v>
      </c>
      <c r="C9" s="151"/>
      <c r="D9" s="35"/>
      <c r="E9" s="35"/>
      <c r="F9" s="35"/>
      <c r="G9" s="35"/>
      <c r="H9" s="56"/>
      <c r="I9" s="60">
        <f t="shared" si="0"/>
        <v>0</v>
      </c>
    </row>
    <row r="10" spans="1:10" ht="17.25" customHeight="1">
      <c r="A10" s="167"/>
      <c r="B10" s="168" t="s">
        <v>9</v>
      </c>
      <c r="C10" s="169"/>
      <c r="D10" s="81">
        <f>+D12+D11</f>
        <v>0</v>
      </c>
      <c r="E10" s="38">
        <f>+E12+E11</f>
        <v>0</v>
      </c>
      <c r="F10" s="38">
        <f>+F12+F11</f>
        <v>0</v>
      </c>
      <c r="G10" s="38">
        <f>+G12+G11</f>
        <v>0</v>
      </c>
      <c r="H10" s="57">
        <f>+H12+H11</f>
        <v>0</v>
      </c>
      <c r="I10" s="60">
        <f>SUM(D10:H10)</f>
        <v>0</v>
      </c>
    </row>
    <row r="11" spans="1:10" ht="17.25" customHeight="1">
      <c r="A11" s="167"/>
      <c r="B11" s="150" t="s">
        <v>25</v>
      </c>
      <c r="C11" s="151"/>
      <c r="D11" s="35"/>
      <c r="E11" s="35"/>
      <c r="F11" s="35"/>
      <c r="G11" s="35"/>
      <c r="H11" s="56"/>
      <c r="I11" s="60">
        <f>SUM(D11:H11)</f>
        <v>0</v>
      </c>
    </row>
    <row r="12" spans="1:10" ht="17.25" customHeight="1">
      <c r="A12" s="167"/>
      <c r="B12" s="150" t="s">
        <v>26</v>
      </c>
      <c r="C12" s="151"/>
      <c r="D12" s="35"/>
      <c r="E12" s="35"/>
      <c r="F12" s="35"/>
      <c r="G12" s="35"/>
      <c r="H12" s="56"/>
      <c r="I12" s="60">
        <f t="shared" si="0"/>
        <v>0</v>
      </c>
    </row>
    <row r="13" spans="1:10" ht="17.25" customHeight="1">
      <c r="A13" s="167"/>
      <c r="B13" s="150" t="s">
        <v>10</v>
      </c>
      <c r="C13" s="151"/>
      <c r="D13" s="35"/>
      <c r="E13" s="35"/>
      <c r="F13" s="35"/>
      <c r="G13" s="35"/>
      <c r="H13" s="56"/>
      <c r="I13" s="60">
        <f t="shared" si="0"/>
        <v>0</v>
      </c>
    </row>
    <row r="14" spans="1:10" ht="17.25" customHeight="1">
      <c r="A14" s="167"/>
      <c r="B14" s="150" t="s">
        <v>58</v>
      </c>
      <c r="C14" s="151"/>
      <c r="D14" s="35"/>
      <c r="E14" s="35"/>
      <c r="F14" s="35"/>
      <c r="G14" s="35"/>
      <c r="H14" s="56"/>
      <c r="I14" s="60">
        <f>SUM(D14:H14)</f>
        <v>0</v>
      </c>
    </row>
    <row r="15" spans="1:10" ht="17.25" customHeight="1">
      <c r="A15" s="167"/>
      <c r="B15" s="152" t="s">
        <v>59</v>
      </c>
      <c r="C15" s="153"/>
      <c r="D15" s="35"/>
      <c r="E15" s="35"/>
      <c r="F15" s="35"/>
      <c r="G15" s="35"/>
      <c r="H15" s="56"/>
      <c r="I15" s="60">
        <f>SUM(D15:H15)</f>
        <v>0</v>
      </c>
    </row>
    <row r="16" spans="1:10" ht="17.25" customHeight="1">
      <c r="A16" s="167"/>
      <c r="B16" s="150" t="s">
        <v>11</v>
      </c>
      <c r="C16" s="151"/>
      <c r="D16" s="35"/>
      <c r="E16" s="35"/>
      <c r="F16" s="35"/>
      <c r="G16" s="35"/>
      <c r="H16" s="56"/>
      <c r="I16" s="60">
        <f t="shared" si="0"/>
        <v>0</v>
      </c>
    </row>
    <row r="17" spans="1:9" ht="17.25" customHeight="1" thickBot="1">
      <c r="A17" s="167"/>
      <c r="B17" s="160" t="s">
        <v>60</v>
      </c>
      <c r="C17" s="160"/>
      <c r="D17" s="40"/>
      <c r="E17" s="40"/>
      <c r="F17" s="40"/>
      <c r="G17" s="40"/>
      <c r="H17" s="58"/>
      <c r="I17" s="61">
        <f t="shared" si="0"/>
        <v>0</v>
      </c>
    </row>
    <row r="18" spans="1:9" ht="17.25" customHeight="1" thickTop="1">
      <c r="A18" s="167"/>
      <c r="B18" s="161" t="s">
        <v>19</v>
      </c>
      <c r="C18" s="161"/>
      <c r="D18" s="43">
        <f t="shared" ref="D18:I18" si="1">SUM(D7:D17)-D10</f>
        <v>0</v>
      </c>
      <c r="E18" s="43">
        <f t="shared" si="1"/>
        <v>0</v>
      </c>
      <c r="F18" s="43">
        <f t="shared" si="1"/>
        <v>0</v>
      </c>
      <c r="G18" s="43">
        <f t="shared" si="1"/>
        <v>0</v>
      </c>
      <c r="H18" s="44">
        <f t="shared" si="1"/>
        <v>0</v>
      </c>
      <c r="I18" s="45">
        <f t="shared" si="1"/>
        <v>0</v>
      </c>
    </row>
    <row r="19" spans="1:9" ht="17.25" customHeight="1">
      <c r="A19" s="162" t="s">
        <v>18</v>
      </c>
      <c r="B19" s="165" t="s">
        <v>12</v>
      </c>
      <c r="C19" s="166"/>
      <c r="D19" s="30"/>
      <c r="E19" s="31"/>
      <c r="F19" s="31"/>
      <c r="G19" s="31"/>
      <c r="H19" s="32"/>
      <c r="I19" s="33">
        <f t="shared" ref="I19:I25" si="2">SUM(D19:H19)</f>
        <v>0</v>
      </c>
    </row>
    <row r="20" spans="1:9" ht="17.25" customHeight="1">
      <c r="A20" s="163"/>
      <c r="B20" s="150" t="s">
        <v>61</v>
      </c>
      <c r="C20" s="151"/>
      <c r="D20" s="34"/>
      <c r="E20" s="35"/>
      <c r="F20" s="35"/>
      <c r="G20" s="35"/>
      <c r="H20" s="36"/>
      <c r="I20" s="37">
        <f t="shared" si="2"/>
        <v>0</v>
      </c>
    </row>
    <row r="21" spans="1:9" ht="17.25" customHeight="1">
      <c r="A21" s="163"/>
      <c r="B21" s="150" t="s">
        <v>13</v>
      </c>
      <c r="C21" s="151"/>
      <c r="D21" s="34"/>
      <c r="E21" s="35"/>
      <c r="F21" s="35"/>
      <c r="G21" s="35"/>
      <c r="H21" s="36"/>
      <c r="I21" s="37">
        <f t="shared" si="2"/>
        <v>0</v>
      </c>
    </row>
    <row r="22" spans="1:9" ht="17.25" customHeight="1">
      <c r="A22" s="163"/>
      <c r="B22" s="150" t="s">
        <v>14</v>
      </c>
      <c r="C22" s="151"/>
      <c r="D22" s="34"/>
      <c r="E22" s="35"/>
      <c r="F22" s="35"/>
      <c r="G22" s="35"/>
      <c r="H22" s="36"/>
      <c r="I22" s="37">
        <f t="shared" si="2"/>
        <v>0</v>
      </c>
    </row>
    <row r="23" spans="1:9" ht="17.25" customHeight="1">
      <c r="A23" s="163"/>
      <c r="B23" s="150" t="s">
        <v>15</v>
      </c>
      <c r="C23" s="151"/>
      <c r="D23" s="34"/>
      <c r="E23" s="35"/>
      <c r="F23" s="35"/>
      <c r="G23" s="35"/>
      <c r="H23" s="36"/>
      <c r="I23" s="37">
        <f t="shared" si="2"/>
        <v>0</v>
      </c>
    </row>
    <row r="24" spans="1:9" ht="17.25" customHeight="1">
      <c r="A24" s="163"/>
      <c r="B24" s="152" t="s">
        <v>16</v>
      </c>
      <c r="C24" s="153"/>
      <c r="D24" s="46"/>
      <c r="E24" s="47"/>
      <c r="F24" s="47"/>
      <c r="G24" s="47"/>
      <c r="H24" s="48"/>
      <c r="I24" s="49">
        <f t="shared" si="2"/>
        <v>0</v>
      </c>
    </row>
    <row r="25" spans="1:9" ht="17.25" customHeight="1" thickBot="1">
      <c r="A25" s="163"/>
      <c r="B25" s="154" t="s">
        <v>39</v>
      </c>
      <c r="C25" s="155"/>
      <c r="D25" s="39"/>
      <c r="E25" s="40"/>
      <c r="F25" s="40"/>
      <c r="G25" s="40"/>
      <c r="H25" s="41"/>
      <c r="I25" s="42">
        <f t="shared" si="2"/>
        <v>0</v>
      </c>
    </row>
    <row r="26" spans="1:9" ht="17.25" customHeight="1" thickTop="1">
      <c r="A26" s="164"/>
      <c r="B26" s="156" t="s">
        <v>19</v>
      </c>
      <c r="C26" s="157"/>
      <c r="D26" s="50">
        <f t="shared" ref="D26:I26" si="3">SUM(D19:D25)</f>
        <v>0</v>
      </c>
      <c r="E26" s="50">
        <f t="shared" si="3"/>
        <v>0</v>
      </c>
      <c r="F26" s="43">
        <f t="shared" si="3"/>
        <v>0</v>
      </c>
      <c r="G26" s="43">
        <f t="shared" si="3"/>
        <v>0</v>
      </c>
      <c r="H26" s="44">
        <f t="shared" si="3"/>
        <v>0</v>
      </c>
      <c r="I26" s="45">
        <f t="shared" si="3"/>
        <v>0</v>
      </c>
    </row>
    <row r="27" spans="1:9" ht="15" customHeight="1">
      <c r="A27" s="158" t="s">
        <v>27</v>
      </c>
      <c r="B27" s="158"/>
      <c r="C27" s="158"/>
      <c r="D27" s="158"/>
      <c r="E27" s="158"/>
    </row>
    <row r="28" spans="1:9" ht="15" customHeight="1">
      <c r="A28" s="159" t="s">
        <v>28</v>
      </c>
      <c r="B28" s="159"/>
      <c r="C28" s="159"/>
      <c r="D28" s="159"/>
      <c r="E28" s="159"/>
    </row>
  </sheetData>
  <protectedRanges>
    <protectedRange password="CC63" sqref="D19:H25" name="範囲3_2"/>
    <protectedRange password="CC63" sqref="D11:H17" name="範囲2_1"/>
    <protectedRange password="CC63" sqref="D2:H9" name="範囲1_1"/>
  </protectedRanges>
  <mergeCells count="32">
    <mergeCell ref="B25:C25"/>
    <mergeCell ref="B26:C26"/>
    <mergeCell ref="A27:E27"/>
    <mergeCell ref="A28:E28"/>
    <mergeCell ref="B16:C16"/>
    <mergeCell ref="B17:C17"/>
    <mergeCell ref="B18:C18"/>
    <mergeCell ref="A19:A26"/>
    <mergeCell ref="B19:C19"/>
    <mergeCell ref="B20:C20"/>
    <mergeCell ref="A7:A18"/>
    <mergeCell ref="B7:C7"/>
    <mergeCell ref="B8:C8"/>
    <mergeCell ref="B10:C10"/>
    <mergeCell ref="B11:C11"/>
    <mergeCell ref="B21:C21"/>
    <mergeCell ref="B9:C9"/>
    <mergeCell ref="B22:C22"/>
    <mergeCell ref="B23:C23"/>
    <mergeCell ref="B24:C24"/>
    <mergeCell ref="B12:C12"/>
    <mergeCell ref="B13:C13"/>
    <mergeCell ref="B14:C14"/>
    <mergeCell ref="B15:C15"/>
    <mergeCell ref="A1:I1"/>
    <mergeCell ref="H2:I2"/>
    <mergeCell ref="D5:D6"/>
    <mergeCell ref="E5:E6"/>
    <mergeCell ref="F5:F6"/>
    <mergeCell ref="G5:G6"/>
    <mergeCell ref="H5:H6"/>
    <mergeCell ref="I5:I6"/>
  </mergeCells>
  <phoneticPr fontId="1"/>
  <printOptions horizontalCentered="1"/>
  <pageMargins left="0.39370078740157483" right="0.39370078740157483" top="1.08" bottom="0.51" header="0.2" footer="0.2"/>
  <pageSetup paperSize="9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2"/>
  <cols>
    <col min="1" max="1" width="19.6640625" bestFit="1" customWidth="1"/>
    <col min="2" max="3" width="11.33203125" bestFit="1" customWidth="1"/>
  </cols>
  <sheetData>
    <row r="1" spans="1:4" ht="13.2">
      <c r="A1" s="82" t="s">
        <v>85</v>
      </c>
      <c r="B1" s="82" t="s">
        <v>86</v>
      </c>
      <c r="C1" s="82" t="s">
        <v>87</v>
      </c>
      <c r="D1" s="82" t="s">
        <v>2</v>
      </c>
    </row>
    <row r="2" spans="1:4" ht="13.2">
      <c r="A2" s="82"/>
      <c r="B2" s="82"/>
      <c r="C2" s="82"/>
      <c r="D2" s="82"/>
    </row>
    <row r="3" spans="1:4">
      <c r="A3" s="83" t="s">
        <v>88</v>
      </c>
      <c r="B3" s="83" t="s">
        <v>96</v>
      </c>
      <c r="C3" s="83" t="s">
        <v>104</v>
      </c>
      <c r="D3" s="83">
        <v>1</v>
      </c>
    </row>
    <row r="4" spans="1:4">
      <c r="A4" s="83" t="s">
        <v>89</v>
      </c>
      <c r="B4" s="83" t="s">
        <v>97</v>
      </c>
      <c r="C4" s="83" t="s">
        <v>105</v>
      </c>
      <c r="D4" s="83">
        <v>2</v>
      </c>
    </row>
    <row r="5" spans="1:4">
      <c r="A5" s="83" t="s">
        <v>90</v>
      </c>
      <c r="B5" s="83" t="s">
        <v>98</v>
      </c>
      <c r="C5" s="83" t="s">
        <v>106</v>
      </c>
      <c r="D5" s="83">
        <v>3</v>
      </c>
    </row>
    <row r="6" spans="1:4">
      <c r="A6" s="83" t="s">
        <v>91</v>
      </c>
      <c r="B6" s="83" t="s">
        <v>99</v>
      </c>
      <c r="C6" s="83" t="s">
        <v>107</v>
      </c>
      <c r="D6" s="83">
        <v>4</v>
      </c>
    </row>
    <row r="7" spans="1:4">
      <c r="A7" s="83" t="s">
        <v>92</v>
      </c>
      <c r="B7" s="83" t="s">
        <v>100</v>
      </c>
      <c r="C7" s="83" t="s">
        <v>108</v>
      </c>
      <c r="D7" s="83">
        <v>5</v>
      </c>
    </row>
    <row r="8" spans="1:4">
      <c r="A8" s="83" t="s">
        <v>93</v>
      </c>
      <c r="B8" s="83" t="s">
        <v>101</v>
      </c>
      <c r="C8" s="83" t="s">
        <v>109</v>
      </c>
      <c r="D8" s="83">
        <v>6</v>
      </c>
    </row>
    <row r="9" spans="1:4">
      <c r="A9" s="83" t="s">
        <v>94</v>
      </c>
      <c r="B9" s="83" t="s">
        <v>102</v>
      </c>
      <c r="C9" s="83" t="s">
        <v>110</v>
      </c>
      <c r="D9" s="83">
        <v>7</v>
      </c>
    </row>
    <row r="10" spans="1:4">
      <c r="A10" s="83" t="s">
        <v>95</v>
      </c>
      <c r="B10" s="83" t="s">
        <v>103</v>
      </c>
      <c r="C10" s="83" t="s">
        <v>111</v>
      </c>
      <c r="D10" s="83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交付申請書</vt:lpstr>
      <vt:lpstr>収支予算書</vt:lpstr>
      <vt:lpstr>整理番号</vt:lpstr>
      <vt:lpstr>交付申請書!Print_Area</vt:lpstr>
      <vt:lpstr>収支予算書!Print_Area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金子　萌奈</cp:lastModifiedBy>
  <cp:lastPrinted>2023-05-30T10:17:18Z</cp:lastPrinted>
  <dcterms:created xsi:type="dcterms:W3CDTF">2001-08-09T02:16:28Z</dcterms:created>
  <dcterms:modified xsi:type="dcterms:W3CDTF">2025-05-16T01:36:09Z</dcterms:modified>
</cp:coreProperties>
</file>