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が_学校保健特別対策事業費\が_学校保健特別対策事業費（換気対策支援事業）\06_実績報告書依頼（国→府→学校）\02_実績報告書提出依頼（府→学校）\"/>
    </mc:Choice>
  </mc:AlternateContent>
  <xr:revisionPtr revIDLastSave="0" documentId="13_ncr:1_{59E04EA8-9C76-4481-8B4B-135CD019CB38}" xr6:coauthVersionLast="47" xr6:coauthVersionMax="47" xr10:uidLastSave="{00000000-0000-0000-0000-000000000000}"/>
  <bookViews>
    <workbookView xWindow="-108" yWindow="-108" windowWidth="23256" windowHeight="14160" tabRatio="839" xr2:uid="{00000000-000D-0000-FFFF-FFFF00000000}"/>
  </bookViews>
  <sheets>
    <sheet name="表紙" sheetId="11" r:id="rId1"/>
    <sheet name="対象物品別明細表" sheetId="8" r:id="rId2"/>
    <sheet name="記入例" sheetId="23" r:id="rId3"/>
    <sheet name="学校番号一覧" sheetId="22" state="hidden" r:id="rId4"/>
  </sheets>
  <definedNames>
    <definedName name="_xlnm._FilterDatabase" localSheetId="3" hidden="1">学校番号一覧!$A$10:$Q$198</definedName>
    <definedName name="_xlnm._FilterDatabase" localSheetId="2" hidden="1">記入例!$B$1:$I$57</definedName>
    <definedName name="_xlnm._FilterDatabase" localSheetId="1" hidden="1">対象物品別明細表!$B$1:$I$57</definedName>
    <definedName name="ｌ" localSheetId="3">#REF!</definedName>
    <definedName name="ｌ">#REF!</definedName>
    <definedName name="_xlnm.Print_Area" localSheetId="2">記入例!$B$1:$I$40</definedName>
    <definedName name="_xlnm.Print_Area" localSheetId="1">対象物品別明細表!$B$1:$I$40</definedName>
    <definedName name="_xlnm.Print_Area" localSheetId="0">表紙!$A$1:$G$17</definedName>
    <definedName name="_xlnm.Print_Area">#REF!</definedName>
    <definedName name="_xlnm.Print_Titles" localSheetId="3">学校番号一覧!$9:$10</definedName>
    <definedName name="_xlnm.Print_Titles" localSheetId="2">記入例!$12:$12</definedName>
    <definedName name="_xlnm.Print_Titles" localSheetId="1">対象物品別明細表!$12:$12</definedName>
    <definedName name="あ" localSheetId="3">#REF!</definedName>
    <definedName name="あ">#REF!</definedName>
    <definedName name="い" localSheetId="3">#REF!</definedName>
    <definedName name="い">#REF!</definedName>
    <definedName name="学校台帳" localSheetId="3">学校番号一覧!$A$10:$N$197</definedName>
    <definedName name="世湯" localSheetId="3">#REF!</definedName>
    <definedName name="世湯">#REF!</definedName>
    <definedName name="様式１０" localSheetId="3">#REF!</definedName>
    <definedName name="様式１０">#REF!</definedName>
    <definedName name="様式第１別紙１1" localSheetId="3">#REF!</definedName>
    <definedName name="様式第１別紙１1">#REF!</definedName>
    <definedName name="様式第２" localSheetId="3">#REF!</definedName>
    <definedName name="様式第２">#REF!</definedName>
    <definedName name="様式第６の２" localSheetId="3">#REF!</definedName>
    <definedName name="様式第６の２">#REF!</definedName>
    <definedName name="様式第７" localSheetId="3">#REF!</definedName>
    <definedName name="様式第７">#REF!</definedName>
    <definedName name="様式別紙１の" localSheetId="3">#REF!</definedName>
    <definedName name="様式別紙１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F9" i="8"/>
  <c r="F7" i="8"/>
  <c r="F10" i="23"/>
  <c r="F9" i="23"/>
  <c r="F8" i="23"/>
  <c r="F7" i="23"/>
  <c r="H2" i="23"/>
  <c r="H1" i="23"/>
  <c r="P196" i="22"/>
  <c r="H2" i="8"/>
  <c r="H1" i="8"/>
  <c r="P197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E16" authorId="0" shapeId="0" xr:uid="{00000000-0006-0000-0000-000001000000}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2" authorId="0" shapeId="0" xr:uid="{58EA3D00-35C1-4B5E-B106-54F524E22DF3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補助対象経費の対象物品をプルダウンから選択してください
（ア）CO2モニター
（イ）サーキュレーター
（ウ）HEPAフィルタ付空気清浄機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943657AC-D1FE-4E77-85CF-CEA289BC1D4C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AA34E41-EE24-4B02-B24F-D54E154DECBA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2" authorId="0" shapeId="0" xr:uid="{1EC3BC20-90FC-4AFE-8941-515D3180CBE9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補助対象経費の対象物品をプルダウンから選択してください
（ア）CO2モニター
（イ）サーキュレーター
（ウ）HEPAフィルタ付空気清浄機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00000000-0006-0000-0800-000001000000}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09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09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09" authorId="0" shapeId="0" xr:uid="{00000000-0006-0000-0800-000004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<sst xmlns="http://schemas.openxmlformats.org/spreadsheetml/2006/main" count="2709" uniqueCount="1508">
  <si>
    <t>事業名：</t>
    <rPh sb="0" eb="2">
      <t>ジギョウ</t>
    </rPh>
    <rPh sb="2" eb="3">
      <t>メイ</t>
    </rPh>
    <phoneticPr fontId="6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</si>
  <si>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</si>
  <si>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</si>
  <si>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</si>
  <si>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</si>
  <si>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</si>
  <si>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</si>
  <si>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</si>
  <si>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</si>
  <si>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</si>
  <si>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</si>
  <si>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</si>
  <si>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</si>
  <si>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</si>
  <si>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</si>
  <si>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</si>
  <si>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</si>
  <si>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</si>
  <si>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</si>
  <si>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</si>
  <si>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</si>
  <si>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</si>
  <si>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</si>
  <si>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</si>
  <si>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</si>
  <si>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</si>
  <si>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</si>
  <si>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</si>
  <si>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</si>
  <si>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</si>
  <si>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</si>
  <si>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</si>
  <si>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</si>
  <si>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</si>
  <si>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</si>
  <si>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</si>
  <si>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</si>
  <si>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</si>
  <si>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</si>
  <si>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</si>
  <si>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</si>
  <si>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</si>
  <si>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</si>
  <si>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</si>
  <si>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</si>
  <si>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</si>
  <si>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</si>
  <si>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</si>
  <si>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</si>
  <si>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</si>
  <si>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</si>
  <si>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</si>
  <si>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</si>
  <si>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</si>
  <si>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</si>
  <si>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</si>
  <si>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</si>
  <si>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</si>
  <si>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</si>
  <si>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</si>
  <si>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</si>
  <si>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</si>
  <si>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</si>
  <si>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</si>
  <si>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</si>
  <si>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</si>
  <si>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</si>
  <si>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</si>
  <si>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</si>
  <si>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</si>
  <si>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</si>
  <si>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</si>
  <si>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</si>
  <si>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</si>
  <si>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</si>
  <si>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</si>
  <si>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</si>
  <si>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</si>
  <si>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</si>
  <si>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</si>
  <si>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</si>
  <si>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</si>
  <si>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</si>
  <si>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</si>
  <si>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</si>
  <si>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</si>
  <si>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</si>
  <si>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</si>
  <si>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</si>
  <si>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</si>
  <si>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</si>
  <si>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</si>
  <si>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</si>
  <si>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</si>
  <si>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</si>
  <si>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</si>
  <si>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</si>
  <si>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</si>
  <si>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</si>
  <si>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</si>
  <si>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</si>
  <si>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</si>
  <si>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</si>
  <si>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</si>
  <si>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</si>
  <si>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</si>
  <si>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</si>
  <si>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</si>
  <si>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</si>
  <si>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</si>
  <si>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</si>
  <si>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</si>
  <si>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</si>
  <si>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</si>
  <si>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</si>
  <si>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</si>
  <si>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</si>
  <si>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</si>
  <si>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</si>
  <si>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</si>
  <si>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</si>
  <si>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</si>
  <si>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</si>
  <si>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</si>
  <si>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</si>
  <si>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</si>
  <si>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</si>
  <si>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</si>
  <si>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</si>
  <si>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</si>
  <si>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</si>
  <si>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</si>
  <si>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</si>
  <si>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</si>
  <si>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</si>
  <si>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</si>
  <si>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</si>
  <si>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</si>
  <si>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</si>
  <si>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</si>
  <si>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</si>
  <si>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</si>
  <si>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</si>
  <si>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</si>
  <si>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</si>
  <si>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</si>
  <si>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</si>
  <si>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38071</t>
  </si>
  <si>
    <t>1038071</t>
  </si>
  <si>
    <t>53011</t>
  </si>
  <si>
    <t>43611</t>
  </si>
  <si>
    <t>530</t>
  </si>
  <si>
    <t>大阪暁光高等学校</t>
  </si>
  <si>
    <t>千代田学園</t>
  </si>
  <si>
    <t>千代田高</t>
  </si>
  <si>
    <t>25011</t>
  </si>
  <si>
    <t>42511</t>
  </si>
  <si>
    <t>250</t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</si>
  <si>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</si>
  <si>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</si>
  <si>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</si>
  <si>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</si>
  <si>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</si>
  <si>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</si>
  <si>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</si>
  <si>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</si>
  <si>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</si>
  <si>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</si>
  <si>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</si>
  <si>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</si>
  <si>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</si>
  <si>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</si>
  <si>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</si>
  <si>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</si>
  <si>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</si>
  <si>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</si>
  <si>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</si>
  <si>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</si>
  <si>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</si>
  <si>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</si>
  <si>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</si>
  <si>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</si>
  <si>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</si>
  <si>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</si>
  <si>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</si>
  <si>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</si>
  <si>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</si>
  <si>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</si>
  <si>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</si>
  <si>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</si>
  <si>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</si>
  <si>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</si>
  <si>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</si>
  <si>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</si>
  <si>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</si>
  <si>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</si>
  <si>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</si>
  <si>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</si>
  <si>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</si>
  <si>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</si>
  <si>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</si>
  <si>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</si>
  <si>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</si>
  <si>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</si>
  <si>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</si>
  <si>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</si>
  <si>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</si>
  <si>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</si>
  <si>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</si>
  <si>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</si>
  <si>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</si>
  <si>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</si>
  <si>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</si>
  <si>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</si>
  <si>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</si>
  <si>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</si>
  <si>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</si>
  <si>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</si>
  <si>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</si>
  <si>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</si>
  <si>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</si>
  <si>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</si>
  <si>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</si>
  <si>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</si>
  <si>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</si>
  <si>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</si>
  <si>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</si>
  <si>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</si>
  <si>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</si>
  <si>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</si>
  <si>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</si>
  <si>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</si>
  <si>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</si>
  <si>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</si>
  <si>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</si>
  <si>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</si>
  <si>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</si>
  <si>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</si>
  <si>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</si>
  <si>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</si>
  <si>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</si>
  <si>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</si>
  <si>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</si>
  <si>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</si>
  <si>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</si>
  <si>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</si>
  <si>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</si>
  <si>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</si>
  <si>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</si>
  <si>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</si>
  <si>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</si>
  <si>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</si>
  <si>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</si>
  <si>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</si>
  <si>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</si>
  <si>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</si>
  <si>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</si>
  <si>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</si>
  <si>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</si>
  <si>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</si>
  <si>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</si>
  <si>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</si>
  <si>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</si>
  <si>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</si>
  <si>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</si>
  <si>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</si>
  <si>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</si>
  <si>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</si>
  <si>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</si>
  <si>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</si>
  <si>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</si>
  <si>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</si>
  <si>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</si>
  <si>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</si>
  <si>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</si>
  <si>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</si>
  <si>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</si>
  <si>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</si>
  <si>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</si>
  <si>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</si>
  <si>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大阪夕陽丘学園高等学校</t>
  </si>
  <si>
    <t>大阪夕陽丘学園</t>
  </si>
  <si>
    <t>夕陽丘学園</t>
  </si>
  <si>
    <t>49012</t>
  </si>
  <si>
    <t>43212</t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</si>
  <si>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</si>
  <si>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</si>
  <si>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</si>
  <si>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</si>
  <si>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</si>
  <si>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</si>
  <si>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</si>
  <si>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</si>
  <si>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</si>
  <si>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</si>
  <si>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</si>
  <si>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</si>
  <si>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</si>
  <si>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</si>
  <si>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</si>
  <si>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</si>
  <si>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</si>
  <si>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</si>
  <si>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</si>
  <si>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</si>
  <si>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</si>
  <si>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</si>
  <si>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</si>
  <si>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</si>
  <si>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</si>
  <si>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</si>
  <si>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</si>
  <si>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</si>
  <si>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</si>
  <si>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</si>
  <si>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</si>
  <si>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</si>
  <si>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</si>
  <si>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</si>
  <si>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</si>
  <si>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</si>
  <si>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</si>
  <si>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</si>
  <si>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</si>
  <si>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</si>
  <si>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</si>
  <si>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</si>
  <si>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</si>
  <si>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</si>
  <si>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</si>
  <si>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</si>
  <si>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</si>
  <si>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</si>
  <si>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</si>
  <si>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</si>
  <si>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</si>
  <si>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</si>
  <si>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</si>
  <si>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</si>
  <si>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</si>
  <si>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</si>
  <si>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</si>
  <si>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</si>
  <si>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</si>
  <si>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</si>
  <si>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</si>
  <si>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</si>
  <si>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</si>
  <si>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</si>
  <si>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</si>
  <si>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</si>
  <si>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</si>
  <si>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</si>
  <si>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</si>
  <si>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</si>
  <si>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</si>
  <si>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</si>
  <si>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</si>
  <si>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</si>
  <si>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</si>
  <si>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</si>
  <si>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</si>
  <si>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</si>
  <si>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</si>
  <si>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</si>
  <si>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</si>
  <si>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</si>
  <si>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</si>
  <si>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</si>
  <si>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</si>
  <si>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</si>
  <si>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</si>
  <si>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</si>
  <si>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</si>
  <si>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</si>
  <si>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</si>
  <si>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</si>
  <si>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</si>
  <si>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</si>
  <si>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</si>
  <si>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</si>
  <si>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</si>
  <si>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</si>
  <si>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</si>
  <si>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</si>
  <si>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</si>
  <si>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</si>
  <si>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</si>
  <si>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</si>
  <si>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</si>
  <si>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</si>
  <si>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</si>
  <si>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</si>
  <si>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</si>
  <si>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</si>
  <si>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</si>
  <si>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</si>
  <si>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</si>
  <si>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</si>
  <si>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</si>
  <si>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</si>
  <si>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</si>
  <si>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</si>
  <si>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</si>
  <si>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</si>
  <si>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</si>
  <si>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</si>
  <si>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</si>
  <si>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</si>
  <si>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</si>
  <si>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</si>
  <si>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</si>
  <si>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</si>
  <si>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</si>
  <si>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</si>
  <si>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</si>
  <si>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</si>
  <si>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</si>
  <si>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</si>
  <si>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</si>
  <si>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</si>
  <si>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</si>
  <si>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</si>
  <si>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</si>
  <si>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</si>
  <si>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</si>
  <si>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</si>
  <si>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</si>
  <si>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</si>
  <si>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</si>
  <si>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</si>
  <si>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</si>
  <si>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</si>
  <si>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</si>
  <si>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</si>
  <si>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</si>
  <si>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</si>
  <si>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</si>
  <si>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</si>
  <si>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</si>
  <si>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</si>
  <si>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</si>
  <si>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</si>
  <si>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</si>
  <si>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</si>
  <si>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</si>
  <si>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</si>
  <si>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</si>
  <si>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</si>
  <si>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</si>
  <si>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</si>
  <si>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</si>
  <si>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</si>
  <si>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</si>
  <si>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</si>
  <si>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</si>
  <si>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</si>
  <si>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</si>
  <si>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</si>
  <si>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</si>
  <si>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</si>
  <si>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</si>
  <si>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</si>
  <si>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</si>
  <si>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</si>
  <si>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</si>
  <si>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</si>
  <si>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</si>
  <si>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</si>
  <si>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</si>
  <si>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</si>
  <si>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</si>
  <si>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</si>
  <si>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</si>
  <si>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</si>
  <si>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</si>
  <si>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</si>
  <si>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</si>
  <si>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</si>
  <si>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</si>
  <si>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</si>
  <si>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</si>
  <si>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</si>
  <si>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</si>
  <si>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</si>
  <si>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</si>
  <si>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</si>
  <si>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</si>
  <si>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</si>
  <si>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</si>
  <si>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</si>
  <si>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</si>
  <si>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</si>
  <si>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金剛学園</t>
  </si>
  <si>
    <t>金剛　　</t>
  </si>
  <si>
    <t>78041</t>
  </si>
  <si>
    <t>1078041</t>
  </si>
  <si>
    <t>78051</t>
  </si>
  <si>
    <t>1078051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</si>
  <si>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</si>
  <si>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</si>
  <si>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</si>
  <si>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</si>
  <si>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</si>
  <si>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</si>
  <si>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</si>
  <si>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</si>
  <si>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</si>
  <si>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</si>
  <si>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</si>
  <si>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</si>
  <si>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</si>
  <si>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</si>
  <si>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</si>
  <si>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</si>
  <si>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</si>
  <si>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</si>
  <si>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</si>
  <si>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</si>
  <si>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</si>
  <si>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</si>
  <si>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</si>
  <si>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</si>
  <si>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</si>
  <si>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</si>
  <si>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</si>
  <si>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</si>
  <si>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</si>
  <si>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</si>
  <si>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</si>
  <si>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</si>
  <si>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</si>
  <si>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</si>
  <si>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</si>
  <si>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</si>
  <si>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</si>
  <si>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</si>
  <si>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</si>
  <si>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</si>
  <si>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</si>
  <si>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</si>
  <si>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</si>
  <si>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</si>
  <si>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</si>
  <si>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</si>
  <si>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</si>
  <si>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</si>
  <si>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</si>
  <si>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四天王寺小学校</t>
  </si>
  <si>
    <t>31013</t>
  </si>
  <si>
    <t>1031013</t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</si>
  <si>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</si>
  <si>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</si>
  <si>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</si>
  <si>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</si>
  <si>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</si>
  <si>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</si>
  <si>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</si>
  <si>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</si>
  <si>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</si>
  <si>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</si>
  <si>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</si>
  <si>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</si>
  <si>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</si>
  <si>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</si>
  <si>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</si>
  <si>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</si>
  <si>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</si>
  <si>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</si>
  <si>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</si>
  <si>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</si>
  <si>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</si>
  <si>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</si>
  <si>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</si>
  <si>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</si>
  <si>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</si>
  <si>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</si>
  <si>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</si>
  <si>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</si>
  <si>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</si>
  <si>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</si>
  <si>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</si>
  <si>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</si>
  <si>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</si>
  <si>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</si>
  <si>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</si>
  <si>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</si>
  <si>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</si>
  <si>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</si>
  <si>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</si>
  <si>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</si>
  <si>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</si>
  <si>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</si>
  <si>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</si>
  <si>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</si>
  <si>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</si>
  <si>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</si>
  <si>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</si>
  <si>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</si>
  <si>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</si>
  <si>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</si>
  <si>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</si>
  <si>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</si>
  <si>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</si>
  <si>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</si>
  <si>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</si>
  <si>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</si>
  <si>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</si>
  <si>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</si>
  <si>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</si>
  <si>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</si>
  <si>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</si>
  <si>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</si>
  <si>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</si>
  <si>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</si>
  <si>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</si>
  <si>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</si>
  <si>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</si>
  <si>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</si>
  <si>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</si>
  <si>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</si>
  <si>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</si>
  <si>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</si>
  <si>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</si>
  <si>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</si>
  <si>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</si>
  <si>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</si>
  <si>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</si>
  <si>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</si>
  <si>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</si>
  <si>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</si>
  <si>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</si>
  <si>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</si>
  <si>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</si>
  <si>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</si>
  <si>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</si>
  <si>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</si>
  <si>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</si>
  <si>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</si>
  <si>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</si>
  <si>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</si>
  <si>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</si>
  <si>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</si>
  <si>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</si>
  <si>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</si>
  <si>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</si>
  <si>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</si>
  <si>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</si>
  <si>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</si>
  <si>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</si>
  <si>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</si>
  <si>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</si>
  <si>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</si>
  <si>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</si>
  <si>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</si>
  <si>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</si>
  <si>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</si>
  <si>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</si>
  <si>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</si>
  <si>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</si>
  <si>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</si>
  <si>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</si>
  <si>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</si>
  <si>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</si>
  <si>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</si>
  <si>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</si>
  <si>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</si>
  <si>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</si>
  <si>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</si>
  <si>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</si>
  <si>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</si>
  <si>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</si>
  <si>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</si>
  <si>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</si>
  <si>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</si>
  <si>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</si>
  <si>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</si>
  <si>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</si>
  <si>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</si>
  <si>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</si>
  <si>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</si>
  <si>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</si>
  <si>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</si>
  <si>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</si>
  <si>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</si>
  <si>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</si>
  <si>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</si>
  <si>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</si>
  <si>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</si>
  <si>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</si>
  <si>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</si>
  <si>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</si>
  <si>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</si>
  <si>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</si>
  <si>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</si>
  <si>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</si>
  <si>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</si>
  <si>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</si>
  <si>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</si>
  <si>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</si>
  <si>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</si>
  <si>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</si>
  <si>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</si>
  <si>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</si>
  <si>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</si>
  <si>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</si>
  <si>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</si>
  <si>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</si>
  <si>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</si>
  <si>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</si>
  <si>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</si>
  <si>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</si>
  <si>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</si>
  <si>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</si>
  <si>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</si>
  <si>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</si>
  <si>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</si>
  <si>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</si>
  <si>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</si>
  <si>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</si>
  <si>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</si>
  <si>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</si>
  <si>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</si>
  <si>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</si>
  <si>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</si>
  <si>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</si>
  <si>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</si>
  <si>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</si>
  <si>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</si>
  <si>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</si>
  <si>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</si>
  <si>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</si>
  <si>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</si>
  <si>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</si>
  <si>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</si>
  <si>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</si>
  <si>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</si>
  <si>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</si>
  <si>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</si>
  <si>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</si>
  <si>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</si>
  <si>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</si>
  <si>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</si>
  <si>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</si>
  <si>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</si>
  <si>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</si>
  <si>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</si>
  <si>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</si>
  <si>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</si>
  <si>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</si>
  <si>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</si>
  <si>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</si>
  <si>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</si>
  <si>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</si>
  <si>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</si>
  <si>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</si>
  <si>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</si>
  <si>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</si>
  <si>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</si>
  <si>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</si>
  <si>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</si>
  <si>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</si>
  <si>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</si>
  <si>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</si>
  <si>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</si>
  <si>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</si>
  <si>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</si>
  <si>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</si>
  <si>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</si>
  <si>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</si>
  <si>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</si>
  <si>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</si>
  <si>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</si>
  <si>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</si>
  <si>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</si>
  <si>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</si>
  <si>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</si>
  <si>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</si>
  <si>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</si>
  <si>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</si>
  <si>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</si>
  <si>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</si>
  <si>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</si>
  <si>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</si>
  <si>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</si>
  <si>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</si>
  <si>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</si>
  <si>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</si>
  <si>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</si>
  <si>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</si>
  <si>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</si>
  <si>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</si>
  <si>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</si>
  <si>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</si>
  <si>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</si>
  <si>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</si>
  <si>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</si>
  <si>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</si>
  <si>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</si>
  <si>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</si>
  <si>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</si>
  <si>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</si>
  <si>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</si>
  <si>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</si>
  <si>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</si>
  <si>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</si>
  <si>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</si>
  <si>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</si>
  <si>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</si>
  <si>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</si>
  <si>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</si>
  <si>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</si>
  <si>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</si>
  <si>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</si>
  <si>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</si>
  <si>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</si>
  <si>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</si>
  <si>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</si>
  <si>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</si>
  <si>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</si>
  <si>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</si>
  <si>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</si>
  <si>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</si>
  <si>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</si>
  <si>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</si>
  <si>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</si>
  <si>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</si>
  <si>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</si>
  <si>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</si>
  <si>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</si>
  <si>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</si>
  <si>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</si>
  <si>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</si>
  <si>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</si>
  <si>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</si>
  <si>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</si>
  <si>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</si>
  <si>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</si>
  <si>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</si>
  <si>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</si>
  <si>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</si>
  <si>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</si>
  <si>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</si>
  <si>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</si>
  <si>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</si>
  <si>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</si>
  <si>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</si>
  <si>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</si>
  <si>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</si>
  <si>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</si>
  <si>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</si>
  <si>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</si>
  <si>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</si>
  <si>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</si>
  <si>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</si>
  <si>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</si>
  <si>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</si>
  <si>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</si>
  <si>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</si>
  <si>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</si>
  <si>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</si>
  <si>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</si>
  <si>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</si>
  <si>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</si>
  <si>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</si>
  <si>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</si>
  <si>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</si>
  <si>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</si>
  <si>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</si>
  <si>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</si>
  <si>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</si>
  <si>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</si>
  <si>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</si>
  <si>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</si>
  <si>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</si>
  <si>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</si>
  <si>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</si>
  <si>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</si>
  <si>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</si>
  <si>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</si>
  <si>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</si>
  <si>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</si>
  <si>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</si>
  <si>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</si>
  <si>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</si>
  <si>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</si>
  <si>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</si>
  <si>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</si>
  <si>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</si>
  <si>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</si>
  <si>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</si>
  <si>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</si>
  <si>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</si>
  <si>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</si>
  <si>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</si>
  <si>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</si>
  <si>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</si>
  <si>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</si>
  <si>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</si>
  <si>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</si>
  <si>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</si>
  <si>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</si>
  <si>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</si>
  <si>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</si>
  <si>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</si>
  <si>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</si>
  <si>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</si>
  <si>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</si>
  <si>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</si>
  <si>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</si>
  <si>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</si>
  <si>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</si>
  <si>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</si>
  <si>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</si>
  <si>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</si>
  <si>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</si>
  <si>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</si>
  <si>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</si>
  <si>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</si>
  <si>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</si>
  <si>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</si>
  <si>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</si>
  <si>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</si>
  <si>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</si>
  <si>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</si>
  <si>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</si>
  <si>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</si>
  <si>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</si>
  <si>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</si>
  <si>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</si>
  <si>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</si>
  <si>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</si>
  <si>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</si>
  <si>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</si>
  <si>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</si>
  <si>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</si>
  <si>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</si>
  <si>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</si>
  <si>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</si>
  <si>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</si>
  <si>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</si>
  <si>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</si>
  <si>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</si>
  <si>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</si>
  <si>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</si>
  <si>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</si>
  <si>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</si>
  <si>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</si>
  <si>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</si>
  <si>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</si>
  <si>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</si>
  <si>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</si>
  <si>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</si>
  <si>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</si>
  <si>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</si>
  <si>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</si>
  <si>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</si>
  <si>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</si>
  <si>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</si>
  <si>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</si>
  <si>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</si>
  <si>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</si>
  <si>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</si>
  <si>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</si>
  <si>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</si>
  <si>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</si>
  <si>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</si>
  <si>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</si>
  <si>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</si>
  <si>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</si>
  <si>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</si>
  <si>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</si>
  <si>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</si>
  <si>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</si>
  <si>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</si>
  <si>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</si>
  <si>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</si>
  <si>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</si>
  <si>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</si>
  <si>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</si>
  <si>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</si>
  <si>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</si>
  <si>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</si>
  <si>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</si>
  <si>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</si>
  <si>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</si>
  <si>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</si>
  <si>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</si>
  <si>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</si>
  <si>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</si>
  <si>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</si>
  <si>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</si>
  <si>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</si>
  <si>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</si>
  <si>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</si>
  <si>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</si>
  <si>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</si>
  <si>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</si>
  <si>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</si>
  <si>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</si>
  <si>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</si>
  <si>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</si>
  <si>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</si>
  <si>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</si>
  <si>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</si>
  <si>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</si>
  <si>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</si>
  <si>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</si>
  <si>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</si>
  <si>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</si>
  <si>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</si>
  <si>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</si>
  <si>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</si>
  <si>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</si>
  <si>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</si>
  <si>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</si>
  <si>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</si>
  <si>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</si>
  <si>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</si>
  <si>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</si>
  <si>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</si>
  <si>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</si>
  <si>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</si>
  <si>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</si>
  <si>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</si>
  <si>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</si>
  <si>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</si>
  <si>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</si>
  <si>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</si>
  <si>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</si>
  <si>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</si>
  <si>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06(6904)1118</t>
  </si>
  <si>
    <t>06(6904)0014</t>
  </si>
  <si>
    <t>570-8555</t>
  </si>
  <si>
    <t>守口市藤田町6-21-57</t>
  </si>
  <si>
    <t>209</t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</si>
  <si>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</si>
  <si>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</si>
  <si>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</si>
  <si>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</si>
  <si>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</si>
  <si>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</si>
  <si>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</si>
  <si>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</si>
  <si>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</si>
  <si>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</si>
  <si>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</si>
  <si>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</si>
  <si>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</si>
  <si>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</si>
  <si>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</si>
  <si>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</si>
  <si>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</si>
  <si>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</si>
  <si>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</si>
  <si>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</si>
  <si>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</si>
  <si>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</si>
  <si>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</si>
  <si>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</si>
  <si>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</si>
  <si>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</si>
  <si>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</si>
  <si>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</si>
  <si>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</si>
  <si>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</si>
  <si>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</si>
  <si>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</si>
  <si>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</si>
  <si>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</si>
  <si>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</si>
  <si>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</si>
  <si>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</si>
  <si>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</si>
  <si>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</si>
  <si>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</si>
  <si>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</si>
  <si>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</si>
  <si>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</si>
  <si>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</si>
  <si>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</si>
  <si>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</si>
  <si>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</si>
  <si>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</si>
  <si>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</si>
  <si>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</si>
  <si>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</si>
  <si>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</si>
  <si>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</si>
  <si>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</si>
  <si>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</si>
  <si>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</si>
  <si>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</si>
  <si>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</si>
  <si>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</si>
  <si>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</si>
  <si>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</si>
  <si>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</si>
  <si>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</si>
  <si>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</si>
  <si>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</si>
  <si>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</si>
  <si>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</si>
  <si>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</si>
  <si>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</si>
  <si>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</si>
  <si>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</si>
  <si>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</si>
  <si>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</si>
  <si>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</si>
  <si>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t>072(238)7881</t>
  </si>
  <si>
    <t>072(227)4191</t>
  </si>
  <si>
    <t>590-0012</t>
  </si>
  <si>
    <t>堺市浅香山町1-2-20</t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</si>
  <si>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</si>
  <si>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</si>
  <si>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</si>
  <si>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</si>
  <si>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</si>
  <si>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</si>
  <si>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</si>
  <si>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</si>
  <si>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</si>
  <si>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</si>
  <si>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</si>
  <si>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</si>
  <si>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</si>
  <si>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</si>
  <si>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</si>
  <si>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</si>
  <si>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</si>
  <si>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</si>
  <si>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</si>
  <si>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</si>
  <si>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</si>
  <si>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</si>
  <si>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</si>
  <si>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</si>
  <si>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</si>
  <si>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</si>
  <si>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</si>
  <si>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</si>
  <si>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</si>
  <si>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</si>
  <si>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</si>
  <si>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</si>
  <si>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</si>
  <si>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</si>
  <si>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</si>
  <si>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</si>
  <si>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</si>
  <si>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</si>
  <si>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</si>
  <si>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</si>
  <si>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</si>
  <si>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</si>
  <si>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</si>
  <si>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</si>
  <si>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</si>
  <si>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</si>
  <si>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</si>
  <si>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</si>
  <si>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</si>
  <si>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</si>
  <si>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</si>
  <si>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</si>
  <si>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</si>
  <si>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</si>
  <si>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</si>
  <si>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</si>
  <si>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</si>
  <si>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</si>
  <si>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</si>
  <si>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</si>
  <si>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</si>
  <si>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</si>
  <si>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</si>
  <si>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</si>
  <si>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</si>
  <si>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</si>
  <si>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</si>
  <si>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</si>
  <si>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</si>
  <si>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</si>
  <si>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</si>
  <si>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</si>
  <si>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</si>
  <si>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</si>
  <si>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</si>
  <si>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</si>
  <si>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</si>
  <si>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</si>
  <si>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</si>
  <si>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</si>
  <si>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</si>
  <si>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</si>
  <si>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</si>
  <si>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</si>
  <si>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</si>
  <si>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</si>
  <si>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</si>
  <si>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</si>
  <si>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</si>
  <si>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</si>
  <si>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</si>
  <si>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</si>
  <si>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</si>
  <si>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</si>
  <si>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06(6661)2898</t>
  </si>
  <si>
    <t>06(6658)5328</t>
  </si>
  <si>
    <t>557-0033</t>
  </si>
  <si>
    <t>西成区梅南2-5-20</t>
  </si>
  <si>
    <t>122</t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</si>
  <si>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</si>
  <si>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</si>
  <si>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</si>
  <si>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</si>
  <si>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</si>
  <si>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</si>
  <si>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</si>
  <si>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</si>
  <si>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</si>
  <si>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</si>
  <si>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</si>
  <si>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</si>
  <si>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</si>
  <si>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</si>
  <si>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</si>
  <si>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</si>
  <si>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</si>
  <si>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</si>
  <si>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</si>
  <si>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</si>
  <si>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</si>
  <si>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</si>
  <si>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</si>
  <si>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</si>
  <si>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</si>
  <si>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</si>
  <si>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</si>
  <si>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</si>
  <si>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</si>
  <si>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</si>
  <si>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</si>
  <si>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</si>
  <si>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</si>
  <si>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</si>
  <si>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</si>
  <si>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</si>
  <si>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</si>
  <si>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</si>
  <si>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</si>
  <si>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</si>
  <si>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</si>
  <si>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</si>
  <si>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</si>
  <si>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</si>
  <si>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t>06(6941)5977</t>
  </si>
  <si>
    <t>06(6944)2662</t>
  </si>
  <si>
    <t>中央区玉造2-23-26</t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</si>
  <si>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</si>
  <si>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</si>
  <si>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</si>
  <si>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</si>
  <si>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</si>
  <si>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</si>
  <si>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</si>
  <si>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</si>
  <si>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</si>
  <si>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</si>
  <si>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</si>
  <si>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</si>
  <si>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</si>
  <si>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</si>
  <si>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</si>
  <si>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</si>
  <si>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</si>
  <si>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</si>
  <si>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</si>
  <si>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</si>
  <si>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</si>
  <si>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</si>
  <si>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</si>
  <si>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</si>
  <si>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</si>
  <si>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</si>
  <si>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</si>
  <si>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</si>
  <si>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</si>
  <si>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</si>
  <si>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</si>
  <si>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</si>
  <si>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</si>
  <si>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</si>
  <si>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</si>
  <si>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</si>
  <si>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</si>
  <si>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</si>
  <si>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</si>
  <si>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</si>
  <si>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</si>
  <si>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</si>
  <si>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</si>
  <si>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</si>
  <si>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</si>
  <si>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</si>
  <si>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</si>
  <si>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</si>
  <si>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</si>
  <si>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</si>
  <si>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</si>
  <si>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</si>
  <si>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</si>
  <si>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</si>
  <si>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</si>
  <si>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</si>
  <si>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</si>
  <si>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</si>
  <si>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</si>
  <si>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</si>
  <si>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</si>
  <si>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</si>
  <si>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</si>
  <si>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</si>
  <si>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</si>
  <si>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t>072(293)1221</t>
  </si>
  <si>
    <t>072(292)2134</t>
  </si>
  <si>
    <t>590-0113</t>
  </si>
  <si>
    <t>堺市晴美台4-2-1</t>
  </si>
  <si>
    <t>06(6672)1152</t>
  </si>
  <si>
    <t>06(6672)1155</t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</si>
  <si>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</si>
  <si>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</si>
  <si>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</si>
  <si>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</si>
  <si>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</si>
  <si>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</si>
  <si>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</si>
  <si>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</si>
  <si>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</si>
  <si>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</si>
  <si>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</si>
  <si>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</si>
  <si>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</si>
  <si>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</si>
  <si>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</si>
  <si>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</si>
  <si>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</si>
  <si>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</si>
  <si>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</si>
  <si>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</si>
  <si>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</si>
  <si>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</si>
  <si>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</si>
  <si>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</si>
  <si>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</si>
  <si>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</si>
  <si>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</si>
  <si>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</si>
  <si>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</si>
  <si>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</si>
  <si>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</si>
  <si>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</si>
  <si>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</si>
  <si>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</si>
  <si>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</si>
  <si>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</si>
  <si>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</si>
  <si>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</si>
  <si>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</si>
  <si>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</si>
  <si>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</si>
  <si>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</si>
  <si>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</si>
  <si>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</si>
  <si>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</si>
  <si>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</si>
  <si>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</si>
  <si>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</si>
  <si>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</si>
  <si>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</si>
  <si>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</si>
  <si>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</si>
  <si>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</si>
  <si>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</si>
  <si>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</si>
  <si>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</si>
  <si>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</si>
  <si>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</si>
  <si>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</si>
  <si>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</si>
  <si>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</si>
  <si>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</si>
  <si>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</si>
  <si>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</si>
  <si>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</si>
  <si>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</si>
  <si>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</si>
  <si>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</si>
  <si>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</si>
  <si>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</si>
  <si>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</si>
  <si>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</si>
  <si>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</si>
  <si>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</si>
  <si>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</si>
  <si>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</si>
  <si>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</si>
  <si>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</si>
  <si>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</si>
  <si>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</si>
  <si>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</si>
  <si>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</si>
  <si>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</si>
  <si>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</si>
  <si>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</si>
  <si>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</si>
  <si>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</si>
  <si>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</si>
  <si>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</si>
  <si>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</si>
  <si>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</si>
  <si>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</si>
  <si>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</si>
  <si>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</si>
  <si>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</si>
  <si>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</si>
  <si>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</si>
  <si>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06(6863)7539</t>
  </si>
  <si>
    <t>06(6863)1788</t>
  </si>
  <si>
    <t>06（6779）5690</t>
  </si>
  <si>
    <t>06（6779）1831</t>
  </si>
  <si>
    <t>天王寺区生玉寺町1－3</t>
  </si>
  <si>
    <t>0726(43)6363</t>
  </si>
  <si>
    <t>0726(43)6628</t>
  </si>
  <si>
    <t>27031</t>
  </si>
  <si>
    <t>40431</t>
  </si>
  <si>
    <t>学校名を選択してください</t>
    <rPh sb="0" eb="3">
      <t>ガッコウメイ</t>
    </rPh>
    <rPh sb="4" eb="6">
      <t>センタク</t>
    </rPh>
    <phoneticPr fontId="1"/>
  </si>
  <si>
    <t>（ア）</t>
    <phoneticPr fontId="1"/>
  </si>
  <si>
    <t>（イ）</t>
    <phoneticPr fontId="1"/>
  </si>
  <si>
    <t>（金額内訳）</t>
    <rPh sb="1" eb="3">
      <t>キンガク</t>
    </rPh>
    <rPh sb="3" eb="5">
      <t>ウチワケ</t>
    </rPh>
    <phoneticPr fontId="1"/>
  </si>
  <si>
    <t/>
  </si>
  <si>
    <t>ｱｻﾝﾌﾟｼｮﾝｺｸｻｲ</t>
  </si>
  <si>
    <t>ｱﾍﾞﾉｼｮｳｶﾞｸ</t>
  </si>
  <si>
    <t>38011</t>
  </si>
  <si>
    <t>大阪学芸高等学校附属中学校</t>
  </si>
  <si>
    <t>大阪学芸中等教育学校（後期）</t>
  </si>
  <si>
    <t>ｵｵｻｶｷﾞｮｳｺｳ</t>
  </si>
  <si>
    <t>ｵｵｻｶｸﾝｴｲｼﾞｮｶﾞｸｲﾝ</t>
  </si>
  <si>
    <t>大阪国際高等学校</t>
  </si>
  <si>
    <t>大阪国際中学校</t>
  </si>
  <si>
    <t>ｵｵｻｶｺﾝｺﾞｳｲﾝﾀｰﾅｼｮﾅﾙ</t>
  </si>
  <si>
    <t>大阪金剛インターナショナル高等学校</t>
  </si>
  <si>
    <t>大阪金剛インターナショナル中学校</t>
  </si>
  <si>
    <t>大阪金剛インターナショナル小学校</t>
  </si>
  <si>
    <t>ｵｵｻｶｼﾞﾖｼｶﾞｸｴﾝ</t>
  </si>
  <si>
    <t>ｵｵｻｶﾘｮｸﾘｮｳｺｳﾄｳｶﾞｯｺｳ</t>
  </si>
  <si>
    <t>香ケ丘リベルテ高等学校</t>
  </si>
  <si>
    <t>香ケ丘リベルテ</t>
  </si>
  <si>
    <t>ｶﾝｻｲﾀﾞｲｶﾞｸｼｮﾄｳﾌﾞ</t>
  </si>
  <si>
    <t>ｶﾝｻｲﾀﾞｲｶﾞｸﾁｭｳﾄｳﾌﾞ</t>
  </si>
  <si>
    <t>ｶﾝｾｲｶﾞｸｲﾝﾀﾞｲｶﾞｸ</t>
  </si>
  <si>
    <t>92031</t>
  </si>
  <si>
    <t>1092031</t>
  </si>
  <si>
    <t>920</t>
  </si>
  <si>
    <t>ｷﾝｷｵｵｻｶ</t>
  </si>
  <si>
    <t>近畿大阪高等学校</t>
  </si>
  <si>
    <t>弘徳学園</t>
  </si>
  <si>
    <t>近畿大阪</t>
  </si>
  <si>
    <t>ｷﾝｷﾀﾞｲｶﾞｸｾﾝｼｭｳ</t>
  </si>
  <si>
    <t>賢明学院高等学校（通信制）</t>
    <rPh sb="9" eb="11">
      <t>ツウシン</t>
    </rPh>
    <rPh sb="11" eb="12">
      <t>セイ</t>
    </rPh>
    <phoneticPr fontId="24"/>
  </si>
  <si>
    <t>ｼﾃﾝﾉｳｼﾞｶﾞｸｴﾝ</t>
  </si>
  <si>
    <t>ｼﾃﾝﾉｳｼﾞｶﾞｸｴﾝｺｳﾄｳｶﾞｯｺｳ</t>
  </si>
  <si>
    <t>ｼﾃﾝﾉｳｼﾞｼｮｳｶﾞｯｺｳ</t>
  </si>
  <si>
    <t>ｼﾞｮｳｼｮｳｶﾞｸｴﾝ</t>
  </si>
  <si>
    <t>ｼﾞｮｳｼｮｳｹｲｺｳｶﾞｸｴﾝ</t>
  </si>
  <si>
    <t>ヴェリタス城星学園高等学校</t>
  </si>
  <si>
    <t>ヴェリタス城星学園中学校</t>
  </si>
  <si>
    <t>37012</t>
  </si>
  <si>
    <t>1037012</t>
  </si>
  <si>
    <t>ﾀｲｾｲ</t>
  </si>
  <si>
    <t>ﾂｸﾊﾞｶｲｾｲ</t>
  </si>
  <si>
    <t>帝塚山学院泉ケ丘中学校</t>
  </si>
  <si>
    <t>帝塚山学院泉ケ丘高等学校</t>
  </si>
  <si>
    <t>ﾄｳｶｲﾀﾞｲ ﾌｿﾞｸｵｵｻｶｷﾞﾖｳｾｲ</t>
  </si>
  <si>
    <t>ﾄｳｶｲﾀﾞｲｸﾌｿﾞｸｵｵｻｶｷﾞｮｳｾｲ</t>
  </si>
  <si>
    <t>ﾊﾂｼﾊﾞ</t>
  </si>
  <si>
    <t>86012</t>
  </si>
  <si>
    <t>1086012</t>
  </si>
  <si>
    <t>ﾖﾄﾞﾉﾐｽﾞ</t>
  </si>
  <si>
    <t>ﾖﾄﾞﾉﾐｽﾞｼｮｳﾖｳ</t>
  </si>
  <si>
    <t xml:space="preserve">豊中市長興寺南4-3-19 </t>
  </si>
  <si>
    <t>履正社中学校</t>
  </si>
  <si>
    <t>YMCA学院高等学校</t>
  </si>
  <si>
    <t>大阪ＹＭＣＡ</t>
  </si>
  <si>
    <t>令和５年度学校保健特別対策事業費補助金　支出根拠資料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</si>
  <si>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0724(79)1970</t>
  </si>
  <si>
    <t>（ア）</t>
  </si>
  <si>
    <t>（換気対策支援事業）</t>
    <rPh sb="1" eb="9">
      <t>カンキタイサクシエンジギョウ</t>
    </rPh>
    <phoneticPr fontId="1"/>
  </si>
  <si>
    <t>令和５年度学校保健特別対策事業費補助金
（換気対策支援事業）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9">
      <t>カンキタイサクシエンジギョウ</t>
    </rPh>
    <phoneticPr fontId="6"/>
  </si>
  <si>
    <t>（ウ）</t>
    <phoneticPr fontId="1"/>
  </si>
  <si>
    <t>CO2モニター</t>
  </si>
  <si>
    <t>サーキュレーター</t>
  </si>
  <si>
    <t>HEPAフィルタ付空気清浄機</t>
  </si>
  <si>
    <t>対象物品別明細表</t>
    <rPh sb="0" eb="2">
      <t>タイショウ</t>
    </rPh>
    <rPh sb="2" eb="4">
      <t>ブッピン</t>
    </rPh>
    <rPh sb="4" eb="5">
      <t>ベツ</t>
    </rPh>
    <rPh sb="5" eb="8">
      <t>メイサイヒョウ</t>
    </rPh>
    <phoneticPr fontId="1"/>
  </si>
  <si>
    <t>対象物品</t>
    <rPh sb="0" eb="4">
      <t>タイショウブッピン</t>
    </rPh>
    <phoneticPr fontId="1"/>
  </si>
  <si>
    <t>CO2モニター</t>
    <phoneticPr fontId="1"/>
  </si>
  <si>
    <t>令和５年度学校保健特別対策事業費補助金（換気対策支援事業）に関して提出する別添の支出根拠資料の写しについて、原本に相違ないことを証明します。</t>
    <rPh sb="20" eb="28">
      <t>カンキタイサクシエンジギョウ</t>
    </rPh>
    <rPh sb="30" eb="31">
      <t>カン</t>
    </rPh>
    <rPh sb="33" eb="35">
      <t>テイシュツ</t>
    </rPh>
    <rPh sb="37" eb="39">
      <t>ベッテン</t>
    </rPh>
    <rPh sb="40" eb="42">
      <t>シシュツ</t>
    </rPh>
    <rPh sb="42" eb="44">
      <t>コンキョ</t>
    </rPh>
    <rPh sb="44" eb="46">
      <t>シリョウ</t>
    </rPh>
    <rPh sb="47" eb="48">
      <t>ウツ</t>
    </rPh>
    <rPh sb="54" eb="56">
      <t>ゲンポン</t>
    </rPh>
    <rPh sb="57" eb="59">
      <t>ソウイ</t>
    </rPh>
    <rPh sb="64" eb="66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</si>
</sst>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#,##0;&quot;△ &quot;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88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0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1" fillId="0" borderId="0" xfId="4" applyFont="1" applyAlignment="1">
      <alignment horizontal="center"/>
    </xf>
    <xf numFmtId="0" fontId="13" fillId="4" borderId="3" xfId="4" applyFill="1" applyBorder="1"/>
    <xf numFmtId="0" fontId="22" fillId="4" borderId="3" xfId="4" applyFont="1" applyFill="1" applyBorder="1"/>
    <xf numFmtId="0" fontId="0" fillId="4" borderId="3" xfId="4" applyFont="1" applyFill="1" applyBorder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3" fillId="0" borderId="0" xfId="2" applyFont="1" applyFill="1" applyBorder="1" applyAlignment="1">
      <alignment horizontal="right" vertical="center" indent="1"/>
    </xf>
    <xf numFmtId="0" fontId="23" fillId="0" borderId="0" xfId="2" applyFont="1" applyFill="1" applyBorder="1" applyAlignment="1">
      <alignment horizontal="center" vertical="center"/>
    </xf>
    <xf numFmtId="176" fontId="23" fillId="0" borderId="0" xfId="2" applyNumberFormat="1" applyFont="1" applyFill="1" applyBorder="1" applyAlignment="1">
      <alignment horizontal="left" vertical="center"/>
    </xf>
    <xf numFmtId="0" fontId="13" fillId="0" borderId="3" xfId="4" applyFont="1" applyFill="1" applyBorder="1"/>
    <xf numFmtId="0" fontId="4" fillId="0" borderId="3" xfId="4" applyFont="1" applyFill="1" applyBorder="1"/>
    <xf numFmtId="0" fontId="4" fillId="0" borderId="3" xfId="4" applyNumberFormat="1" applyFont="1" applyFill="1" applyBorder="1"/>
    <xf numFmtId="0" fontId="4" fillId="0" borderId="0" xfId="4" applyFont="1" applyFill="1"/>
    <xf numFmtId="0" fontId="4" fillId="0" borderId="3" xfId="4" applyFont="1" applyFill="1" applyBorder="1" applyAlignment="1">
      <alignment horizontal="left"/>
    </xf>
    <xf numFmtId="0" fontId="4" fillId="0" borderId="3" xfId="4" applyNumberFormat="1" applyFont="1" applyFill="1" applyBorder="1" applyAlignment="1"/>
    <xf numFmtId="0" fontId="4" fillId="0" borderId="3" xfId="4" applyNumberFormat="1" applyFont="1" applyFill="1" applyBorder="1" applyAlignment="1">
      <alignment horizontal="left"/>
    </xf>
    <xf numFmtId="0" fontId="13" fillId="0" borderId="0" xfId="4" applyFont="1" applyFill="1" applyBorder="1"/>
    <xf numFmtId="0" fontId="4" fillId="0" borderId="0" xfId="4" applyFont="1" applyFill="1" applyBorder="1"/>
    <xf numFmtId="0" fontId="4" fillId="0" borderId="0" xfId="4" applyNumberFormat="1" applyFont="1" applyFill="1" applyBorder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0" fillId="0" borderId="4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76200</xdr:rowOff>
    </xdr:from>
    <xdr:to>
      <xdr:col>3</xdr:col>
      <xdr:colOff>1153035</xdr:colOff>
      <xdr:row>2</xdr:row>
      <xdr:rowOff>301142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B1FDBA14-3B21-467B-ADDF-F14C819659B0}"/>
            </a:ext>
          </a:extLst>
        </xdr:cNvPr>
        <xdr:cNvSpPr/>
      </xdr:nvSpPr>
      <xdr:spPr>
        <a:xfrm>
          <a:off x="390525" y="419100"/>
          <a:ext cx="1534035" cy="567842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view="pageBreakPreview" zoomScaleNormal="100" zoomScaleSheetLayoutView="100" workbookViewId="0">
      <selection activeCell="B12" sqref="B12"/>
    </sheetView>
  </sheetViews>
  <sheetFormatPr defaultRowHeight="15"/>
  <cols>
    <col min="1" max="1" width="1.6640625" style="26" customWidth="1"/>
    <col min="2" max="2" width="6.6640625" style="26" customWidth="1"/>
    <col min="3" max="3" width="28.6640625" style="26" customWidth="1"/>
    <col min="4" max="5" width="18.6640625" style="26" customWidth="1"/>
    <col min="6" max="6" width="11.6640625" style="26" customWidth="1"/>
    <col min="7" max="7" width="1.6640625" style="26" customWidth="1"/>
  </cols>
  <sheetData>
    <row r="2" spans="1:7">
      <c r="A2" s="20"/>
      <c r="B2" s="20"/>
      <c r="C2" s="20"/>
      <c r="D2" s="20"/>
      <c r="E2" s="20"/>
      <c r="F2" s="20"/>
      <c r="G2" s="20"/>
    </row>
    <row r="3" spans="1:7">
      <c r="A3" s="20"/>
      <c r="B3" s="20"/>
      <c r="C3" s="20"/>
      <c r="D3" s="20"/>
      <c r="E3" s="20"/>
      <c r="F3" s="21"/>
      <c r="G3" s="20"/>
    </row>
    <row r="4" spans="1:7" ht="18.600000000000001">
      <c r="A4" s="66" t="s">
        <v>1495</v>
      </c>
      <c r="B4" s="66"/>
      <c r="C4" s="66"/>
      <c r="D4" s="66"/>
      <c r="E4" s="66"/>
      <c r="F4" s="66"/>
      <c r="G4" s="66"/>
    </row>
    <row r="5" spans="1:7" ht="18.600000000000001">
      <c r="A5" s="67" t="s">
        <v>1498</v>
      </c>
      <c r="B5" s="67"/>
      <c r="C5" s="67"/>
      <c r="D5" s="67"/>
      <c r="E5" s="67"/>
      <c r="F5" s="67"/>
      <c r="G5" s="67"/>
    </row>
    <row r="6" spans="1:7">
      <c r="A6" s="20"/>
      <c r="B6" s="20"/>
      <c r="C6" s="20"/>
      <c r="D6" s="20"/>
      <c r="E6" s="20"/>
      <c r="F6" s="20"/>
      <c r="G6" s="20"/>
    </row>
    <row r="7" spans="1:7">
      <c r="A7" s="20"/>
      <c r="B7" s="20"/>
      <c r="C7" s="20"/>
      <c r="D7" s="20"/>
      <c r="E7" s="20"/>
      <c r="F7" s="20"/>
      <c r="G7" s="20"/>
    </row>
    <row r="8" spans="1:7">
      <c r="A8" s="20"/>
      <c r="B8" s="20"/>
      <c r="C8" s="20"/>
      <c r="D8" s="20"/>
      <c r="E8" s="20"/>
      <c r="F8" s="20"/>
      <c r="G8" s="20"/>
    </row>
    <row r="9" spans="1:7" ht="20.100000000000001" customHeight="1">
      <c r="A9" s="20"/>
      <c r="B9" s="68" t="s">
        <v>1507</v>
      </c>
      <c r="C9" s="68"/>
      <c r="D9" s="68"/>
      <c r="E9" s="68"/>
      <c r="F9" s="68"/>
      <c r="G9" s="20"/>
    </row>
    <row r="10" spans="1:7" ht="20.100000000000001" customHeight="1">
      <c r="B10" s="68"/>
      <c r="C10" s="68"/>
      <c r="D10" s="68"/>
      <c r="E10" s="68"/>
      <c r="F10" s="68"/>
    </row>
    <row r="11" spans="1:7" ht="20.100000000000001" customHeight="1">
      <c r="B11" s="68"/>
      <c r="C11" s="68"/>
      <c r="D11" s="68"/>
      <c r="E11" s="68"/>
      <c r="F11" s="68"/>
    </row>
    <row r="15" spans="1:7">
      <c r="D15" s="21" t="s">
        <v>931</v>
      </c>
      <c r="E15" s="22" t="s">
        <v>934</v>
      </c>
      <c r="F15" s="23"/>
    </row>
    <row r="16" spans="1:7">
      <c r="D16" s="21" t="s">
        <v>932</v>
      </c>
      <c r="E16" s="24" t="s">
        <v>933</v>
      </c>
      <c r="F16" s="25"/>
    </row>
    <row r="17" spans="4:6">
      <c r="D17" s="21"/>
      <c r="E17" s="24"/>
      <c r="F17" s="25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62"/>
  <sheetViews>
    <sheetView view="pageBreakPreview" zoomScale="80" zoomScaleNormal="100" zoomScaleSheetLayoutView="80" workbookViewId="0">
      <selection activeCell="M12" sqref="M12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14" width="9" style="2"/>
    <col min="15" max="16" width="0" style="2" hidden="1" customWidth="1"/>
    <col min="17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6" ht="27" customHeight="1">
      <c r="B1" s="69" t="s">
        <v>1504</v>
      </c>
      <c r="C1" s="69"/>
      <c r="D1" s="69"/>
      <c r="E1" s="69"/>
      <c r="F1" s="69"/>
      <c r="G1" s="3" t="s">
        <v>13</v>
      </c>
      <c r="H1" s="70" t="str">
        <f>+VLOOKUP($H$3,学校番号一覧!$F$11:$O$197,10,0)</f>
        <v>自動反映</v>
      </c>
      <c r="I1" s="70"/>
    </row>
    <row r="2" spans="2:16" ht="27" customHeight="1">
      <c r="B2" s="11"/>
      <c r="C2" s="11"/>
      <c r="G2" s="3" t="s">
        <v>6</v>
      </c>
      <c r="H2" s="70" t="str">
        <f>+VLOOKUP($H$3,学校番号一覧!$F$11:$G$197,2,0)</f>
        <v>自動反映</v>
      </c>
      <c r="I2" s="70"/>
    </row>
    <row r="3" spans="2:16" ht="27" customHeight="1">
      <c r="B3" s="11"/>
      <c r="C3" s="11"/>
      <c r="G3" s="3" t="s">
        <v>12</v>
      </c>
      <c r="H3" s="71" t="s">
        <v>35</v>
      </c>
      <c r="I3" s="71"/>
    </row>
    <row r="4" spans="2:16" ht="15" customHeight="1">
      <c r="B4" s="11"/>
      <c r="C4" s="11"/>
      <c r="D4" s="1"/>
      <c r="E4" s="1"/>
      <c r="F4" s="1"/>
      <c r="G4" s="1"/>
      <c r="H4" s="1"/>
      <c r="I4" s="1"/>
    </row>
    <row r="5" spans="2:16" ht="41.25" customHeight="1">
      <c r="B5" s="80" t="s">
        <v>0</v>
      </c>
      <c r="C5" s="81"/>
      <c r="D5" s="81"/>
      <c r="E5" s="74" t="s">
        <v>1499</v>
      </c>
      <c r="F5" s="74"/>
      <c r="G5" s="74"/>
      <c r="H5" s="74"/>
      <c r="I5" s="75"/>
    </row>
    <row r="6" spans="2:16" ht="26.25" customHeight="1">
      <c r="B6" s="78"/>
      <c r="C6" s="79"/>
      <c r="D6" s="79"/>
      <c r="E6" s="76"/>
      <c r="F6" s="76"/>
      <c r="G6" s="76"/>
      <c r="H6" s="76"/>
      <c r="I6" s="77"/>
    </row>
    <row r="7" spans="2:16" ht="26.25" customHeight="1">
      <c r="B7" s="78" t="s">
        <v>11</v>
      </c>
      <c r="C7" s="79"/>
      <c r="D7" s="79"/>
      <c r="E7" s="10" t="s">
        <v>7</v>
      </c>
      <c r="F7" s="72">
        <f>SUM(G13:G62)</f>
        <v>0</v>
      </c>
      <c r="G7" s="72"/>
      <c r="H7" s="72"/>
      <c r="I7" s="73"/>
    </row>
    <row r="8" spans="2:16" ht="22.5" customHeight="1">
      <c r="B8" s="44"/>
      <c r="C8" s="45"/>
      <c r="D8" s="46" t="s">
        <v>1440</v>
      </c>
      <c r="E8" s="47" t="s">
        <v>1438</v>
      </c>
      <c r="F8" s="48">
        <f>SUMIF(C13:C62,$E$8,G13:G62)</f>
        <v>0</v>
      </c>
      <c r="G8" s="42"/>
      <c r="H8" s="42"/>
      <c r="I8" s="43"/>
    </row>
    <row r="9" spans="2:16" ht="22.5" customHeight="1">
      <c r="B9" s="44"/>
      <c r="C9" s="45"/>
      <c r="D9" s="46"/>
      <c r="E9" s="47" t="s">
        <v>1439</v>
      </c>
      <c r="F9" s="48">
        <f>SUMIF(C13:C62,$E$9,G13:G62)</f>
        <v>0</v>
      </c>
      <c r="G9" s="42"/>
      <c r="H9" s="42"/>
      <c r="I9" s="43"/>
    </row>
    <row r="10" spans="2:16" ht="22.5" customHeight="1">
      <c r="B10" s="61"/>
      <c r="C10" s="62"/>
      <c r="D10" s="46"/>
      <c r="E10" s="47" t="s">
        <v>1500</v>
      </c>
      <c r="F10" s="48">
        <f>SUMIF(C13:C63,$E$10,G13:G63)</f>
        <v>0</v>
      </c>
      <c r="G10" s="59"/>
      <c r="H10" s="59"/>
      <c r="I10" s="60"/>
    </row>
    <row r="11" spans="2:16" ht="14.4">
      <c r="B11" s="19"/>
      <c r="C11" s="27"/>
      <c r="D11" s="7"/>
      <c r="E11" s="7"/>
      <c r="F11" s="7"/>
      <c r="G11" s="8"/>
      <c r="H11" s="8"/>
      <c r="I11" s="9"/>
    </row>
    <row r="12" spans="2:16" ht="24.75" customHeight="1">
      <c r="B12" s="18" t="s">
        <v>8</v>
      </c>
      <c r="C12" s="29" t="s">
        <v>1505</v>
      </c>
      <c r="D12" s="18" t="s">
        <v>10</v>
      </c>
      <c r="E12" s="18" t="s">
        <v>9</v>
      </c>
      <c r="F12" s="18" t="s">
        <v>1</v>
      </c>
      <c r="G12" s="18" t="s">
        <v>3</v>
      </c>
      <c r="H12" s="18" t="s">
        <v>4</v>
      </c>
      <c r="I12" s="18" t="s">
        <v>5</v>
      </c>
      <c r="O12" s="64" t="s">
        <v>1438</v>
      </c>
      <c r="P12" s="2" t="s">
        <v>1501</v>
      </c>
    </row>
    <row r="13" spans="2:16" ht="22.5" customHeight="1">
      <c r="B13" s="12">
        <v>1</v>
      </c>
      <c r="C13" s="28"/>
      <c r="D13" s="15"/>
      <c r="E13" s="12"/>
      <c r="F13" s="17"/>
      <c r="G13" s="5"/>
      <c r="H13" s="4"/>
      <c r="I13" s="4"/>
      <c r="O13" s="63" t="s">
        <v>1439</v>
      </c>
      <c r="P13" s="2" t="s">
        <v>1502</v>
      </c>
    </row>
    <row r="14" spans="2:16" ht="22.5" customHeight="1">
      <c r="B14" s="12">
        <v>2</v>
      </c>
      <c r="C14" s="28"/>
      <c r="D14" s="15"/>
      <c r="E14" s="12"/>
      <c r="F14" s="17"/>
      <c r="G14" s="5"/>
      <c r="H14" s="4"/>
      <c r="I14" s="4"/>
      <c r="O14" s="63" t="s">
        <v>1500</v>
      </c>
      <c r="P14" s="2" t="s">
        <v>1503</v>
      </c>
    </row>
    <row r="15" spans="2:16" ht="22.5" customHeight="1">
      <c r="B15" s="12">
        <v>3</v>
      </c>
      <c r="C15" s="28"/>
      <c r="D15" s="15"/>
      <c r="E15" s="12"/>
      <c r="F15" s="17"/>
      <c r="G15" s="5"/>
      <c r="H15" s="4"/>
      <c r="I15" s="4"/>
    </row>
    <row r="16" spans="2:16" ht="22.5" customHeight="1">
      <c r="B16" s="12">
        <v>4</v>
      </c>
      <c r="C16" s="28"/>
      <c r="D16" s="15"/>
      <c r="E16" s="12"/>
      <c r="F16" s="17"/>
      <c r="G16" s="5"/>
      <c r="H16" s="4"/>
      <c r="I16" s="4"/>
    </row>
    <row r="17" spans="2:9" ht="22.5" customHeight="1">
      <c r="B17" s="12">
        <v>5</v>
      </c>
      <c r="C17" s="28"/>
      <c r="D17" s="15"/>
      <c r="E17" s="4"/>
      <c r="F17" s="17"/>
      <c r="G17" s="6"/>
      <c r="H17" s="5"/>
      <c r="I17" s="4"/>
    </row>
    <row r="18" spans="2:9" ht="22.5" customHeight="1">
      <c r="B18" s="12">
        <v>6</v>
      </c>
      <c r="C18" s="28"/>
      <c r="D18" s="15"/>
      <c r="E18" s="4"/>
      <c r="F18" s="17"/>
      <c r="G18" s="6"/>
      <c r="H18" s="5"/>
      <c r="I18" s="4"/>
    </row>
    <row r="19" spans="2:9" ht="22.5" customHeight="1">
      <c r="B19" s="12">
        <v>7</v>
      </c>
      <c r="C19" s="28"/>
      <c r="D19" s="15"/>
      <c r="E19" s="4"/>
      <c r="F19" s="17"/>
      <c r="G19" s="6"/>
      <c r="H19" s="5"/>
      <c r="I19" s="4"/>
    </row>
    <row r="20" spans="2:9" ht="22.5" customHeight="1">
      <c r="B20" s="12">
        <v>8</v>
      </c>
      <c r="C20" s="28"/>
      <c r="D20" s="15"/>
      <c r="E20" s="4"/>
      <c r="F20" s="17"/>
      <c r="G20" s="6"/>
      <c r="H20" s="5"/>
      <c r="I20" s="4"/>
    </row>
    <row r="21" spans="2:9" ht="22.5" customHeight="1">
      <c r="B21" s="12">
        <v>9</v>
      </c>
      <c r="C21" s="28"/>
      <c r="D21" s="15"/>
      <c r="E21" s="4"/>
      <c r="F21" s="17"/>
      <c r="G21" s="6"/>
      <c r="H21" s="5"/>
      <c r="I21" s="4"/>
    </row>
    <row r="22" spans="2:9" ht="22.5" customHeight="1">
      <c r="B22" s="12">
        <v>10</v>
      </c>
      <c r="C22" s="28"/>
      <c r="D22" s="15"/>
      <c r="E22" s="4"/>
      <c r="F22" s="17"/>
      <c r="G22" s="6"/>
      <c r="H22" s="5"/>
      <c r="I22" s="4"/>
    </row>
    <row r="23" spans="2:9" ht="22.5" customHeight="1">
      <c r="B23" s="12">
        <v>11</v>
      </c>
      <c r="C23" s="28"/>
      <c r="D23" s="15"/>
      <c r="E23" s="4"/>
      <c r="F23" s="17"/>
      <c r="G23" s="6"/>
      <c r="H23" s="5"/>
      <c r="I23" s="4"/>
    </row>
    <row r="24" spans="2:9" ht="22.5" customHeight="1">
      <c r="B24" s="12">
        <v>12</v>
      </c>
      <c r="C24" s="28"/>
      <c r="D24" s="15"/>
      <c r="E24" s="4"/>
      <c r="F24" s="17"/>
      <c r="G24" s="6"/>
      <c r="H24" s="5"/>
      <c r="I24" s="4"/>
    </row>
    <row r="25" spans="2:9" ht="22.5" customHeight="1">
      <c r="B25" s="12">
        <v>13</v>
      </c>
      <c r="C25" s="28"/>
      <c r="D25" s="15"/>
      <c r="E25" s="4"/>
      <c r="F25" s="17"/>
      <c r="G25" s="6"/>
      <c r="H25" s="5"/>
      <c r="I25" s="4"/>
    </row>
    <row r="26" spans="2:9" ht="22.5" customHeight="1">
      <c r="B26" s="12">
        <v>14</v>
      </c>
      <c r="C26" s="28"/>
      <c r="D26" s="15"/>
      <c r="E26" s="4"/>
      <c r="F26" s="17"/>
      <c r="G26" s="6"/>
      <c r="H26" s="5"/>
      <c r="I26" s="4"/>
    </row>
    <row r="27" spans="2:9" ht="22.5" customHeight="1">
      <c r="B27" s="12">
        <v>15</v>
      </c>
      <c r="C27" s="28"/>
      <c r="D27" s="15"/>
      <c r="E27" s="4"/>
      <c r="F27" s="17"/>
      <c r="G27" s="6"/>
      <c r="H27" s="5"/>
      <c r="I27" s="4"/>
    </row>
    <row r="28" spans="2:9" ht="22.5" customHeight="1">
      <c r="B28" s="12">
        <v>16</v>
      </c>
      <c r="C28" s="28"/>
      <c r="D28" s="15"/>
      <c r="E28" s="4"/>
      <c r="F28" s="17"/>
      <c r="G28" s="6"/>
      <c r="H28" s="5"/>
      <c r="I28" s="4"/>
    </row>
    <row r="29" spans="2:9" ht="22.5" customHeight="1">
      <c r="B29" s="12">
        <v>17</v>
      </c>
      <c r="C29" s="28"/>
      <c r="D29" s="15"/>
      <c r="E29" s="4"/>
      <c r="F29" s="17"/>
      <c r="G29" s="6"/>
      <c r="H29" s="5"/>
      <c r="I29" s="4"/>
    </row>
    <row r="30" spans="2:9" ht="22.5" customHeight="1">
      <c r="B30" s="12">
        <v>18</v>
      </c>
      <c r="C30" s="28"/>
      <c r="D30" s="15"/>
      <c r="E30" s="4"/>
      <c r="F30" s="17"/>
      <c r="G30" s="6"/>
      <c r="H30" s="5"/>
      <c r="I30" s="4"/>
    </row>
    <row r="31" spans="2:9" ht="22.5" customHeight="1">
      <c r="B31" s="12">
        <v>19</v>
      </c>
      <c r="C31" s="28"/>
      <c r="D31" s="15"/>
      <c r="E31" s="4"/>
      <c r="F31" s="17"/>
      <c r="G31" s="6"/>
      <c r="H31" s="5"/>
      <c r="I31" s="4"/>
    </row>
    <row r="32" spans="2:9" ht="22.5" customHeight="1">
      <c r="B32" s="12">
        <v>20</v>
      </c>
      <c r="C32" s="28"/>
      <c r="D32" s="15"/>
      <c r="E32" s="4"/>
      <c r="F32" s="17"/>
      <c r="G32" s="6"/>
      <c r="H32" s="5"/>
      <c r="I32" s="4"/>
    </row>
    <row r="33" spans="2:9" ht="22.5" customHeight="1">
      <c r="B33" s="12">
        <v>21</v>
      </c>
      <c r="C33" s="28"/>
      <c r="D33" s="15"/>
      <c r="E33" s="4"/>
      <c r="F33" s="17"/>
      <c r="G33" s="6"/>
      <c r="H33" s="5"/>
      <c r="I33" s="4"/>
    </row>
    <row r="34" spans="2:9" ht="22.5" customHeight="1">
      <c r="B34" s="12">
        <v>22</v>
      </c>
      <c r="C34" s="28"/>
      <c r="D34" s="15"/>
      <c r="E34" s="4"/>
      <c r="F34" s="17"/>
      <c r="G34" s="6"/>
      <c r="H34" s="5"/>
      <c r="I34" s="4"/>
    </row>
    <row r="35" spans="2:9" ht="22.5" customHeight="1">
      <c r="B35" s="12">
        <v>23</v>
      </c>
      <c r="C35" s="28"/>
      <c r="D35" s="15"/>
      <c r="E35" s="4"/>
      <c r="F35" s="17"/>
      <c r="G35" s="6"/>
      <c r="H35" s="5"/>
      <c r="I35" s="4"/>
    </row>
    <row r="36" spans="2:9" ht="22.5" customHeight="1">
      <c r="B36" s="12">
        <v>24</v>
      </c>
      <c r="C36" s="28"/>
      <c r="D36" s="15"/>
      <c r="E36" s="4"/>
      <c r="F36" s="17"/>
      <c r="G36" s="6"/>
      <c r="H36" s="5"/>
      <c r="I36" s="4"/>
    </row>
    <row r="37" spans="2:9" ht="22.5" customHeight="1">
      <c r="B37" s="12">
        <v>25</v>
      </c>
      <c r="C37" s="28"/>
      <c r="D37" s="15"/>
      <c r="E37" s="4"/>
      <c r="F37" s="17"/>
      <c r="G37" s="6"/>
      <c r="H37" s="5"/>
      <c r="I37" s="4"/>
    </row>
    <row r="38" spans="2:9" ht="22.5" customHeight="1">
      <c r="B38" s="12">
        <v>26</v>
      </c>
      <c r="C38" s="28"/>
      <c r="D38" s="15"/>
      <c r="E38" s="4"/>
      <c r="F38" s="17"/>
      <c r="G38" s="6"/>
      <c r="H38" s="5"/>
      <c r="I38" s="4"/>
    </row>
    <row r="39" spans="2:9" ht="22.5" customHeight="1">
      <c r="B39" s="12">
        <v>27</v>
      </c>
      <c r="C39" s="28"/>
      <c r="D39" s="15"/>
      <c r="E39" s="4"/>
      <c r="F39" s="17"/>
      <c r="G39" s="6"/>
      <c r="H39" s="5"/>
      <c r="I39" s="4"/>
    </row>
    <row r="40" spans="2:9" ht="22.5" customHeight="1">
      <c r="B40" s="12">
        <v>28</v>
      </c>
      <c r="C40" s="28"/>
      <c r="D40" s="15"/>
      <c r="E40" s="4"/>
      <c r="F40" s="17"/>
      <c r="G40" s="6"/>
      <c r="H40" s="5"/>
      <c r="I40" s="4"/>
    </row>
    <row r="41" spans="2:9" ht="22.5" customHeight="1">
      <c r="B41" s="12">
        <v>29</v>
      </c>
      <c r="C41" s="28"/>
      <c r="D41" s="15"/>
      <c r="E41" s="4"/>
      <c r="F41" s="17"/>
      <c r="G41" s="6"/>
      <c r="H41" s="5"/>
      <c r="I41" s="4"/>
    </row>
    <row r="42" spans="2:9" ht="22.5" customHeight="1">
      <c r="B42" s="12">
        <v>30</v>
      </c>
      <c r="C42" s="28"/>
      <c r="D42" s="15"/>
      <c r="E42" s="4"/>
      <c r="F42" s="17"/>
      <c r="G42" s="6"/>
      <c r="H42" s="5"/>
      <c r="I42" s="4"/>
    </row>
    <row r="43" spans="2:9" ht="22.5" customHeight="1">
      <c r="B43" s="12">
        <v>31</v>
      </c>
      <c r="C43" s="28"/>
      <c r="D43" s="15"/>
      <c r="E43" s="4"/>
      <c r="F43" s="17"/>
      <c r="G43" s="6"/>
      <c r="H43" s="5"/>
      <c r="I43" s="4"/>
    </row>
    <row r="44" spans="2:9" ht="22.5" customHeight="1">
      <c r="B44" s="12">
        <v>32</v>
      </c>
      <c r="C44" s="28"/>
      <c r="D44" s="15"/>
      <c r="E44" s="4"/>
      <c r="F44" s="17"/>
      <c r="G44" s="6"/>
      <c r="H44" s="5"/>
      <c r="I44" s="4"/>
    </row>
    <row r="45" spans="2:9" ht="22.5" customHeight="1">
      <c r="B45" s="12">
        <v>33</v>
      </c>
      <c r="C45" s="28"/>
      <c r="D45" s="15"/>
      <c r="E45" s="4"/>
      <c r="F45" s="17"/>
      <c r="G45" s="6"/>
      <c r="H45" s="5"/>
      <c r="I45" s="4"/>
    </row>
    <row r="46" spans="2:9" ht="22.5" customHeight="1">
      <c r="B46" s="12">
        <v>34</v>
      </c>
      <c r="C46" s="28"/>
      <c r="D46" s="15"/>
      <c r="E46" s="4"/>
      <c r="F46" s="17"/>
      <c r="G46" s="6"/>
      <c r="H46" s="5"/>
      <c r="I46" s="4"/>
    </row>
    <row r="47" spans="2:9" ht="22.5" customHeight="1">
      <c r="B47" s="12">
        <v>35</v>
      </c>
      <c r="C47" s="28"/>
      <c r="D47" s="15"/>
      <c r="E47" s="4"/>
      <c r="F47" s="17"/>
      <c r="G47" s="6"/>
      <c r="H47" s="5"/>
      <c r="I47" s="4"/>
    </row>
    <row r="48" spans="2:9" ht="22.5" customHeight="1">
      <c r="B48" s="12">
        <v>36</v>
      </c>
      <c r="C48" s="28"/>
      <c r="D48" s="15"/>
      <c r="E48" s="4"/>
      <c r="F48" s="17"/>
      <c r="G48" s="6"/>
      <c r="H48" s="5"/>
      <c r="I48" s="4"/>
    </row>
    <row r="49" spans="2:9" ht="22.5" customHeight="1">
      <c r="B49" s="12">
        <v>37</v>
      </c>
      <c r="C49" s="28"/>
      <c r="D49" s="15"/>
      <c r="E49" s="4"/>
      <c r="F49" s="17"/>
      <c r="G49" s="6"/>
      <c r="H49" s="5"/>
      <c r="I49" s="4"/>
    </row>
    <row r="50" spans="2:9" ht="22.5" customHeight="1">
      <c r="B50" s="12">
        <v>38</v>
      </c>
      <c r="C50" s="28"/>
      <c r="D50" s="15"/>
      <c r="E50" s="4"/>
      <c r="F50" s="17"/>
      <c r="G50" s="6"/>
      <c r="H50" s="5"/>
      <c r="I50" s="4"/>
    </row>
    <row r="51" spans="2:9" ht="22.5" customHeight="1">
      <c r="B51" s="12">
        <v>39</v>
      </c>
      <c r="C51" s="28"/>
      <c r="D51" s="15"/>
      <c r="E51" s="4"/>
      <c r="F51" s="17"/>
      <c r="G51" s="6"/>
      <c r="H51" s="5"/>
      <c r="I51" s="4"/>
    </row>
    <row r="52" spans="2:9" ht="22.5" customHeight="1">
      <c r="B52" s="12">
        <v>40</v>
      </c>
      <c r="C52" s="28"/>
      <c r="D52" s="15"/>
      <c r="E52" s="4"/>
      <c r="F52" s="17"/>
      <c r="G52" s="6"/>
      <c r="H52" s="5"/>
      <c r="I52" s="4"/>
    </row>
    <row r="53" spans="2:9" ht="22.5" customHeight="1">
      <c r="B53" s="12">
        <v>41</v>
      </c>
      <c r="C53" s="28"/>
      <c r="D53" s="15"/>
      <c r="E53" s="4"/>
      <c r="F53" s="17"/>
      <c r="G53" s="6"/>
      <c r="H53" s="5"/>
      <c r="I53" s="4"/>
    </row>
    <row r="54" spans="2:9" ht="22.5" customHeight="1">
      <c r="B54" s="12">
        <v>42</v>
      </c>
      <c r="C54" s="28"/>
      <c r="D54" s="15"/>
      <c r="E54" s="4"/>
      <c r="F54" s="17"/>
      <c r="G54" s="6"/>
      <c r="H54" s="5"/>
      <c r="I54" s="4"/>
    </row>
    <row r="55" spans="2:9" ht="22.5" customHeight="1">
      <c r="B55" s="12">
        <v>43</v>
      </c>
      <c r="C55" s="28"/>
      <c r="D55" s="15"/>
      <c r="E55" s="4"/>
      <c r="F55" s="17"/>
      <c r="G55" s="6"/>
      <c r="H55" s="5"/>
      <c r="I55" s="4"/>
    </row>
    <row r="56" spans="2:9" ht="22.5" customHeight="1">
      <c r="B56" s="12">
        <v>44</v>
      </c>
      <c r="C56" s="28"/>
      <c r="D56" s="15"/>
      <c r="E56" s="4"/>
      <c r="F56" s="17"/>
      <c r="G56" s="6"/>
      <c r="H56" s="5"/>
      <c r="I56" s="4"/>
    </row>
    <row r="57" spans="2:9" ht="22.5" customHeight="1">
      <c r="B57" s="12">
        <v>45</v>
      </c>
      <c r="C57" s="28"/>
      <c r="D57" s="15"/>
      <c r="E57" s="13"/>
      <c r="F57" s="16"/>
      <c r="G57" s="6"/>
      <c r="H57" s="6"/>
      <c r="I57" s="6"/>
    </row>
    <row r="58" spans="2:9" ht="22.5" customHeight="1">
      <c r="B58" s="12">
        <v>46</v>
      </c>
      <c r="C58" s="28"/>
      <c r="D58" s="15"/>
      <c r="E58" s="4"/>
      <c r="F58" s="17"/>
      <c r="G58" s="6"/>
      <c r="H58" s="5"/>
      <c r="I58" s="4"/>
    </row>
    <row r="59" spans="2:9" ht="22.5" customHeight="1">
      <c r="B59" s="12">
        <v>47</v>
      </c>
      <c r="C59" s="28"/>
      <c r="D59" s="15"/>
      <c r="E59" s="13"/>
      <c r="F59" s="16"/>
      <c r="G59" s="6"/>
      <c r="H59" s="6"/>
      <c r="I59" s="6"/>
    </row>
    <row r="60" spans="2:9" ht="22.5" customHeight="1">
      <c r="B60" s="12">
        <v>48</v>
      </c>
      <c r="C60" s="28"/>
      <c r="D60" s="15"/>
      <c r="E60" s="13"/>
      <c r="F60" s="16"/>
      <c r="G60" s="6"/>
      <c r="H60" s="6"/>
      <c r="I60" s="6"/>
    </row>
    <row r="61" spans="2:9" ht="22.5" customHeight="1">
      <c r="B61" s="12">
        <v>49</v>
      </c>
      <c r="C61" s="28"/>
      <c r="D61" s="15"/>
      <c r="E61" s="13"/>
      <c r="F61" s="16"/>
      <c r="G61" s="6"/>
      <c r="H61" s="6"/>
      <c r="I61" s="6"/>
    </row>
    <row r="62" spans="2:9" ht="22.5" customHeight="1">
      <c r="B62" s="12">
        <v>50</v>
      </c>
      <c r="C62" s="28"/>
      <c r="D62" s="15"/>
      <c r="E62" s="13"/>
      <c r="F62" s="16"/>
      <c r="G62" s="6"/>
      <c r="H62" s="6"/>
      <c r="I62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7:JC65587 SW65587:SY65587 ACS65587:ACU65587 AMO65587:AMQ65587 AWK65587:AWM65587 BGG65587:BGI65587 BQC65587:BQE65587 BZY65587:CAA65587 CJU65587:CJW65587 CTQ65587:CTS65587 DDM65587:DDO65587 DNI65587:DNK65587 DXE65587:DXG65587 EHA65587:EHC65587 EQW65587:EQY65587 FAS65587:FAU65587 FKO65587:FKQ65587 FUK65587:FUM65587 GEG65587:GEI65587 GOC65587:GOE65587 GXY65587:GYA65587 HHU65587:HHW65587 HRQ65587:HRS65587 IBM65587:IBO65587 ILI65587:ILK65587 IVE65587:IVG65587 JFA65587:JFC65587 JOW65587:JOY65587 JYS65587:JYU65587 KIO65587:KIQ65587 KSK65587:KSM65587 LCG65587:LCI65587 LMC65587:LME65587 LVY65587:LWA65587 MFU65587:MFW65587 MPQ65587:MPS65587 MZM65587:MZO65587 NJI65587:NJK65587 NTE65587:NTG65587 ODA65587:ODC65587 OMW65587:OMY65587 OWS65587:OWU65587 PGO65587:PGQ65587 PQK65587:PQM65587 QAG65587:QAI65587 QKC65587:QKE65587 QTY65587:QUA65587 RDU65587:RDW65587 RNQ65587:RNS65587 RXM65587:RXO65587 SHI65587:SHK65587 SRE65587:SRG65587 TBA65587:TBC65587 TKW65587:TKY65587 TUS65587:TUU65587 UEO65587:UEQ65587 UOK65587:UOM65587 UYG65587:UYI65587 VIC65587:VIE65587 VRY65587:VSA65587 WBU65587:WBW65587 WLQ65587:WLS65587 WVM65587:WVO65587 JA131123:JC131123 SW131123:SY131123 ACS131123:ACU131123 AMO131123:AMQ131123 AWK131123:AWM131123 BGG131123:BGI131123 BQC131123:BQE131123 BZY131123:CAA131123 CJU131123:CJW131123 CTQ131123:CTS131123 DDM131123:DDO131123 DNI131123:DNK131123 DXE131123:DXG131123 EHA131123:EHC131123 EQW131123:EQY131123 FAS131123:FAU131123 FKO131123:FKQ131123 FUK131123:FUM131123 GEG131123:GEI131123 GOC131123:GOE131123 GXY131123:GYA131123 HHU131123:HHW131123 HRQ131123:HRS131123 IBM131123:IBO131123 ILI131123:ILK131123 IVE131123:IVG131123 JFA131123:JFC131123 JOW131123:JOY131123 JYS131123:JYU131123 KIO131123:KIQ131123 KSK131123:KSM131123 LCG131123:LCI131123 LMC131123:LME131123 LVY131123:LWA131123 MFU131123:MFW131123 MPQ131123:MPS131123 MZM131123:MZO131123 NJI131123:NJK131123 NTE131123:NTG131123 ODA131123:ODC131123 OMW131123:OMY131123 OWS131123:OWU131123 PGO131123:PGQ131123 PQK131123:PQM131123 QAG131123:QAI131123 QKC131123:QKE131123 QTY131123:QUA131123 RDU131123:RDW131123 RNQ131123:RNS131123 RXM131123:RXO131123 SHI131123:SHK131123 SRE131123:SRG131123 TBA131123:TBC131123 TKW131123:TKY131123 TUS131123:TUU131123 UEO131123:UEQ131123 UOK131123:UOM131123 UYG131123:UYI131123 VIC131123:VIE131123 VRY131123:VSA131123 WBU131123:WBW131123 WLQ131123:WLS131123 WVM131123:WVO131123 JA196659:JC196659 SW196659:SY196659 ACS196659:ACU196659 AMO196659:AMQ196659 AWK196659:AWM196659 BGG196659:BGI196659 BQC196659:BQE196659 BZY196659:CAA196659 CJU196659:CJW196659 CTQ196659:CTS196659 DDM196659:DDO196659 DNI196659:DNK196659 DXE196659:DXG196659 EHA196659:EHC196659 EQW196659:EQY196659 FAS196659:FAU196659 FKO196659:FKQ196659 FUK196659:FUM196659 GEG196659:GEI196659 GOC196659:GOE196659 GXY196659:GYA196659 HHU196659:HHW196659 HRQ196659:HRS196659 IBM196659:IBO196659 ILI196659:ILK196659 IVE196659:IVG196659 JFA196659:JFC196659 JOW196659:JOY196659 JYS196659:JYU196659 KIO196659:KIQ196659 KSK196659:KSM196659 LCG196659:LCI196659 LMC196659:LME196659 LVY196659:LWA196659 MFU196659:MFW196659 MPQ196659:MPS196659 MZM196659:MZO196659 NJI196659:NJK196659 NTE196659:NTG196659 ODA196659:ODC196659 OMW196659:OMY196659 OWS196659:OWU196659 PGO196659:PGQ196659 PQK196659:PQM196659 QAG196659:QAI196659 QKC196659:QKE196659 QTY196659:QUA196659 RDU196659:RDW196659 RNQ196659:RNS196659 RXM196659:RXO196659 SHI196659:SHK196659 SRE196659:SRG196659 TBA196659:TBC196659 TKW196659:TKY196659 TUS196659:TUU196659 UEO196659:UEQ196659 UOK196659:UOM196659 UYG196659:UYI196659 VIC196659:VIE196659 VRY196659:VSA196659 WBU196659:WBW196659 WLQ196659:WLS196659 WVM196659:WVO196659 JA262195:JC262195 SW262195:SY262195 ACS262195:ACU262195 AMO262195:AMQ262195 AWK262195:AWM262195 BGG262195:BGI262195 BQC262195:BQE262195 BZY262195:CAA262195 CJU262195:CJW262195 CTQ262195:CTS262195 DDM262195:DDO262195 DNI262195:DNK262195 DXE262195:DXG262195 EHA262195:EHC262195 EQW262195:EQY262195 FAS262195:FAU262195 FKO262195:FKQ262195 FUK262195:FUM262195 GEG262195:GEI262195 GOC262195:GOE262195 GXY262195:GYA262195 HHU262195:HHW262195 HRQ262195:HRS262195 IBM262195:IBO262195 ILI262195:ILK262195 IVE262195:IVG262195 JFA262195:JFC262195 JOW262195:JOY262195 JYS262195:JYU262195 KIO262195:KIQ262195 KSK262195:KSM262195 LCG262195:LCI262195 LMC262195:LME262195 LVY262195:LWA262195 MFU262195:MFW262195 MPQ262195:MPS262195 MZM262195:MZO262195 NJI262195:NJK262195 NTE262195:NTG262195 ODA262195:ODC262195 OMW262195:OMY262195 OWS262195:OWU262195 PGO262195:PGQ262195 PQK262195:PQM262195 QAG262195:QAI262195 QKC262195:QKE262195 QTY262195:QUA262195 RDU262195:RDW262195 RNQ262195:RNS262195 RXM262195:RXO262195 SHI262195:SHK262195 SRE262195:SRG262195 TBA262195:TBC262195 TKW262195:TKY262195 TUS262195:TUU262195 UEO262195:UEQ262195 UOK262195:UOM262195 UYG262195:UYI262195 VIC262195:VIE262195 VRY262195:VSA262195 WBU262195:WBW262195 WLQ262195:WLS262195 WVM262195:WVO262195 JA327731:JC327731 SW327731:SY327731 ACS327731:ACU327731 AMO327731:AMQ327731 AWK327731:AWM327731 BGG327731:BGI327731 BQC327731:BQE327731 BZY327731:CAA327731 CJU327731:CJW327731 CTQ327731:CTS327731 DDM327731:DDO327731 DNI327731:DNK327731 DXE327731:DXG327731 EHA327731:EHC327731 EQW327731:EQY327731 FAS327731:FAU327731 FKO327731:FKQ327731 FUK327731:FUM327731 GEG327731:GEI327731 GOC327731:GOE327731 GXY327731:GYA327731 HHU327731:HHW327731 HRQ327731:HRS327731 IBM327731:IBO327731 ILI327731:ILK327731 IVE327731:IVG327731 JFA327731:JFC327731 JOW327731:JOY327731 JYS327731:JYU327731 KIO327731:KIQ327731 KSK327731:KSM327731 LCG327731:LCI327731 LMC327731:LME327731 LVY327731:LWA327731 MFU327731:MFW327731 MPQ327731:MPS327731 MZM327731:MZO327731 NJI327731:NJK327731 NTE327731:NTG327731 ODA327731:ODC327731 OMW327731:OMY327731 OWS327731:OWU327731 PGO327731:PGQ327731 PQK327731:PQM327731 QAG327731:QAI327731 QKC327731:QKE327731 QTY327731:QUA327731 RDU327731:RDW327731 RNQ327731:RNS327731 RXM327731:RXO327731 SHI327731:SHK327731 SRE327731:SRG327731 TBA327731:TBC327731 TKW327731:TKY327731 TUS327731:TUU327731 UEO327731:UEQ327731 UOK327731:UOM327731 UYG327731:UYI327731 VIC327731:VIE327731 VRY327731:VSA327731 WBU327731:WBW327731 WLQ327731:WLS327731 WVM327731:WVO327731 JA393267:JC393267 SW393267:SY393267 ACS393267:ACU393267 AMO393267:AMQ393267 AWK393267:AWM393267 BGG393267:BGI393267 BQC393267:BQE393267 BZY393267:CAA393267 CJU393267:CJW393267 CTQ393267:CTS393267 DDM393267:DDO393267 DNI393267:DNK393267 DXE393267:DXG393267 EHA393267:EHC393267 EQW393267:EQY393267 FAS393267:FAU393267 FKO393267:FKQ393267 FUK393267:FUM393267 GEG393267:GEI393267 GOC393267:GOE393267 GXY393267:GYA393267 HHU393267:HHW393267 HRQ393267:HRS393267 IBM393267:IBO393267 ILI393267:ILK393267 IVE393267:IVG393267 JFA393267:JFC393267 JOW393267:JOY393267 JYS393267:JYU393267 KIO393267:KIQ393267 KSK393267:KSM393267 LCG393267:LCI393267 LMC393267:LME393267 LVY393267:LWA393267 MFU393267:MFW393267 MPQ393267:MPS393267 MZM393267:MZO393267 NJI393267:NJK393267 NTE393267:NTG393267 ODA393267:ODC393267 OMW393267:OMY393267 OWS393267:OWU393267 PGO393267:PGQ393267 PQK393267:PQM393267 QAG393267:QAI393267 QKC393267:QKE393267 QTY393267:QUA393267 RDU393267:RDW393267 RNQ393267:RNS393267 RXM393267:RXO393267 SHI393267:SHK393267 SRE393267:SRG393267 TBA393267:TBC393267 TKW393267:TKY393267 TUS393267:TUU393267 UEO393267:UEQ393267 UOK393267:UOM393267 UYG393267:UYI393267 VIC393267:VIE393267 VRY393267:VSA393267 WBU393267:WBW393267 WLQ393267:WLS393267 WVM393267:WVO393267 JA458803:JC458803 SW458803:SY458803 ACS458803:ACU458803 AMO458803:AMQ458803 AWK458803:AWM458803 BGG458803:BGI458803 BQC458803:BQE458803 BZY458803:CAA458803 CJU458803:CJW458803 CTQ458803:CTS458803 DDM458803:DDO458803 DNI458803:DNK458803 DXE458803:DXG458803 EHA458803:EHC458803 EQW458803:EQY458803 FAS458803:FAU458803 FKO458803:FKQ458803 FUK458803:FUM458803 GEG458803:GEI458803 GOC458803:GOE458803 GXY458803:GYA458803 HHU458803:HHW458803 HRQ458803:HRS458803 IBM458803:IBO458803 ILI458803:ILK458803 IVE458803:IVG458803 JFA458803:JFC458803 JOW458803:JOY458803 JYS458803:JYU458803 KIO458803:KIQ458803 KSK458803:KSM458803 LCG458803:LCI458803 LMC458803:LME458803 LVY458803:LWA458803 MFU458803:MFW458803 MPQ458803:MPS458803 MZM458803:MZO458803 NJI458803:NJK458803 NTE458803:NTG458803 ODA458803:ODC458803 OMW458803:OMY458803 OWS458803:OWU458803 PGO458803:PGQ458803 PQK458803:PQM458803 QAG458803:QAI458803 QKC458803:QKE458803 QTY458803:QUA458803 RDU458803:RDW458803 RNQ458803:RNS458803 RXM458803:RXO458803 SHI458803:SHK458803 SRE458803:SRG458803 TBA458803:TBC458803 TKW458803:TKY458803 TUS458803:TUU458803 UEO458803:UEQ458803 UOK458803:UOM458803 UYG458803:UYI458803 VIC458803:VIE458803 VRY458803:VSA458803 WBU458803:WBW458803 WLQ458803:WLS458803 WVM458803:WVO458803 JA524339:JC524339 SW524339:SY524339 ACS524339:ACU524339 AMO524339:AMQ524339 AWK524339:AWM524339 BGG524339:BGI524339 BQC524339:BQE524339 BZY524339:CAA524339 CJU524339:CJW524339 CTQ524339:CTS524339 DDM524339:DDO524339 DNI524339:DNK524339 DXE524339:DXG524339 EHA524339:EHC524339 EQW524339:EQY524339 FAS524339:FAU524339 FKO524339:FKQ524339 FUK524339:FUM524339 GEG524339:GEI524339 GOC524339:GOE524339 GXY524339:GYA524339 HHU524339:HHW524339 HRQ524339:HRS524339 IBM524339:IBO524339 ILI524339:ILK524339 IVE524339:IVG524339 JFA524339:JFC524339 JOW524339:JOY524339 JYS524339:JYU524339 KIO524339:KIQ524339 KSK524339:KSM524339 LCG524339:LCI524339 LMC524339:LME524339 LVY524339:LWA524339 MFU524339:MFW524339 MPQ524339:MPS524339 MZM524339:MZO524339 NJI524339:NJK524339 NTE524339:NTG524339 ODA524339:ODC524339 OMW524339:OMY524339 OWS524339:OWU524339 PGO524339:PGQ524339 PQK524339:PQM524339 QAG524339:QAI524339 QKC524339:QKE524339 QTY524339:QUA524339 RDU524339:RDW524339 RNQ524339:RNS524339 RXM524339:RXO524339 SHI524339:SHK524339 SRE524339:SRG524339 TBA524339:TBC524339 TKW524339:TKY524339 TUS524339:TUU524339 UEO524339:UEQ524339 UOK524339:UOM524339 UYG524339:UYI524339 VIC524339:VIE524339 VRY524339:VSA524339 WBU524339:WBW524339 WLQ524339:WLS524339 WVM524339:WVO524339 JA589875:JC589875 SW589875:SY589875 ACS589875:ACU589875 AMO589875:AMQ589875 AWK589875:AWM589875 BGG589875:BGI589875 BQC589875:BQE589875 BZY589875:CAA589875 CJU589875:CJW589875 CTQ589875:CTS589875 DDM589875:DDO589875 DNI589875:DNK589875 DXE589875:DXG589875 EHA589875:EHC589875 EQW589875:EQY589875 FAS589875:FAU589875 FKO589875:FKQ589875 FUK589875:FUM589875 GEG589875:GEI589875 GOC589875:GOE589875 GXY589875:GYA589875 HHU589875:HHW589875 HRQ589875:HRS589875 IBM589875:IBO589875 ILI589875:ILK589875 IVE589875:IVG589875 JFA589875:JFC589875 JOW589875:JOY589875 JYS589875:JYU589875 KIO589875:KIQ589875 KSK589875:KSM589875 LCG589875:LCI589875 LMC589875:LME589875 LVY589875:LWA589875 MFU589875:MFW589875 MPQ589875:MPS589875 MZM589875:MZO589875 NJI589875:NJK589875 NTE589875:NTG589875 ODA589875:ODC589875 OMW589875:OMY589875 OWS589875:OWU589875 PGO589875:PGQ589875 PQK589875:PQM589875 QAG589875:QAI589875 QKC589875:QKE589875 QTY589875:QUA589875 RDU589875:RDW589875 RNQ589875:RNS589875 RXM589875:RXO589875 SHI589875:SHK589875 SRE589875:SRG589875 TBA589875:TBC589875 TKW589875:TKY589875 TUS589875:TUU589875 UEO589875:UEQ589875 UOK589875:UOM589875 UYG589875:UYI589875 VIC589875:VIE589875 VRY589875:VSA589875 WBU589875:WBW589875 WLQ589875:WLS589875 WVM589875:WVO589875 JA655411:JC655411 SW655411:SY655411 ACS655411:ACU655411 AMO655411:AMQ655411 AWK655411:AWM655411 BGG655411:BGI655411 BQC655411:BQE655411 BZY655411:CAA655411 CJU655411:CJW655411 CTQ655411:CTS655411 DDM655411:DDO655411 DNI655411:DNK655411 DXE655411:DXG655411 EHA655411:EHC655411 EQW655411:EQY655411 FAS655411:FAU655411 FKO655411:FKQ655411 FUK655411:FUM655411 GEG655411:GEI655411 GOC655411:GOE655411 GXY655411:GYA655411 HHU655411:HHW655411 HRQ655411:HRS655411 IBM655411:IBO655411 ILI655411:ILK655411 IVE655411:IVG655411 JFA655411:JFC655411 JOW655411:JOY655411 JYS655411:JYU655411 KIO655411:KIQ655411 KSK655411:KSM655411 LCG655411:LCI655411 LMC655411:LME655411 LVY655411:LWA655411 MFU655411:MFW655411 MPQ655411:MPS655411 MZM655411:MZO655411 NJI655411:NJK655411 NTE655411:NTG655411 ODA655411:ODC655411 OMW655411:OMY655411 OWS655411:OWU655411 PGO655411:PGQ655411 PQK655411:PQM655411 QAG655411:QAI655411 QKC655411:QKE655411 QTY655411:QUA655411 RDU655411:RDW655411 RNQ655411:RNS655411 RXM655411:RXO655411 SHI655411:SHK655411 SRE655411:SRG655411 TBA655411:TBC655411 TKW655411:TKY655411 TUS655411:TUU655411 UEO655411:UEQ655411 UOK655411:UOM655411 UYG655411:UYI655411 VIC655411:VIE655411 VRY655411:VSA655411 WBU655411:WBW655411 WLQ655411:WLS655411 WVM655411:WVO655411 JA720947:JC720947 SW720947:SY720947 ACS720947:ACU720947 AMO720947:AMQ720947 AWK720947:AWM720947 BGG720947:BGI720947 BQC720947:BQE720947 BZY720947:CAA720947 CJU720947:CJW720947 CTQ720947:CTS720947 DDM720947:DDO720947 DNI720947:DNK720947 DXE720947:DXG720947 EHA720947:EHC720947 EQW720947:EQY720947 FAS720947:FAU720947 FKO720947:FKQ720947 FUK720947:FUM720947 GEG720947:GEI720947 GOC720947:GOE720947 GXY720947:GYA720947 HHU720947:HHW720947 HRQ720947:HRS720947 IBM720947:IBO720947 ILI720947:ILK720947 IVE720947:IVG720947 JFA720947:JFC720947 JOW720947:JOY720947 JYS720947:JYU720947 KIO720947:KIQ720947 KSK720947:KSM720947 LCG720947:LCI720947 LMC720947:LME720947 LVY720947:LWA720947 MFU720947:MFW720947 MPQ720947:MPS720947 MZM720947:MZO720947 NJI720947:NJK720947 NTE720947:NTG720947 ODA720947:ODC720947 OMW720947:OMY720947 OWS720947:OWU720947 PGO720947:PGQ720947 PQK720947:PQM720947 QAG720947:QAI720947 QKC720947:QKE720947 QTY720947:QUA720947 RDU720947:RDW720947 RNQ720947:RNS720947 RXM720947:RXO720947 SHI720947:SHK720947 SRE720947:SRG720947 TBA720947:TBC720947 TKW720947:TKY720947 TUS720947:TUU720947 UEO720947:UEQ720947 UOK720947:UOM720947 UYG720947:UYI720947 VIC720947:VIE720947 VRY720947:VSA720947 WBU720947:WBW720947 WLQ720947:WLS720947 WVM720947:WVO720947 JA786483:JC786483 SW786483:SY786483 ACS786483:ACU786483 AMO786483:AMQ786483 AWK786483:AWM786483 BGG786483:BGI786483 BQC786483:BQE786483 BZY786483:CAA786483 CJU786483:CJW786483 CTQ786483:CTS786483 DDM786483:DDO786483 DNI786483:DNK786483 DXE786483:DXG786483 EHA786483:EHC786483 EQW786483:EQY786483 FAS786483:FAU786483 FKO786483:FKQ786483 FUK786483:FUM786483 GEG786483:GEI786483 GOC786483:GOE786483 GXY786483:GYA786483 HHU786483:HHW786483 HRQ786483:HRS786483 IBM786483:IBO786483 ILI786483:ILK786483 IVE786483:IVG786483 JFA786483:JFC786483 JOW786483:JOY786483 JYS786483:JYU786483 KIO786483:KIQ786483 KSK786483:KSM786483 LCG786483:LCI786483 LMC786483:LME786483 LVY786483:LWA786483 MFU786483:MFW786483 MPQ786483:MPS786483 MZM786483:MZO786483 NJI786483:NJK786483 NTE786483:NTG786483 ODA786483:ODC786483 OMW786483:OMY786483 OWS786483:OWU786483 PGO786483:PGQ786483 PQK786483:PQM786483 QAG786483:QAI786483 QKC786483:QKE786483 QTY786483:QUA786483 RDU786483:RDW786483 RNQ786483:RNS786483 RXM786483:RXO786483 SHI786483:SHK786483 SRE786483:SRG786483 TBA786483:TBC786483 TKW786483:TKY786483 TUS786483:TUU786483 UEO786483:UEQ786483 UOK786483:UOM786483 UYG786483:UYI786483 VIC786483:VIE786483 VRY786483:VSA786483 WBU786483:WBW786483 WLQ786483:WLS786483 WVM786483:WVO786483 JA852019:JC852019 SW852019:SY852019 ACS852019:ACU852019 AMO852019:AMQ852019 AWK852019:AWM852019 BGG852019:BGI852019 BQC852019:BQE852019 BZY852019:CAA852019 CJU852019:CJW852019 CTQ852019:CTS852019 DDM852019:DDO852019 DNI852019:DNK852019 DXE852019:DXG852019 EHA852019:EHC852019 EQW852019:EQY852019 FAS852019:FAU852019 FKO852019:FKQ852019 FUK852019:FUM852019 GEG852019:GEI852019 GOC852019:GOE852019 GXY852019:GYA852019 HHU852019:HHW852019 HRQ852019:HRS852019 IBM852019:IBO852019 ILI852019:ILK852019 IVE852019:IVG852019 JFA852019:JFC852019 JOW852019:JOY852019 JYS852019:JYU852019 KIO852019:KIQ852019 KSK852019:KSM852019 LCG852019:LCI852019 LMC852019:LME852019 LVY852019:LWA852019 MFU852019:MFW852019 MPQ852019:MPS852019 MZM852019:MZO852019 NJI852019:NJK852019 NTE852019:NTG852019 ODA852019:ODC852019 OMW852019:OMY852019 OWS852019:OWU852019 PGO852019:PGQ852019 PQK852019:PQM852019 QAG852019:QAI852019 QKC852019:QKE852019 QTY852019:QUA852019 RDU852019:RDW852019 RNQ852019:RNS852019 RXM852019:RXO852019 SHI852019:SHK852019 SRE852019:SRG852019 TBA852019:TBC852019 TKW852019:TKY852019 TUS852019:TUU852019 UEO852019:UEQ852019 UOK852019:UOM852019 UYG852019:UYI852019 VIC852019:VIE852019 VRY852019:VSA852019 WBU852019:WBW852019 WLQ852019:WLS852019 WVM852019:WVO852019 JA917555:JC917555 SW917555:SY917555 ACS917555:ACU917555 AMO917555:AMQ917555 AWK917555:AWM917555 BGG917555:BGI917555 BQC917555:BQE917555 BZY917555:CAA917555 CJU917555:CJW917555 CTQ917555:CTS917555 DDM917555:DDO917555 DNI917555:DNK917555 DXE917555:DXG917555 EHA917555:EHC917555 EQW917555:EQY917555 FAS917555:FAU917555 FKO917555:FKQ917555 FUK917555:FUM917555 GEG917555:GEI917555 GOC917555:GOE917555 GXY917555:GYA917555 HHU917555:HHW917555 HRQ917555:HRS917555 IBM917555:IBO917555 ILI917555:ILK917555 IVE917555:IVG917555 JFA917555:JFC917555 JOW917555:JOY917555 JYS917555:JYU917555 KIO917555:KIQ917555 KSK917555:KSM917555 LCG917555:LCI917555 LMC917555:LME917555 LVY917555:LWA917555 MFU917555:MFW917555 MPQ917555:MPS917555 MZM917555:MZO917555 NJI917555:NJK917555 NTE917555:NTG917555 ODA917555:ODC917555 OMW917555:OMY917555 OWS917555:OWU917555 PGO917555:PGQ917555 PQK917555:PQM917555 QAG917555:QAI917555 QKC917555:QKE917555 QTY917555:QUA917555 RDU917555:RDW917555 RNQ917555:RNS917555 RXM917555:RXO917555 SHI917555:SHK917555 SRE917555:SRG917555 TBA917555:TBC917555 TKW917555:TKY917555 TUS917555:TUU917555 UEO917555:UEQ917555 UOK917555:UOM917555 UYG917555:UYI917555 VIC917555:VIE917555 VRY917555:VSA917555 WBU917555:WBW917555 WLQ917555:WLS917555 WVM917555:WVO917555 JA983091:JC983091 SW983091:SY983091 ACS983091:ACU983091 AMO983091:AMQ983091 AWK983091:AWM983091 BGG983091:BGI983091 BQC983091:BQE983091 BZY983091:CAA983091 CJU983091:CJW983091 CTQ983091:CTS983091 DDM983091:DDO983091 DNI983091:DNK983091 DXE983091:DXG983091 EHA983091:EHC983091 EQW983091:EQY983091 FAS983091:FAU983091 FKO983091:FKQ983091 FUK983091:FUM983091 GEG983091:GEI983091 GOC983091:GOE983091 GXY983091:GYA983091 HHU983091:HHW983091 HRQ983091:HRS983091 IBM983091:IBO983091 ILI983091:ILK983091 IVE983091:IVG983091 JFA983091:JFC983091 JOW983091:JOY983091 JYS983091:JYU983091 KIO983091:KIQ983091 KSK983091:KSM983091 LCG983091:LCI983091 LMC983091:LME983091 LVY983091:LWA983091 MFU983091:MFW983091 MPQ983091:MPS983091 MZM983091:MZO983091 NJI983091:NJK983091 NTE983091:NTG983091 ODA983091:ODC983091 OMW983091:OMY983091 OWS983091:OWU983091 PGO983091:PGQ983091 PQK983091:PQM983091 QAG983091:QAI983091 QKC983091:QKE983091 QTY983091:QUA983091 RDU983091:RDW983091 RNQ983091:RNS983091 RXM983091:RXO983091 SHI983091:SHK983091 SRE983091:SRG983091 TBA983091:TBC983091 TKW983091:TKY983091 TUS983091:TUU983091 UEO983091:UEQ983091 UOK983091:UOM983091 UYG983091:UYI983091 VIC983091:VIE983091 VRY983091:VSA983091 WBU983091:WBW983091 WLQ983091:WLS983091 WVM983091:WVO983091 G983091:H983091 G917555:H917555 G852019:H852019 G786483:H786483 G720947:H720947 G655411:H655411 G589875:H589875 G524339:H524339 G458803:H458803 G393267:H393267 G327731:H327731 G262195:H262195 G196659:H196659 G131123:H131123 G65587:H65587 G11:H11 WVM11:WVO11 WLQ11:WLS11 WBU11:WBW11 VRY11:VSA11 VIC11:VIE11 UYG11:UYI11 UOK11:UOM11 UEO11:UEQ11 TUS11:TUU11 TKW11:TKY11 TBA11:TBC11 SRE11:SRG11 SHI11:SHK11 RXM11:RXO11 RNQ11:RNS11 RDU11:RDW11 QTY11:QUA11 QKC11:QKE11 QAG11:QAI11 PQK11:PQM11 PGO11:PGQ11 OWS11:OWU11 OMW11:OMY11 ODA11:ODC11 NTE11:NTG11 NJI11:NJK11 MZM11:MZO11 MPQ11:MPS11 MFU11:MFW11 LVY11:LWA11 LMC11:LME11 LCG11:LCI11 KSK11:KSM11 KIO11:KIQ11 JYS11:JYU11 JOW11:JOY11 JFA11:JFC11 IVE11:IVG11 ILI11:ILK11 IBM11:IBO11 HRQ11:HRS11 HHU11:HHW11 GXY11:GYA11 GOC11:GOE11 GEG11:GEI11 FUK11:FUM11 FKO11:FKQ11 FAS11:FAU11 EQW11:EQY11 EHA11:EHC11 DXE11:DXG11 DNI11:DNK11 DDM11:DDO11 CTQ11:CTS11 CJU11:CJW11 BZY11:CAA11 BQC11:BQE11 BGG11:BGI11 AWK11:AWM11 AMO11:AMQ11 ACS11:ACU11 SW11:SY11 JA11:JC11" xr:uid="{00000000-0002-0000-01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3:C62" xr:uid="{00000000-0002-0000-0100-000001000000}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FC92-E9EB-40FE-AEEB-0EF1FB9BD119}">
  <sheetPr>
    <tabColor rgb="FFFF0000"/>
    <pageSetUpPr fitToPage="1"/>
  </sheetPr>
  <dimension ref="B1:P62"/>
  <sheetViews>
    <sheetView view="pageBreakPreview" zoomScale="80" zoomScaleNormal="100" zoomScaleSheetLayoutView="80" workbookViewId="0">
      <selection activeCell="H16" sqref="H16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14" width="8.88671875" style="2"/>
    <col min="15" max="16" width="0" style="2" hidden="1" customWidth="1"/>
    <col min="17" max="258" width="8.88671875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8.88671875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8.88671875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8.88671875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8.88671875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8.88671875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8.88671875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8.88671875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8.88671875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8.88671875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8.88671875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8.88671875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8.88671875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8.88671875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8.88671875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8.88671875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8.88671875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8.88671875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8.88671875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8.88671875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8.88671875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8.88671875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8.88671875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8.88671875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8.88671875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8.88671875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8.88671875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8.88671875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8.88671875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8.88671875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8.88671875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8.88671875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8.88671875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8.88671875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8.88671875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8.88671875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8.88671875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8.88671875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8.88671875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8.88671875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8.88671875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8.88671875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8.88671875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8.88671875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8.88671875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8.88671875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8.88671875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8.88671875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8.88671875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8.88671875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8.88671875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8.88671875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8.88671875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8.88671875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8.88671875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8.88671875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8.88671875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8.88671875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8.88671875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8.88671875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8.88671875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8.88671875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8.88671875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8.88671875" style="2"/>
  </cols>
  <sheetData>
    <row r="1" spans="2:16" ht="27" customHeight="1">
      <c r="B1" s="69" t="s">
        <v>1504</v>
      </c>
      <c r="C1" s="69"/>
      <c r="D1" s="69"/>
      <c r="E1" s="69"/>
      <c r="F1" s="69"/>
      <c r="G1" s="3" t="s">
        <v>13</v>
      </c>
      <c r="H1" s="70" t="str">
        <f>+VLOOKUP($H$3,学校番号一覧!$F$11:$O$197,10,0)</f>
        <v>自動反映</v>
      </c>
      <c r="I1" s="70"/>
    </row>
    <row r="2" spans="2:16" ht="27" customHeight="1">
      <c r="B2" s="11"/>
      <c r="C2" s="11"/>
      <c r="G2" s="3" t="s">
        <v>6</v>
      </c>
      <c r="H2" s="70" t="str">
        <f>+VLOOKUP($H$3,学校番号一覧!$F$11:$G$197,2,0)</f>
        <v>自動反映</v>
      </c>
      <c r="I2" s="70"/>
    </row>
    <row r="3" spans="2:16" ht="27" customHeight="1">
      <c r="B3" s="11"/>
      <c r="C3" s="11"/>
      <c r="G3" s="3" t="s">
        <v>12</v>
      </c>
      <c r="H3" s="71" t="s">
        <v>35</v>
      </c>
      <c r="I3" s="71"/>
    </row>
    <row r="4" spans="2:16" ht="15" customHeight="1">
      <c r="B4" s="11"/>
      <c r="C4" s="11"/>
      <c r="D4" s="1"/>
      <c r="E4" s="1"/>
      <c r="F4" s="1"/>
      <c r="G4" s="1"/>
      <c r="H4" s="1"/>
      <c r="I4" s="1"/>
    </row>
    <row r="5" spans="2:16" ht="41.25" customHeight="1">
      <c r="B5" s="80" t="s">
        <v>0</v>
      </c>
      <c r="C5" s="81"/>
      <c r="D5" s="81"/>
      <c r="E5" s="74" t="s">
        <v>1499</v>
      </c>
      <c r="F5" s="74"/>
      <c r="G5" s="74"/>
      <c r="H5" s="74"/>
      <c r="I5" s="75"/>
    </row>
    <row r="6" spans="2:16" ht="26.25" customHeight="1">
      <c r="B6" s="78"/>
      <c r="C6" s="79"/>
      <c r="D6" s="79"/>
      <c r="E6" s="76"/>
      <c r="F6" s="76"/>
      <c r="G6" s="76"/>
      <c r="H6" s="76"/>
      <c r="I6" s="77"/>
    </row>
    <row r="7" spans="2:16" ht="26.25" customHeight="1">
      <c r="B7" s="78" t="s">
        <v>11</v>
      </c>
      <c r="C7" s="79"/>
      <c r="D7" s="79"/>
      <c r="E7" s="10" t="s">
        <v>7</v>
      </c>
      <c r="F7" s="72">
        <f>SUM(G13:G62)</f>
        <v>15000</v>
      </c>
      <c r="G7" s="72"/>
      <c r="H7" s="72"/>
      <c r="I7" s="73"/>
    </row>
    <row r="8" spans="2:16" ht="22.5" customHeight="1">
      <c r="B8" s="61"/>
      <c r="C8" s="62"/>
      <c r="D8" s="46" t="s">
        <v>1440</v>
      </c>
      <c r="E8" s="47" t="s">
        <v>1438</v>
      </c>
      <c r="F8" s="48">
        <f>SUMIF(C13:C62,$E$8,G13:G62)</f>
        <v>15000</v>
      </c>
      <c r="G8" s="59"/>
      <c r="H8" s="59"/>
      <c r="I8" s="60"/>
    </row>
    <row r="9" spans="2:16" ht="22.5" customHeight="1">
      <c r="B9" s="61"/>
      <c r="C9" s="62"/>
      <c r="D9" s="46"/>
      <c r="E9" s="47" t="s">
        <v>1439</v>
      </c>
      <c r="F9" s="48">
        <f>SUMIF(C13:C62,$E$9,G13:G62)</f>
        <v>0</v>
      </c>
      <c r="G9" s="59"/>
      <c r="H9" s="59"/>
      <c r="I9" s="60"/>
    </row>
    <row r="10" spans="2:16" ht="22.5" customHeight="1">
      <c r="B10" s="61"/>
      <c r="C10" s="62"/>
      <c r="D10" s="46"/>
      <c r="E10" s="47" t="s">
        <v>1500</v>
      </c>
      <c r="F10" s="48">
        <f>SUMIF(C14:C63,$E$9,G14:G63)</f>
        <v>0</v>
      </c>
      <c r="G10" s="59"/>
      <c r="H10" s="59"/>
      <c r="I10" s="60"/>
    </row>
    <row r="11" spans="2:16" ht="14.4">
      <c r="B11" s="19"/>
      <c r="C11" s="27"/>
      <c r="D11" s="7"/>
      <c r="E11" s="7"/>
      <c r="F11" s="7"/>
      <c r="G11" s="8"/>
      <c r="H11" s="8"/>
      <c r="I11" s="9"/>
    </row>
    <row r="12" spans="2:16" ht="24.75" customHeight="1">
      <c r="B12" s="18" t="s">
        <v>8</v>
      </c>
      <c r="C12" s="29" t="s">
        <v>1505</v>
      </c>
      <c r="D12" s="18" t="s">
        <v>10</v>
      </c>
      <c r="E12" s="18" t="s">
        <v>9</v>
      </c>
      <c r="F12" s="18" t="s">
        <v>1</v>
      </c>
      <c r="G12" s="18" t="s">
        <v>3</v>
      </c>
      <c r="H12" s="18" t="s">
        <v>4</v>
      </c>
      <c r="I12" s="18" t="s">
        <v>5</v>
      </c>
      <c r="O12" s="65" t="s">
        <v>1438</v>
      </c>
      <c r="P12" s="14" t="s">
        <v>1501</v>
      </c>
    </row>
    <row r="13" spans="2:16" ht="22.5" customHeight="1">
      <c r="B13" s="12">
        <v>1</v>
      </c>
      <c r="C13" s="28" t="s">
        <v>1497</v>
      </c>
      <c r="D13" s="15" t="s">
        <v>1506</v>
      </c>
      <c r="E13" s="12">
        <v>30</v>
      </c>
      <c r="F13" s="17" t="s">
        <v>2</v>
      </c>
      <c r="G13" s="5">
        <v>15000</v>
      </c>
      <c r="H13" s="4">
        <v>45352</v>
      </c>
      <c r="I13" s="4">
        <v>45366</v>
      </c>
      <c r="O13" s="65" t="s">
        <v>1439</v>
      </c>
      <c r="P13" s="14" t="s">
        <v>1502</v>
      </c>
    </row>
    <row r="14" spans="2:16" ht="22.5" customHeight="1">
      <c r="B14" s="12">
        <v>2</v>
      </c>
      <c r="C14" s="28"/>
      <c r="D14" s="15"/>
      <c r="E14" s="12"/>
      <c r="F14" s="17"/>
      <c r="G14" s="5"/>
      <c r="H14" s="4"/>
      <c r="I14" s="4"/>
      <c r="O14" s="65" t="s">
        <v>1500</v>
      </c>
      <c r="P14" s="14" t="s">
        <v>1503</v>
      </c>
    </row>
    <row r="15" spans="2:16" ht="22.5" customHeight="1">
      <c r="B15" s="12">
        <v>3</v>
      </c>
      <c r="C15" s="28"/>
      <c r="D15" s="15"/>
      <c r="E15" s="12"/>
      <c r="F15" s="17"/>
      <c r="G15" s="5"/>
      <c r="H15" s="4"/>
      <c r="I15" s="4"/>
    </row>
    <row r="16" spans="2:16" ht="22.5" customHeight="1">
      <c r="B16" s="12">
        <v>4</v>
      </c>
      <c r="C16" s="28"/>
      <c r="D16" s="15"/>
      <c r="E16" s="12"/>
      <c r="F16" s="17"/>
      <c r="G16" s="5"/>
      <c r="H16" s="4"/>
      <c r="I16" s="4"/>
    </row>
    <row r="17" spans="2:9" ht="22.5" customHeight="1">
      <c r="B17" s="12">
        <v>5</v>
      </c>
      <c r="C17" s="28"/>
      <c r="D17" s="15"/>
      <c r="E17" s="4"/>
      <c r="F17" s="17"/>
      <c r="G17" s="6"/>
      <c r="H17" s="5"/>
      <c r="I17" s="4"/>
    </row>
    <row r="18" spans="2:9" ht="22.5" customHeight="1">
      <c r="B18" s="12">
        <v>6</v>
      </c>
      <c r="C18" s="28"/>
      <c r="D18" s="15"/>
      <c r="E18" s="4"/>
      <c r="F18" s="17"/>
      <c r="G18" s="6"/>
      <c r="H18" s="5"/>
      <c r="I18" s="4"/>
    </row>
    <row r="19" spans="2:9" ht="22.5" customHeight="1">
      <c r="B19" s="12">
        <v>7</v>
      </c>
      <c r="C19" s="28"/>
      <c r="D19" s="15"/>
      <c r="E19" s="4"/>
      <c r="F19" s="17"/>
      <c r="G19" s="6"/>
      <c r="H19" s="5"/>
      <c r="I19" s="4"/>
    </row>
    <row r="20" spans="2:9" ht="22.5" customHeight="1">
      <c r="B20" s="12">
        <v>8</v>
      </c>
      <c r="C20" s="28"/>
      <c r="D20" s="15"/>
      <c r="E20" s="4"/>
      <c r="F20" s="17"/>
      <c r="G20" s="6"/>
      <c r="H20" s="5"/>
      <c r="I20" s="4"/>
    </row>
    <row r="21" spans="2:9" ht="22.5" customHeight="1">
      <c r="B21" s="12">
        <v>9</v>
      </c>
      <c r="C21" s="28"/>
      <c r="D21" s="15"/>
      <c r="E21" s="4"/>
      <c r="F21" s="17"/>
      <c r="G21" s="6"/>
      <c r="H21" s="5"/>
      <c r="I21" s="4"/>
    </row>
    <row r="22" spans="2:9" ht="22.5" customHeight="1">
      <c r="B22" s="12">
        <v>10</v>
      </c>
      <c r="C22" s="28"/>
      <c r="D22" s="15"/>
      <c r="E22" s="4"/>
      <c r="F22" s="17"/>
      <c r="G22" s="6"/>
      <c r="H22" s="5"/>
      <c r="I22" s="4"/>
    </row>
    <row r="23" spans="2:9" ht="22.5" customHeight="1">
      <c r="B23" s="12">
        <v>11</v>
      </c>
      <c r="C23" s="28"/>
      <c r="D23" s="15"/>
      <c r="E23" s="4"/>
      <c r="F23" s="17"/>
      <c r="G23" s="6"/>
      <c r="H23" s="5"/>
      <c r="I23" s="4"/>
    </row>
    <row r="24" spans="2:9" ht="22.5" customHeight="1">
      <c r="B24" s="12">
        <v>12</v>
      </c>
      <c r="C24" s="28"/>
      <c r="D24" s="15"/>
      <c r="E24" s="4"/>
      <c r="F24" s="17"/>
      <c r="G24" s="6"/>
      <c r="H24" s="5"/>
      <c r="I24" s="4"/>
    </row>
    <row r="25" spans="2:9" ht="22.5" customHeight="1">
      <c r="B25" s="12">
        <v>13</v>
      </c>
      <c r="C25" s="28"/>
      <c r="D25" s="15"/>
      <c r="E25" s="4"/>
      <c r="F25" s="17"/>
      <c r="G25" s="6"/>
      <c r="H25" s="5"/>
      <c r="I25" s="4"/>
    </row>
    <row r="26" spans="2:9" ht="22.5" customHeight="1">
      <c r="B26" s="12">
        <v>14</v>
      </c>
      <c r="C26" s="28"/>
      <c r="D26" s="15"/>
      <c r="E26" s="4"/>
      <c r="F26" s="17"/>
      <c r="G26" s="6"/>
      <c r="H26" s="5"/>
      <c r="I26" s="4"/>
    </row>
    <row r="27" spans="2:9" ht="22.5" customHeight="1">
      <c r="B27" s="12">
        <v>15</v>
      </c>
      <c r="C27" s="28"/>
      <c r="D27" s="15"/>
      <c r="E27" s="4"/>
      <c r="F27" s="17"/>
      <c r="G27" s="6"/>
      <c r="H27" s="5"/>
      <c r="I27" s="4"/>
    </row>
    <row r="28" spans="2:9" ht="22.5" customHeight="1">
      <c r="B28" s="12">
        <v>16</v>
      </c>
      <c r="C28" s="28"/>
      <c r="D28" s="15"/>
      <c r="E28" s="4"/>
      <c r="F28" s="17"/>
      <c r="G28" s="6"/>
      <c r="H28" s="5"/>
      <c r="I28" s="4"/>
    </row>
    <row r="29" spans="2:9" ht="22.5" customHeight="1">
      <c r="B29" s="12">
        <v>17</v>
      </c>
      <c r="C29" s="28"/>
      <c r="D29" s="15"/>
      <c r="E29" s="4"/>
      <c r="F29" s="17"/>
      <c r="G29" s="6"/>
      <c r="H29" s="5"/>
      <c r="I29" s="4"/>
    </row>
    <row r="30" spans="2:9" ht="22.5" customHeight="1">
      <c r="B30" s="12">
        <v>18</v>
      </c>
      <c r="C30" s="28"/>
      <c r="D30" s="15"/>
      <c r="E30" s="4"/>
      <c r="F30" s="17"/>
      <c r="G30" s="6"/>
      <c r="H30" s="5"/>
      <c r="I30" s="4"/>
    </row>
    <row r="31" spans="2:9" ht="22.5" customHeight="1">
      <c r="B31" s="12">
        <v>19</v>
      </c>
      <c r="C31" s="28"/>
      <c r="D31" s="15"/>
      <c r="E31" s="4"/>
      <c r="F31" s="17"/>
      <c r="G31" s="6"/>
      <c r="H31" s="5"/>
      <c r="I31" s="4"/>
    </row>
    <row r="32" spans="2:9" ht="22.5" customHeight="1">
      <c r="B32" s="12">
        <v>20</v>
      </c>
      <c r="C32" s="28"/>
      <c r="D32" s="15"/>
      <c r="E32" s="4"/>
      <c r="F32" s="17"/>
      <c r="G32" s="6"/>
      <c r="H32" s="5"/>
      <c r="I32" s="4"/>
    </row>
    <row r="33" spans="2:9" ht="22.5" customHeight="1">
      <c r="B33" s="12">
        <v>21</v>
      </c>
      <c r="C33" s="28"/>
      <c r="D33" s="15"/>
      <c r="E33" s="4"/>
      <c r="F33" s="17"/>
      <c r="G33" s="6"/>
      <c r="H33" s="5"/>
      <c r="I33" s="4"/>
    </row>
    <row r="34" spans="2:9" ht="22.5" customHeight="1">
      <c r="B34" s="12">
        <v>22</v>
      </c>
      <c r="C34" s="28"/>
      <c r="D34" s="15"/>
      <c r="E34" s="4"/>
      <c r="F34" s="17"/>
      <c r="G34" s="6"/>
      <c r="H34" s="5"/>
      <c r="I34" s="4"/>
    </row>
    <row r="35" spans="2:9" ht="22.5" customHeight="1">
      <c r="B35" s="12">
        <v>23</v>
      </c>
      <c r="C35" s="28"/>
      <c r="D35" s="15"/>
      <c r="E35" s="4"/>
      <c r="F35" s="17"/>
      <c r="G35" s="6"/>
      <c r="H35" s="5"/>
      <c r="I35" s="4"/>
    </row>
    <row r="36" spans="2:9" ht="22.5" customHeight="1">
      <c r="B36" s="12">
        <v>24</v>
      </c>
      <c r="C36" s="28"/>
      <c r="D36" s="15"/>
      <c r="E36" s="4"/>
      <c r="F36" s="17"/>
      <c r="G36" s="6"/>
      <c r="H36" s="5"/>
      <c r="I36" s="4"/>
    </row>
    <row r="37" spans="2:9" ht="22.5" customHeight="1">
      <c r="B37" s="12">
        <v>25</v>
      </c>
      <c r="C37" s="28"/>
      <c r="D37" s="15"/>
      <c r="E37" s="4"/>
      <c r="F37" s="17"/>
      <c r="G37" s="6"/>
      <c r="H37" s="5"/>
      <c r="I37" s="4"/>
    </row>
    <row r="38" spans="2:9" ht="22.5" customHeight="1">
      <c r="B38" s="12">
        <v>26</v>
      </c>
      <c r="C38" s="28"/>
      <c r="D38" s="15"/>
      <c r="E38" s="4"/>
      <c r="F38" s="17"/>
      <c r="G38" s="6"/>
      <c r="H38" s="5"/>
      <c r="I38" s="4"/>
    </row>
    <row r="39" spans="2:9" ht="22.5" customHeight="1">
      <c r="B39" s="12">
        <v>27</v>
      </c>
      <c r="C39" s="28"/>
      <c r="D39" s="15"/>
      <c r="E39" s="4"/>
      <c r="F39" s="17"/>
      <c r="G39" s="6"/>
      <c r="H39" s="5"/>
      <c r="I39" s="4"/>
    </row>
    <row r="40" spans="2:9" ht="22.5" customHeight="1">
      <c r="B40" s="12">
        <v>28</v>
      </c>
      <c r="C40" s="28"/>
      <c r="D40" s="15"/>
      <c r="E40" s="4"/>
      <c r="F40" s="17"/>
      <c r="G40" s="6"/>
      <c r="H40" s="5"/>
      <c r="I40" s="4"/>
    </row>
    <row r="41" spans="2:9" ht="22.5" customHeight="1">
      <c r="B41" s="12">
        <v>29</v>
      </c>
      <c r="C41" s="28"/>
      <c r="D41" s="15"/>
      <c r="E41" s="4"/>
      <c r="F41" s="17"/>
      <c r="G41" s="6"/>
      <c r="H41" s="5"/>
      <c r="I41" s="4"/>
    </row>
    <row r="42" spans="2:9" ht="22.5" customHeight="1">
      <c r="B42" s="12">
        <v>30</v>
      </c>
      <c r="C42" s="28"/>
      <c r="D42" s="15"/>
      <c r="E42" s="4"/>
      <c r="F42" s="17"/>
      <c r="G42" s="6"/>
      <c r="H42" s="5"/>
      <c r="I42" s="4"/>
    </row>
    <row r="43" spans="2:9" ht="22.5" customHeight="1">
      <c r="B43" s="12">
        <v>31</v>
      </c>
      <c r="C43" s="28"/>
      <c r="D43" s="15"/>
      <c r="E43" s="4"/>
      <c r="F43" s="17"/>
      <c r="G43" s="6"/>
      <c r="H43" s="5"/>
      <c r="I43" s="4"/>
    </row>
    <row r="44" spans="2:9" ht="22.5" customHeight="1">
      <c r="B44" s="12">
        <v>32</v>
      </c>
      <c r="C44" s="28"/>
      <c r="D44" s="15"/>
      <c r="E44" s="4"/>
      <c r="F44" s="17"/>
      <c r="G44" s="6"/>
      <c r="H44" s="5"/>
      <c r="I44" s="4"/>
    </row>
    <row r="45" spans="2:9" ht="22.5" customHeight="1">
      <c r="B45" s="12">
        <v>33</v>
      </c>
      <c r="C45" s="28"/>
      <c r="D45" s="15"/>
      <c r="E45" s="4"/>
      <c r="F45" s="17"/>
      <c r="G45" s="6"/>
      <c r="H45" s="5"/>
      <c r="I45" s="4"/>
    </row>
    <row r="46" spans="2:9" ht="22.5" customHeight="1">
      <c r="B46" s="12">
        <v>34</v>
      </c>
      <c r="C46" s="28"/>
      <c r="D46" s="15"/>
      <c r="E46" s="4"/>
      <c r="F46" s="17"/>
      <c r="G46" s="6"/>
      <c r="H46" s="5"/>
      <c r="I46" s="4"/>
    </row>
    <row r="47" spans="2:9" ht="22.5" customHeight="1">
      <c r="B47" s="12">
        <v>35</v>
      </c>
      <c r="C47" s="28"/>
      <c r="D47" s="15"/>
      <c r="E47" s="4"/>
      <c r="F47" s="17"/>
      <c r="G47" s="6"/>
      <c r="H47" s="5"/>
      <c r="I47" s="4"/>
    </row>
    <row r="48" spans="2:9" ht="22.5" customHeight="1">
      <c r="B48" s="12">
        <v>36</v>
      </c>
      <c r="C48" s="28"/>
      <c r="D48" s="15"/>
      <c r="E48" s="4"/>
      <c r="F48" s="17"/>
      <c r="G48" s="6"/>
      <c r="H48" s="5"/>
      <c r="I48" s="4"/>
    </row>
    <row r="49" spans="2:9" ht="22.5" customHeight="1">
      <c r="B49" s="12">
        <v>37</v>
      </c>
      <c r="C49" s="28"/>
      <c r="D49" s="15"/>
      <c r="E49" s="4"/>
      <c r="F49" s="17"/>
      <c r="G49" s="6"/>
      <c r="H49" s="5"/>
      <c r="I49" s="4"/>
    </row>
    <row r="50" spans="2:9" ht="22.5" customHeight="1">
      <c r="B50" s="12">
        <v>38</v>
      </c>
      <c r="C50" s="28"/>
      <c r="D50" s="15"/>
      <c r="E50" s="4"/>
      <c r="F50" s="17"/>
      <c r="G50" s="6"/>
      <c r="H50" s="5"/>
      <c r="I50" s="4"/>
    </row>
    <row r="51" spans="2:9" ht="22.5" customHeight="1">
      <c r="B51" s="12">
        <v>39</v>
      </c>
      <c r="C51" s="28"/>
      <c r="D51" s="15"/>
      <c r="E51" s="4"/>
      <c r="F51" s="17"/>
      <c r="G51" s="6"/>
      <c r="H51" s="5"/>
      <c r="I51" s="4"/>
    </row>
    <row r="52" spans="2:9" ht="22.5" customHeight="1">
      <c r="B52" s="12">
        <v>40</v>
      </c>
      <c r="C52" s="28"/>
      <c r="D52" s="15"/>
      <c r="E52" s="4"/>
      <c r="F52" s="17"/>
      <c r="G52" s="6"/>
      <c r="H52" s="5"/>
      <c r="I52" s="4"/>
    </row>
    <row r="53" spans="2:9" ht="22.5" customHeight="1">
      <c r="B53" s="12">
        <v>41</v>
      </c>
      <c r="C53" s="28"/>
      <c r="D53" s="15"/>
      <c r="E53" s="4"/>
      <c r="F53" s="17"/>
      <c r="G53" s="6"/>
      <c r="H53" s="5"/>
      <c r="I53" s="4"/>
    </row>
    <row r="54" spans="2:9" ht="22.5" customHeight="1">
      <c r="B54" s="12">
        <v>42</v>
      </c>
      <c r="C54" s="28"/>
      <c r="D54" s="15"/>
      <c r="E54" s="4"/>
      <c r="F54" s="17"/>
      <c r="G54" s="6"/>
      <c r="H54" s="5"/>
      <c r="I54" s="4"/>
    </row>
    <row r="55" spans="2:9" ht="22.5" customHeight="1">
      <c r="B55" s="12">
        <v>43</v>
      </c>
      <c r="C55" s="28"/>
      <c r="D55" s="15"/>
      <c r="E55" s="4"/>
      <c r="F55" s="17"/>
      <c r="G55" s="6"/>
      <c r="H55" s="5"/>
      <c r="I55" s="4"/>
    </row>
    <row r="56" spans="2:9" ht="22.5" customHeight="1">
      <c r="B56" s="12">
        <v>44</v>
      </c>
      <c r="C56" s="28"/>
      <c r="D56" s="15"/>
      <c r="E56" s="4"/>
      <c r="F56" s="17"/>
      <c r="G56" s="6"/>
      <c r="H56" s="5"/>
      <c r="I56" s="4"/>
    </row>
    <row r="57" spans="2:9" ht="22.5" customHeight="1">
      <c r="B57" s="12">
        <v>45</v>
      </c>
      <c r="C57" s="28"/>
      <c r="D57" s="15"/>
      <c r="E57" s="13"/>
      <c r="F57" s="16"/>
      <c r="G57" s="6"/>
      <c r="H57" s="6"/>
      <c r="I57" s="6"/>
    </row>
    <row r="58" spans="2:9" ht="22.5" customHeight="1">
      <c r="B58" s="12">
        <v>46</v>
      </c>
      <c r="C58" s="28"/>
      <c r="D58" s="15"/>
      <c r="E58" s="4"/>
      <c r="F58" s="17"/>
      <c r="G58" s="6"/>
      <c r="H58" s="5"/>
      <c r="I58" s="4"/>
    </row>
    <row r="59" spans="2:9" ht="22.5" customHeight="1">
      <c r="B59" s="12">
        <v>47</v>
      </c>
      <c r="C59" s="28"/>
      <c r="D59" s="15"/>
      <c r="E59" s="13"/>
      <c r="F59" s="16"/>
      <c r="G59" s="6"/>
      <c r="H59" s="6"/>
      <c r="I59" s="6"/>
    </row>
    <row r="60" spans="2:9" ht="22.5" customHeight="1">
      <c r="B60" s="12">
        <v>48</v>
      </c>
      <c r="C60" s="28"/>
      <c r="D60" s="15"/>
      <c r="E60" s="13"/>
      <c r="F60" s="16"/>
      <c r="G60" s="6"/>
      <c r="H60" s="6"/>
      <c r="I60" s="6"/>
    </row>
    <row r="61" spans="2:9" ht="22.5" customHeight="1">
      <c r="B61" s="12">
        <v>49</v>
      </c>
      <c r="C61" s="28"/>
      <c r="D61" s="15"/>
      <c r="E61" s="13"/>
      <c r="F61" s="16"/>
      <c r="G61" s="6"/>
      <c r="H61" s="6"/>
      <c r="I61" s="6"/>
    </row>
    <row r="62" spans="2:9" ht="22.5" customHeight="1">
      <c r="B62" s="12">
        <v>50</v>
      </c>
      <c r="C62" s="28"/>
      <c r="D62" s="15"/>
      <c r="E62" s="13"/>
      <c r="F62" s="16"/>
      <c r="G62" s="6"/>
      <c r="H62" s="6"/>
      <c r="I62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3:C62" xr:uid="{A6221CA9-6115-4D5E-A7F1-6EB6148AE610}">
      <formula1>"（ア）,（イ）,（ウ）"</formula1>
    </dataValidation>
    <dataValidation type="list" allowBlank="1" showDropDown="1" showInputMessage="1" showErrorMessage="1" sqref="JA65587:JC65587 SW65587:SY65587 ACS65587:ACU65587 AMO65587:AMQ65587 AWK65587:AWM65587 BGG65587:BGI65587 BQC65587:BQE65587 BZY65587:CAA65587 CJU65587:CJW65587 CTQ65587:CTS65587 DDM65587:DDO65587 DNI65587:DNK65587 DXE65587:DXG65587 EHA65587:EHC65587 EQW65587:EQY65587 FAS65587:FAU65587 FKO65587:FKQ65587 FUK65587:FUM65587 GEG65587:GEI65587 GOC65587:GOE65587 GXY65587:GYA65587 HHU65587:HHW65587 HRQ65587:HRS65587 IBM65587:IBO65587 ILI65587:ILK65587 IVE65587:IVG65587 JFA65587:JFC65587 JOW65587:JOY65587 JYS65587:JYU65587 KIO65587:KIQ65587 KSK65587:KSM65587 LCG65587:LCI65587 LMC65587:LME65587 LVY65587:LWA65587 MFU65587:MFW65587 MPQ65587:MPS65587 MZM65587:MZO65587 NJI65587:NJK65587 NTE65587:NTG65587 ODA65587:ODC65587 OMW65587:OMY65587 OWS65587:OWU65587 PGO65587:PGQ65587 PQK65587:PQM65587 QAG65587:QAI65587 QKC65587:QKE65587 QTY65587:QUA65587 RDU65587:RDW65587 RNQ65587:RNS65587 RXM65587:RXO65587 SHI65587:SHK65587 SRE65587:SRG65587 TBA65587:TBC65587 TKW65587:TKY65587 TUS65587:TUU65587 UEO65587:UEQ65587 UOK65587:UOM65587 UYG65587:UYI65587 VIC65587:VIE65587 VRY65587:VSA65587 WBU65587:WBW65587 WLQ65587:WLS65587 WVM65587:WVO65587 JA131123:JC131123 SW131123:SY131123 ACS131123:ACU131123 AMO131123:AMQ131123 AWK131123:AWM131123 BGG131123:BGI131123 BQC131123:BQE131123 BZY131123:CAA131123 CJU131123:CJW131123 CTQ131123:CTS131123 DDM131123:DDO131123 DNI131123:DNK131123 DXE131123:DXG131123 EHA131123:EHC131123 EQW131123:EQY131123 FAS131123:FAU131123 FKO131123:FKQ131123 FUK131123:FUM131123 GEG131123:GEI131123 GOC131123:GOE131123 GXY131123:GYA131123 HHU131123:HHW131123 HRQ131123:HRS131123 IBM131123:IBO131123 ILI131123:ILK131123 IVE131123:IVG131123 JFA131123:JFC131123 JOW131123:JOY131123 JYS131123:JYU131123 KIO131123:KIQ131123 KSK131123:KSM131123 LCG131123:LCI131123 LMC131123:LME131123 LVY131123:LWA131123 MFU131123:MFW131123 MPQ131123:MPS131123 MZM131123:MZO131123 NJI131123:NJK131123 NTE131123:NTG131123 ODA131123:ODC131123 OMW131123:OMY131123 OWS131123:OWU131123 PGO131123:PGQ131123 PQK131123:PQM131123 QAG131123:QAI131123 QKC131123:QKE131123 QTY131123:QUA131123 RDU131123:RDW131123 RNQ131123:RNS131123 RXM131123:RXO131123 SHI131123:SHK131123 SRE131123:SRG131123 TBA131123:TBC131123 TKW131123:TKY131123 TUS131123:TUU131123 UEO131123:UEQ131123 UOK131123:UOM131123 UYG131123:UYI131123 VIC131123:VIE131123 VRY131123:VSA131123 WBU131123:WBW131123 WLQ131123:WLS131123 WVM131123:WVO131123 JA196659:JC196659 SW196659:SY196659 ACS196659:ACU196659 AMO196659:AMQ196659 AWK196659:AWM196659 BGG196659:BGI196659 BQC196659:BQE196659 BZY196659:CAA196659 CJU196659:CJW196659 CTQ196659:CTS196659 DDM196659:DDO196659 DNI196659:DNK196659 DXE196659:DXG196659 EHA196659:EHC196659 EQW196659:EQY196659 FAS196659:FAU196659 FKO196659:FKQ196659 FUK196659:FUM196659 GEG196659:GEI196659 GOC196659:GOE196659 GXY196659:GYA196659 HHU196659:HHW196659 HRQ196659:HRS196659 IBM196659:IBO196659 ILI196659:ILK196659 IVE196659:IVG196659 JFA196659:JFC196659 JOW196659:JOY196659 JYS196659:JYU196659 KIO196659:KIQ196659 KSK196659:KSM196659 LCG196659:LCI196659 LMC196659:LME196659 LVY196659:LWA196659 MFU196659:MFW196659 MPQ196659:MPS196659 MZM196659:MZO196659 NJI196659:NJK196659 NTE196659:NTG196659 ODA196659:ODC196659 OMW196659:OMY196659 OWS196659:OWU196659 PGO196659:PGQ196659 PQK196659:PQM196659 QAG196659:QAI196659 QKC196659:QKE196659 QTY196659:QUA196659 RDU196659:RDW196659 RNQ196659:RNS196659 RXM196659:RXO196659 SHI196659:SHK196659 SRE196659:SRG196659 TBA196659:TBC196659 TKW196659:TKY196659 TUS196659:TUU196659 UEO196659:UEQ196659 UOK196659:UOM196659 UYG196659:UYI196659 VIC196659:VIE196659 VRY196659:VSA196659 WBU196659:WBW196659 WLQ196659:WLS196659 WVM196659:WVO196659 JA262195:JC262195 SW262195:SY262195 ACS262195:ACU262195 AMO262195:AMQ262195 AWK262195:AWM262195 BGG262195:BGI262195 BQC262195:BQE262195 BZY262195:CAA262195 CJU262195:CJW262195 CTQ262195:CTS262195 DDM262195:DDO262195 DNI262195:DNK262195 DXE262195:DXG262195 EHA262195:EHC262195 EQW262195:EQY262195 FAS262195:FAU262195 FKO262195:FKQ262195 FUK262195:FUM262195 GEG262195:GEI262195 GOC262195:GOE262195 GXY262195:GYA262195 HHU262195:HHW262195 HRQ262195:HRS262195 IBM262195:IBO262195 ILI262195:ILK262195 IVE262195:IVG262195 JFA262195:JFC262195 JOW262195:JOY262195 JYS262195:JYU262195 KIO262195:KIQ262195 KSK262195:KSM262195 LCG262195:LCI262195 LMC262195:LME262195 LVY262195:LWA262195 MFU262195:MFW262195 MPQ262195:MPS262195 MZM262195:MZO262195 NJI262195:NJK262195 NTE262195:NTG262195 ODA262195:ODC262195 OMW262195:OMY262195 OWS262195:OWU262195 PGO262195:PGQ262195 PQK262195:PQM262195 QAG262195:QAI262195 QKC262195:QKE262195 QTY262195:QUA262195 RDU262195:RDW262195 RNQ262195:RNS262195 RXM262195:RXO262195 SHI262195:SHK262195 SRE262195:SRG262195 TBA262195:TBC262195 TKW262195:TKY262195 TUS262195:TUU262195 UEO262195:UEQ262195 UOK262195:UOM262195 UYG262195:UYI262195 VIC262195:VIE262195 VRY262195:VSA262195 WBU262195:WBW262195 WLQ262195:WLS262195 WVM262195:WVO262195 JA327731:JC327731 SW327731:SY327731 ACS327731:ACU327731 AMO327731:AMQ327731 AWK327731:AWM327731 BGG327731:BGI327731 BQC327731:BQE327731 BZY327731:CAA327731 CJU327731:CJW327731 CTQ327731:CTS327731 DDM327731:DDO327731 DNI327731:DNK327731 DXE327731:DXG327731 EHA327731:EHC327731 EQW327731:EQY327731 FAS327731:FAU327731 FKO327731:FKQ327731 FUK327731:FUM327731 GEG327731:GEI327731 GOC327731:GOE327731 GXY327731:GYA327731 HHU327731:HHW327731 HRQ327731:HRS327731 IBM327731:IBO327731 ILI327731:ILK327731 IVE327731:IVG327731 JFA327731:JFC327731 JOW327731:JOY327731 JYS327731:JYU327731 KIO327731:KIQ327731 KSK327731:KSM327731 LCG327731:LCI327731 LMC327731:LME327731 LVY327731:LWA327731 MFU327731:MFW327731 MPQ327731:MPS327731 MZM327731:MZO327731 NJI327731:NJK327731 NTE327731:NTG327731 ODA327731:ODC327731 OMW327731:OMY327731 OWS327731:OWU327731 PGO327731:PGQ327731 PQK327731:PQM327731 QAG327731:QAI327731 QKC327731:QKE327731 QTY327731:QUA327731 RDU327731:RDW327731 RNQ327731:RNS327731 RXM327731:RXO327731 SHI327731:SHK327731 SRE327731:SRG327731 TBA327731:TBC327731 TKW327731:TKY327731 TUS327731:TUU327731 UEO327731:UEQ327731 UOK327731:UOM327731 UYG327731:UYI327731 VIC327731:VIE327731 VRY327731:VSA327731 WBU327731:WBW327731 WLQ327731:WLS327731 WVM327731:WVO327731 JA393267:JC393267 SW393267:SY393267 ACS393267:ACU393267 AMO393267:AMQ393267 AWK393267:AWM393267 BGG393267:BGI393267 BQC393267:BQE393267 BZY393267:CAA393267 CJU393267:CJW393267 CTQ393267:CTS393267 DDM393267:DDO393267 DNI393267:DNK393267 DXE393267:DXG393267 EHA393267:EHC393267 EQW393267:EQY393267 FAS393267:FAU393267 FKO393267:FKQ393267 FUK393267:FUM393267 GEG393267:GEI393267 GOC393267:GOE393267 GXY393267:GYA393267 HHU393267:HHW393267 HRQ393267:HRS393267 IBM393267:IBO393267 ILI393267:ILK393267 IVE393267:IVG393267 JFA393267:JFC393267 JOW393267:JOY393267 JYS393267:JYU393267 KIO393267:KIQ393267 KSK393267:KSM393267 LCG393267:LCI393267 LMC393267:LME393267 LVY393267:LWA393267 MFU393267:MFW393267 MPQ393267:MPS393267 MZM393267:MZO393267 NJI393267:NJK393267 NTE393267:NTG393267 ODA393267:ODC393267 OMW393267:OMY393267 OWS393267:OWU393267 PGO393267:PGQ393267 PQK393267:PQM393267 QAG393267:QAI393267 QKC393267:QKE393267 QTY393267:QUA393267 RDU393267:RDW393267 RNQ393267:RNS393267 RXM393267:RXO393267 SHI393267:SHK393267 SRE393267:SRG393267 TBA393267:TBC393267 TKW393267:TKY393267 TUS393267:TUU393267 UEO393267:UEQ393267 UOK393267:UOM393267 UYG393267:UYI393267 VIC393267:VIE393267 VRY393267:VSA393267 WBU393267:WBW393267 WLQ393267:WLS393267 WVM393267:WVO393267 JA458803:JC458803 SW458803:SY458803 ACS458803:ACU458803 AMO458803:AMQ458803 AWK458803:AWM458803 BGG458803:BGI458803 BQC458803:BQE458803 BZY458803:CAA458803 CJU458803:CJW458803 CTQ458803:CTS458803 DDM458803:DDO458803 DNI458803:DNK458803 DXE458803:DXG458803 EHA458803:EHC458803 EQW458803:EQY458803 FAS458803:FAU458803 FKO458803:FKQ458803 FUK458803:FUM458803 GEG458803:GEI458803 GOC458803:GOE458803 GXY458803:GYA458803 HHU458803:HHW458803 HRQ458803:HRS458803 IBM458803:IBO458803 ILI458803:ILK458803 IVE458803:IVG458803 JFA458803:JFC458803 JOW458803:JOY458803 JYS458803:JYU458803 KIO458803:KIQ458803 KSK458803:KSM458803 LCG458803:LCI458803 LMC458803:LME458803 LVY458803:LWA458803 MFU458803:MFW458803 MPQ458803:MPS458803 MZM458803:MZO458803 NJI458803:NJK458803 NTE458803:NTG458803 ODA458803:ODC458803 OMW458803:OMY458803 OWS458803:OWU458803 PGO458803:PGQ458803 PQK458803:PQM458803 QAG458803:QAI458803 QKC458803:QKE458803 QTY458803:QUA458803 RDU458803:RDW458803 RNQ458803:RNS458803 RXM458803:RXO458803 SHI458803:SHK458803 SRE458803:SRG458803 TBA458803:TBC458803 TKW458803:TKY458803 TUS458803:TUU458803 UEO458803:UEQ458803 UOK458803:UOM458803 UYG458803:UYI458803 VIC458803:VIE458803 VRY458803:VSA458803 WBU458803:WBW458803 WLQ458803:WLS458803 WVM458803:WVO458803 JA524339:JC524339 SW524339:SY524339 ACS524339:ACU524339 AMO524339:AMQ524339 AWK524339:AWM524339 BGG524339:BGI524339 BQC524339:BQE524339 BZY524339:CAA524339 CJU524339:CJW524339 CTQ524339:CTS524339 DDM524339:DDO524339 DNI524339:DNK524339 DXE524339:DXG524339 EHA524339:EHC524339 EQW524339:EQY524339 FAS524339:FAU524339 FKO524339:FKQ524339 FUK524339:FUM524339 GEG524339:GEI524339 GOC524339:GOE524339 GXY524339:GYA524339 HHU524339:HHW524339 HRQ524339:HRS524339 IBM524339:IBO524339 ILI524339:ILK524339 IVE524339:IVG524339 JFA524339:JFC524339 JOW524339:JOY524339 JYS524339:JYU524339 KIO524339:KIQ524339 KSK524339:KSM524339 LCG524339:LCI524339 LMC524339:LME524339 LVY524339:LWA524339 MFU524339:MFW524339 MPQ524339:MPS524339 MZM524339:MZO524339 NJI524339:NJK524339 NTE524339:NTG524339 ODA524339:ODC524339 OMW524339:OMY524339 OWS524339:OWU524339 PGO524339:PGQ524339 PQK524339:PQM524339 QAG524339:QAI524339 QKC524339:QKE524339 QTY524339:QUA524339 RDU524339:RDW524339 RNQ524339:RNS524339 RXM524339:RXO524339 SHI524339:SHK524339 SRE524339:SRG524339 TBA524339:TBC524339 TKW524339:TKY524339 TUS524339:TUU524339 UEO524339:UEQ524339 UOK524339:UOM524339 UYG524339:UYI524339 VIC524339:VIE524339 VRY524339:VSA524339 WBU524339:WBW524339 WLQ524339:WLS524339 WVM524339:WVO524339 JA589875:JC589875 SW589875:SY589875 ACS589875:ACU589875 AMO589875:AMQ589875 AWK589875:AWM589875 BGG589875:BGI589875 BQC589875:BQE589875 BZY589875:CAA589875 CJU589875:CJW589875 CTQ589875:CTS589875 DDM589875:DDO589875 DNI589875:DNK589875 DXE589875:DXG589875 EHA589875:EHC589875 EQW589875:EQY589875 FAS589875:FAU589875 FKO589875:FKQ589875 FUK589875:FUM589875 GEG589875:GEI589875 GOC589875:GOE589875 GXY589875:GYA589875 HHU589875:HHW589875 HRQ589875:HRS589875 IBM589875:IBO589875 ILI589875:ILK589875 IVE589875:IVG589875 JFA589875:JFC589875 JOW589875:JOY589875 JYS589875:JYU589875 KIO589875:KIQ589875 KSK589875:KSM589875 LCG589875:LCI589875 LMC589875:LME589875 LVY589875:LWA589875 MFU589875:MFW589875 MPQ589875:MPS589875 MZM589875:MZO589875 NJI589875:NJK589875 NTE589875:NTG589875 ODA589875:ODC589875 OMW589875:OMY589875 OWS589875:OWU589875 PGO589875:PGQ589875 PQK589875:PQM589875 QAG589875:QAI589875 QKC589875:QKE589875 QTY589875:QUA589875 RDU589875:RDW589875 RNQ589875:RNS589875 RXM589875:RXO589875 SHI589875:SHK589875 SRE589875:SRG589875 TBA589875:TBC589875 TKW589875:TKY589875 TUS589875:TUU589875 UEO589875:UEQ589875 UOK589875:UOM589875 UYG589875:UYI589875 VIC589875:VIE589875 VRY589875:VSA589875 WBU589875:WBW589875 WLQ589875:WLS589875 WVM589875:WVO589875 JA655411:JC655411 SW655411:SY655411 ACS655411:ACU655411 AMO655411:AMQ655411 AWK655411:AWM655411 BGG655411:BGI655411 BQC655411:BQE655411 BZY655411:CAA655411 CJU655411:CJW655411 CTQ655411:CTS655411 DDM655411:DDO655411 DNI655411:DNK655411 DXE655411:DXG655411 EHA655411:EHC655411 EQW655411:EQY655411 FAS655411:FAU655411 FKO655411:FKQ655411 FUK655411:FUM655411 GEG655411:GEI655411 GOC655411:GOE655411 GXY655411:GYA655411 HHU655411:HHW655411 HRQ655411:HRS655411 IBM655411:IBO655411 ILI655411:ILK655411 IVE655411:IVG655411 JFA655411:JFC655411 JOW655411:JOY655411 JYS655411:JYU655411 KIO655411:KIQ655411 KSK655411:KSM655411 LCG655411:LCI655411 LMC655411:LME655411 LVY655411:LWA655411 MFU655411:MFW655411 MPQ655411:MPS655411 MZM655411:MZO655411 NJI655411:NJK655411 NTE655411:NTG655411 ODA655411:ODC655411 OMW655411:OMY655411 OWS655411:OWU655411 PGO655411:PGQ655411 PQK655411:PQM655411 QAG655411:QAI655411 QKC655411:QKE655411 QTY655411:QUA655411 RDU655411:RDW655411 RNQ655411:RNS655411 RXM655411:RXO655411 SHI655411:SHK655411 SRE655411:SRG655411 TBA655411:TBC655411 TKW655411:TKY655411 TUS655411:TUU655411 UEO655411:UEQ655411 UOK655411:UOM655411 UYG655411:UYI655411 VIC655411:VIE655411 VRY655411:VSA655411 WBU655411:WBW655411 WLQ655411:WLS655411 WVM655411:WVO655411 JA720947:JC720947 SW720947:SY720947 ACS720947:ACU720947 AMO720947:AMQ720947 AWK720947:AWM720947 BGG720947:BGI720947 BQC720947:BQE720947 BZY720947:CAA720947 CJU720947:CJW720947 CTQ720947:CTS720947 DDM720947:DDO720947 DNI720947:DNK720947 DXE720947:DXG720947 EHA720947:EHC720947 EQW720947:EQY720947 FAS720947:FAU720947 FKO720947:FKQ720947 FUK720947:FUM720947 GEG720947:GEI720947 GOC720947:GOE720947 GXY720947:GYA720947 HHU720947:HHW720947 HRQ720947:HRS720947 IBM720947:IBO720947 ILI720947:ILK720947 IVE720947:IVG720947 JFA720947:JFC720947 JOW720947:JOY720947 JYS720947:JYU720947 KIO720947:KIQ720947 KSK720947:KSM720947 LCG720947:LCI720947 LMC720947:LME720947 LVY720947:LWA720947 MFU720947:MFW720947 MPQ720947:MPS720947 MZM720947:MZO720947 NJI720947:NJK720947 NTE720947:NTG720947 ODA720947:ODC720947 OMW720947:OMY720947 OWS720947:OWU720947 PGO720947:PGQ720947 PQK720947:PQM720947 QAG720947:QAI720947 QKC720947:QKE720947 QTY720947:QUA720947 RDU720947:RDW720947 RNQ720947:RNS720947 RXM720947:RXO720947 SHI720947:SHK720947 SRE720947:SRG720947 TBA720947:TBC720947 TKW720947:TKY720947 TUS720947:TUU720947 UEO720947:UEQ720947 UOK720947:UOM720947 UYG720947:UYI720947 VIC720947:VIE720947 VRY720947:VSA720947 WBU720947:WBW720947 WLQ720947:WLS720947 WVM720947:WVO720947 JA786483:JC786483 SW786483:SY786483 ACS786483:ACU786483 AMO786483:AMQ786483 AWK786483:AWM786483 BGG786483:BGI786483 BQC786483:BQE786483 BZY786483:CAA786483 CJU786483:CJW786483 CTQ786483:CTS786483 DDM786483:DDO786483 DNI786483:DNK786483 DXE786483:DXG786483 EHA786483:EHC786483 EQW786483:EQY786483 FAS786483:FAU786483 FKO786483:FKQ786483 FUK786483:FUM786483 GEG786483:GEI786483 GOC786483:GOE786483 GXY786483:GYA786483 HHU786483:HHW786483 HRQ786483:HRS786483 IBM786483:IBO786483 ILI786483:ILK786483 IVE786483:IVG786483 JFA786483:JFC786483 JOW786483:JOY786483 JYS786483:JYU786483 KIO786483:KIQ786483 KSK786483:KSM786483 LCG786483:LCI786483 LMC786483:LME786483 LVY786483:LWA786483 MFU786483:MFW786483 MPQ786483:MPS786483 MZM786483:MZO786483 NJI786483:NJK786483 NTE786483:NTG786483 ODA786483:ODC786483 OMW786483:OMY786483 OWS786483:OWU786483 PGO786483:PGQ786483 PQK786483:PQM786483 QAG786483:QAI786483 QKC786483:QKE786483 QTY786483:QUA786483 RDU786483:RDW786483 RNQ786483:RNS786483 RXM786483:RXO786483 SHI786483:SHK786483 SRE786483:SRG786483 TBA786483:TBC786483 TKW786483:TKY786483 TUS786483:TUU786483 UEO786483:UEQ786483 UOK786483:UOM786483 UYG786483:UYI786483 VIC786483:VIE786483 VRY786483:VSA786483 WBU786483:WBW786483 WLQ786483:WLS786483 WVM786483:WVO786483 JA852019:JC852019 SW852019:SY852019 ACS852019:ACU852019 AMO852019:AMQ852019 AWK852019:AWM852019 BGG852019:BGI852019 BQC852019:BQE852019 BZY852019:CAA852019 CJU852019:CJW852019 CTQ852019:CTS852019 DDM852019:DDO852019 DNI852019:DNK852019 DXE852019:DXG852019 EHA852019:EHC852019 EQW852019:EQY852019 FAS852019:FAU852019 FKO852019:FKQ852019 FUK852019:FUM852019 GEG852019:GEI852019 GOC852019:GOE852019 GXY852019:GYA852019 HHU852019:HHW852019 HRQ852019:HRS852019 IBM852019:IBO852019 ILI852019:ILK852019 IVE852019:IVG852019 JFA852019:JFC852019 JOW852019:JOY852019 JYS852019:JYU852019 KIO852019:KIQ852019 KSK852019:KSM852019 LCG852019:LCI852019 LMC852019:LME852019 LVY852019:LWA852019 MFU852019:MFW852019 MPQ852019:MPS852019 MZM852019:MZO852019 NJI852019:NJK852019 NTE852019:NTG852019 ODA852019:ODC852019 OMW852019:OMY852019 OWS852019:OWU852019 PGO852019:PGQ852019 PQK852019:PQM852019 QAG852019:QAI852019 QKC852019:QKE852019 QTY852019:QUA852019 RDU852019:RDW852019 RNQ852019:RNS852019 RXM852019:RXO852019 SHI852019:SHK852019 SRE852019:SRG852019 TBA852019:TBC852019 TKW852019:TKY852019 TUS852019:TUU852019 UEO852019:UEQ852019 UOK852019:UOM852019 UYG852019:UYI852019 VIC852019:VIE852019 VRY852019:VSA852019 WBU852019:WBW852019 WLQ852019:WLS852019 WVM852019:WVO852019 JA917555:JC917555 SW917555:SY917555 ACS917555:ACU917555 AMO917555:AMQ917555 AWK917555:AWM917555 BGG917555:BGI917555 BQC917555:BQE917555 BZY917555:CAA917555 CJU917555:CJW917555 CTQ917555:CTS917555 DDM917555:DDO917555 DNI917555:DNK917555 DXE917555:DXG917555 EHA917555:EHC917555 EQW917555:EQY917555 FAS917555:FAU917555 FKO917555:FKQ917555 FUK917555:FUM917555 GEG917555:GEI917555 GOC917555:GOE917555 GXY917555:GYA917555 HHU917555:HHW917555 HRQ917555:HRS917555 IBM917555:IBO917555 ILI917555:ILK917555 IVE917555:IVG917555 JFA917555:JFC917555 JOW917555:JOY917555 JYS917555:JYU917555 KIO917555:KIQ917555 KSK917555:KSM917555 LCG917555:LCI917555 LMC917555:LME917555 LVY917555:LWA917555 MFU917555:MFW917555 MPQ917555:MPS917555 MZM917555:MZO917555 NJI917555:NJK917555 NTE917555:NTG917555 ODA917555:ODC917555 OMW917555:OMY917555 OWS917555:OWU917555 PGO917555:PGQ917555 PQK917555:PQM917555 QAG917555:QAI917555 QKC917555:QKE917555 QTY917555:QUA917555 RDU917555:RDW917555 RNQ917555:RNS917555 RXM917555:RXO917555 SHI917555:SHK917555 SRE917555:SRG917555 TBA917555:TBC917555 TKW917555:TKY917555 TUS917555:TUU917555 UEO917555:UEQ917555 UOK917555:UOM917555 UYG917555:UYI917555 VIC917555:VIE917555 VRY917555:VSA917555 WBU917555:WBW917555 WLQ917555:WLS917555 WVM917555:WVO917555 JA983091:JC983091 SW983091:SY983091 ACS983091:ACU983091 AMO983091:AMQ983091 AWK983091:AWM983091 BGG983091:BGI983091 BQC983091:BQE983091 BZY983091:CAA983091 CJU983091:CJW983091 CTQ983091:CTS983091 DDM983091:DDO983091 DNI983091:DNK983091 DXE983091:DXG983091 EHA983091:EHC983091 EQW983091:EQY983091 FAS983091:FAU983091 FKO983091:FKQ983091 FUK983091:FUM983091 GEG983091:GEI983091 GOC983091:GOE983091 GXY983091:GYA983091 HHU983091:HHW983091 HRQ983091:HRS983091 IBM983091:IBO983091 ILI983091:ILK983091 IVE983091:IVG983091 JFA983091:JFC983091 JOW983091:JOY983091 JYS983091:JYU983091 KIO983091:KIQ983091 KSK983091:KSM983091 LCG983091:LCI983091 LMC983091:LME983091 LVY983091:LWA983091 MFU983091:MFW983091 MPQ983091:MPS983091 MZM983091:MZO983091 NJI983091:NJK983091 NTE983091:NTG983091 ODA983091:ODC983091 OMW983091:OMY983091 OWS983091:OWU983091 PGO983091:PGQ983091 PQK983091:PQM983091 QAG983091:QAI983091 QKC983091:QKE983091 QTY983091:QUA983091 RDU983091:RDW983091 RNQ983091:RNS983091 RXM983091:RXO983091 SHI983091:SHK983091 SRE983091:SRG983091 TBA983091:TBC983091 TKW983091:TKY983091 TUS983091:TUU983091 UEO983091:UEQ983091 UOK983091:UOM983091 UYG983091:UYI983091 VIC983091:VIE983091 VRY983091:VSA983091 WBU983091:WBW983091 WLQ983091:WLS983091 WVM983091:WVO983091 G983091:H983091 G917555:H917555 G852019:H852019 G786483:H786483 G720947:H720947 G655411:H655411 G589875:H589875 G524339:H524339 G458803:H458803 G393267:H393267 G327731:H327731 G262195:H262195 G196659:H196659 G131123:H131123 G65587:H65587 G11:H11 WVM11:WVO11 WLQ11:WLS11 WBU11:WBW11 VRY11:VSA11 VIC11:VIE11 UYG11:UYI11 UOK11:UOM11 UEO11:UEQ11 TUS11:TUU11 TKW11:TKY11 TBA11:TBC11 SRE11:SRG11 SHI11:SHK11 RXM11:RXO11 RNQ11:RNS11 RDU11:RDW11 QTY11:QUA11 QKC11:QKE11 QAG11:QAI11 PQK11:PQM11 PGO11:PGQ11 OWS11:OWU11 OMW11:OMY11 ODA11:ODC11 NTE11:NTG11 NJI11:NJK11 MZM11:MZO11 MPQ11:MPS11 MFU11:MFW11 LVY11:LWA11 LMC11:LME11 LCG11:LCI11 KSK11:KSM11 KIO11:KIQ11 JYS11:JYU11 JOW11:JOY11 JFA11:JFC11 IVE11:IVG11 ILI11:ILK11 IBM11:IBO11 HRQ11:HRS11 HHU11:HHW11 GXY11:GYA11 GOC11:GOE11 GEG11:GEI11 FUK11:FUM11 FKO11:FKQ11 FAS11:FAU11 EQW11:EQY11 EHA11:EHC11 DXE11:DXG11 DNI11:DNK11 DDM11:DDO11 CTQ11:CTS11 CJU11:CJW11 BZY11:CAA11 BQC11:BQE11 BGG11:BGI11 AWK11:AWM11 AMO11:AMQ11 ACS11:ACU11 SW11:SY11 JA11:JC11" xr:uid="{FA639ABB-6B82-4D0C-BC2D-4999A8D6142F}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D9665F-298E-4801-921C-A3DF2ED12739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Q197"/>
  <sheetViews>
    <sheetView zoomScale="60" zoomScaleNormal="60" workbookViewId="0">
      <selection activeCell="M197" sqref="M197"/>
    </sheetView>
  </sheetViews>
  <sheetFormatPr defaultColWidth="9" defaultRowHeight="13.2"/>
  <cols>
    <col min="1" max="1" width="9.88671875" style="30" bestFit="1" customWidth="1"/>
    <col min="2" max="2" width="11" style="30" bestFit="1" customWidth="1"/>
    <col min="3" max="3" width="11.88671875" style="30" customWidth="1"/>
    <col min="4" max="4" width="9.88671875" style="30" bestFit="1" customWidth="1"/>
    <col min="5" max="5" width="24.33203125" style="30" bestFit="1" customWidth="1"/>
    <col min="6" max="6" width="35.88671875" style="30" bestFit="1" customWidth="1"/>
    <col min="7" max="7" width="35.88671875" style="30" customWidth="1"/>
    <col min="8" max="9" width="13.88671875" style="30" bestFit="1" customWidth="1"/>
    <col min="10" max="10" width="9.44140625" style="30" bestFit="1" customWidth="1"/>
    <col min="11" max="11" width="26.88671875" style="30" bestFit="1" customWidth="1"/>
    <col min="12" max="12" width="14" style="30" bestFit="1" customWidth="1"/>
    <col min="13" max="13" width="19.6640625" style="30" bestFit="1" customWidth="1"/>
    <col min="14" max="14" width="5.21875" style="30" bestFit="1" customWidth="1"/>
    <col min="15" max="15" width="9.88671875" style="30" bestFit="1" customWidth="1"/>
    <col min="16" max="16" width="18.6640625" style="30" bestFit="1" customWidth="1"/>
    <col min="17" max="16384" width="9" style="30"/>
  </cols>
  <sheetData>
    <row r="1" spans="1:17">
      <c r="L1" s="31" t="s">
        <v>936</v>
      </c>
      <c r="M1" s="31" t="s">
        <v>14</v>
      </c>
      <c r="N1" s="31" t="s">
        <v>15</v>
      </c>
    </row>
    <row r="2" spans="1:17" ht="13.5" customHeight="1">
      <c r="B2" s="82" t="s">
        <v>16</v>
      </c>
      <c r="C2" s="83"/>
      <c r="D2" s="83"/>
      <c r="E2" s="83"/>
      <c r="F2" s="84"/>
      <c r="G2" s="32" t="s">
        <v>17</v>
      </c>
      <c r="L2" s="33">
        <v>1</v>
      </c>
      <c r="M2" s="33" t="s">
        <v>937</v>
      </c>
      <c r="N2" s="34">
        <v>96</v>
      </c>
      <c r="P2" s="30" t="s">
        <v>938</v>
      </c>
    </row>
    <row r="3" spans="1:17" ht="13.5" customHeight="1">
      <c r="A3" s="35"/>
      <c r="B3" s="85"/>
      <c r="C3" s="86"/>
      <c r="D3" s="86"/>
      <c r="E3" s="86"/>
      <c r="F3" s="87"/>
      <c r="G3" s="36" t="s">
        <v>18</v>
      </c>
      <c r="L3" s="33">
        <v>3</v>
      </c>
      <c r="M3" s="33" t="s">
        <v>939</v>
      </c>
      <c r="N3" s="34">
        <v>12</v>
      </c>
      <c r="O3" s="35"/>
    </row>
    <row r="4" spans="1:17">
      <c r="C4" s="30" t="s">
        <v>19</v>
      </c>
      <c r="G4" s="30" t="s">
        <v>20</v>
      </c>
      <c r="L4" s="33">
        <v>4</v>
      </c>
      <c r="M4" s="33" t="s">
        <v>21</v>
      </c>
      <c r="N4" s="34">
        <v>61</v>
      </c>
    </row>
    <row r="5" spans="1:17">
      <c r="G5" s="30" t="s">
        <v>22</v>
      </c>
      <c r="L5" s="33">
        <v>5</v>
      </c>
      <c r="M5" s="33" t="s">
        <v>23</v>
      </c>
      <c r="N5" s="34">
        <v>17</v>
      </c>
    </row>
    <row r="6" spans="1:17">
      <c r="L6" s="33">
        <v>6</v>
      </c>
      <c r="M6" s="33" t="s">
        <v>935</v>
      </c>
      <c r="N6" s="34">
        <v>1</v>
      </c>
    </row>
    <row r="7" spans="1:17">
      <c r="L7" s="33">
        <v>7</v>
      </c>
      <c r="M7" s="33" t="s">
        <v>940</v>
      </c>
      <c r="N7" s="34">
        <v>1</v>
      </c>
    </row>
    <row r="8" spans="1:17">
      <c r="N8" s="37">
        <v>188</v>
      </c>
    </row>
    <row r="9" spans="1:17" ht="16.2">
      <c r="A9" s="30" t="s">
        <v>24</v>
      </c>
      <c r="B9" s="30" t="s">
        <v>25</v>
      </c>
      <c r="D9" s="30" t="s">
        <v>24</v>
      </c>
      <c r="F9" s="38">
        <v>1</v>
      </c>
      <c r="G9" s="38">
        <v>2</v>
      </c>
      <c r="H9" s="38">
        <v>3</v>
      </c>
      <c r="I9" s="38">
        <v>4</v>
      </c>
      <c r="J9" s="38">
        <v>5</v>
      </c>
      <c r="K9" s="38">
        <v>6</v>
      </c>
      <c r="L9" s="38">
        <v>7</v>
      </c>
      <c r="M9" s="38">
        <v>8</v>
      </c>
      <c r="N9" s="38">
        <v>9</v>
      </c>
      <c r="O9" s="38">
        <v>10</v>
      </c>
      <c r="P9" s="38">
        <v>11</v>
      </c>
      <c r="Q9" s="38">
        <v>12</v>
      </c>
    </row>
    <row r="10" spans="1:17">
      <c r="A10" s="39" t="s">
        <v>26</v>
      </c>
      <c r="B10" s="39" t="s">
        <v>27</v>
      </c>
      <c r="C10" s="39" t="s">
        <v>28</v>
      </c>
      <c r="D10" s="39" t="s">
        <v>29</v>
      </c>
      <c r="E10" s="39" t="s">
        <v>30</v>
      </c>
      <c r="F10" s="39" t="s">
        <v>31</v>
      </c>
      <c r="G10" s="40" t="s">
        <v>32</v>
      </c>
      <c r="H10" s="39" t="s">
        <v>941</v>
      </c>
      <c r="I10" s="39" t="s">
        <v>942</v>
      </c>
      <c r="J10" s="39" t="s">
        <v>943</v>
      </c>
      <c r="K10" s="39" t="s">
        <v>944</v>
      </c>
      <c r="L10" s="39" t="s">
        <v>945</v>
      </c>
      <c r="M10" s="39" t="s">
        <v>33</v>
      </c>
      <c r="N10" s="39" t="s">
        <v>34</v>
      </c>
      <c r="O10" s="39" t="s">
        <v>26</v>
      </c>
      <c r="P10" s="41" t="s">
        <v>946</v>
      </c>
      <c r="Q10" s="39" t="s">
        <v>947</v>
      </c>
    </row>
    <row r="11" spans="1:17">
      <c r="A11" s="39"/>
      <c r="B11" s="39"/>
      <c r="C11" s="39"/>
      <c r="D11" s="39"/>
      <c r="E11" s="39"/>
      <c r="F11" s="39" t="s">
        <v>1437</v>
      </c>
      <c r="G11" s="40" t="s">
        <v>948</v>
      </c>
      <c r="H11" s="39"/>
      <c r="I11" s="39"/>
      <c r="J11" s="39"/>
      <c r="K11" s="39"/>
      <c r="L11" s="39"/>
      <c r="M11" s="39"/>
      <c r="N11" s="39"/>
      <c r="O11" s="39" t="s">
        <v>948</v>
      </c>
      <c r="P11" s="39" t="s">
        <v>948</v>
      </c>
      <c r="Q11" s="39" t="s">
        <v>948</v>
      </c>
    </row>
    <row r="12" spans="1:17">
      <c r="A12" s="49" t="s">
        <v>36</v>
      </c>
      <c r="B12" s="49" t="s">
        <v>37</v>
      </c>
      <c r="C12" s="49" t="s">
        <v>38</v>
      </c>
      <c r="D12" s="49" t="s">
        <v>39</v>
      </c>
      <c r="E12" s="49" t="s">
        <v>40</v>
      </c>
      <c r="F12" s="49" t="s">
        <v>41</v>
      </c>
      <c r="G12" s="50" t="s">
        <v>42</v>
      </c>
      <c r="H12" s="49" t="s">
        <v>949</v>
      </c>
      <c r="I12" s="49" t="s">
        <v>950</v>
      </c>
      <c r="J12" s="49" t="s">
        <v>951</v>
      </c>
      <c r="K12" s="49" t="s">
        <v>952</v>
      </c>
      <c r="L12" s="49" t="s">
        <v>1441</v>
      </c>
      <c r="M12" s="49" t="s">
        <v>43</v>
      </c>
      <c r="N12" s="49">
        <v>1</v>
      </c>
      <c r="O12" s="51" t="s">
        <v>36</v>
      </c>
      <c r="P12" s="52" t="str">
        <f t="shared" ref="P12:P75" si="0">VLOOKUP($N12,$L$2:$M$7,2,0)</f>
        <v>高等学校</v>
      </c>
      <c r="Q12" s="52"/>
    </row>
    <row r="13" spans="1:17">
      <c r="A13" s="49" t="s">
        <v>44</v>
      </c>
      <c r="B13" s="49" t="s">
        <v>45</v>
      </c>
      <c r="C13" s="49" t="s">
        <v>38</v>
      </c>
      <c r="D13" s="49" t="s">
        <v>46</v>
      </c>
      <c r="E13" s="49" t="s">
        <v>1442</v>
      </c>
      <c r="F13" s="49" t="s">
        <v>47</v>
      </c>
      <c r="G13" s="50" t="s">
        <v>48</v>
      </c>
      <c r="H13" s="49" t="s">
        <v>953</v>
      </c>
      <c r="I13" s="49" t="s">
        <v>954</v>
      </c>
      <c r="J13" s="49" t="s">
        <v>955</v>
      </c>
      <c r="K13" s="49" t="s">
        <v>956</v>
      </c>
      <c r="L13" s="49" t="s">
        <v>337</v>
      </c>
      <c r="M13" s="49" t="s">
        <v>49</v>
      </c>
      <c r="N13" s="49">
        <v>1</v>
      </c>
      <c r="O13" s="51" t="s">
        <v>44</v>
      </c>
      <c r="P13" s="52" t="str">
        <f t="shared" si="0"/>
        <v>高等学校</v>
      </c>
      <c r="Q13" s="52"/>
    </row>
    <row r="14" spans="1:17">
      <c r="A14" s="49" t="s">
        <v>50</v>
      </c>
      <c r="B14" s="49" t="s">
        <v>51</v>
      </c>
      <c r="C14" s="49" t="s">
        <v>38</v>
      </c>
      <c r="D14" s="49" t="s">
        <v>46</v>
      </c>
      <c r="E14" s="49" t="s">
        <v>1442</v>
      </c>
      <c r="F14" s="49" t="s">
        <v>52</v>
      </c>
      <c r="G14" s="50" t="s">
        <v>48</v>
      </c>
      <c r="H14" s="49" t="s">
        <v>953</v>
      </c>
      <c r="I14" s="49" t="s">
        <v>954</v>
      </c>
      <c r="J14" s="49" t="s">
        <v>955</v>
      </c>
      <c r="K14" s="49" t="s">
        <v>956</v>
      </c>
      <c r="L14" s="49" t="s">
        <v>337</v>
      </c>
      <c r="M14" s="49" t="s">
        <v>49</v>
      </c>
      <c r="N14" s="49">
        <v>4</v>
      </c>
      <c r="O14" s="51" t="s">
        <v>50</v>
      </c>
      <c r="P14" s="52" t="str">
        <f t="shared" si="0"/>
        <v>中学校</v>
      </c>
      <c r="Q14" s="52"/>
    </row>
    <row r="15" spans="1:17">
      <c r="A15" s="49" t="s">
        <v>53</v>
      </c>
      <c r="B15" s="49" t="s">
        <v>54</v>
      </c>
      <c r="C15" s="49" t="s">
        <v>38</v>
      </c>
      <c r="D15" s="49" t="s">
        <v>46</v>
      </c>
      <c r="E15" s="49" t="s">
        <v>1442</v>
      </c>
      <c r="F15" s="49" t="s">
        <v>55</v>
      </c>
      <c r="G15" s="50" t="s">
        <v>48</v>
      </c>
      <c r="H15" s="49" t="s">
        <v>957</v>
      </c>
      <c r="I15" s="49" t="s">
        <v>958</v>
      </c>
      <c r="J15" s="49" t="s">
        <v>959</v>
      </c>
      <c r="K15" s="49" t="s">
        <v>956</v>
      </c>
      <c r="L15" s="49" t="s">
        <v>337</v>
      </c>
      <c r="M15" s="49" t="s">
        <v>49</v>
      </c>
      <c r="N15" s="49">
        <v>5</v>
      </c>
      <c r="O15" s="51" t="s">
        <v>53</v>
      </c>
      <c r="P15" s="52" t="str">
        <f t="shared" si="0"/>
        <v>小学校</v>
      </c>
      <c r="Q15" s="52"/>
    </row>
    <row r="16" spans="1:17">
      <c r="A16" s="49" t="s">
        <v>56</v>
      </c>
      <c r="B16" s="49" t="s">
        <v>57</v>
      </c>
      <c r="C16" s="49" t="s">
        <v>38</v>
      </c>
      <c r="D16" s="49" t="s">
        <v>58</v>
      </c>
      <c r="E16" s="49" t="s">
        <v>59</v>
      </c>
      <c r="F16" s="49" t="s">
        <v>60</v>
      </c>
      <c r="G16" s="50" t="s">
        <v>61</v>
      </c>
      <c r="H16" s="49" t="s">
        <v>960</v>
      </c>
      <c r="I16" s="49" t="s">
        <v>961</v>
      </c>
      <c r="J16" s="49" t="s">
        <v>962</v>
      </c>
      <c r="K16" s="49" t="s">
        <v>963</v>
      </c>
      <c r="L16" s="49" t="s">
        <v>964</v>
      </c>
      <c r="M16" s="49" t="s">
        <v>62</v>
      </c>
      <c r="N16" s="49">
        <v>1</v>
      </c>
      <c r="O16" s="51" t="s">
        <v>56</v>
      </c>
      <c r="P16" s="52" t="str">
        <f t="shared" si="0"/>
        <v>高等学校</v>
      </c>
      <c r="Q16" s="52"/>
    </row>
    <row r="17" spans="1:17">
      <c r="A17" s="49" t="s">
        <v>63</v>
      </c>
      <c r="B17" s="49" t="s">
        <v>64</v>
      </c>
      <c r="C17" s="49" t="s">
        <v>38</v>
      </c>
      <c r="D17" s="49" t="s">
        <v>65</v>
      </c>
      <c r="E17" s="49" t="s">
        <v>1443</v>
      </c>
      <c r="F17" s="49" t="s">
        <v>66</v>
      </c>
      <c r="G17" s="50" t="s">
        <v>67</v>
      </c>
      <c r="H17" s="49" t="s">
        <v>965</v>
      </c>
      <c r="I17" s="49" t="s">
        <v>966</v>
      </c>
      <c r="J17" s="49" t="s">
        <v>967</v>
      </c>
      <c r="K17" s="49" t="s">
        <v>968</v>
      </c>
      <c r="L17" s="49" t="s">
        <v>969</v>
      </c>
      <c r="M17" s="49" t="s">
        <v>68</v>
      </c>
      <c r="N17" s="49">
        <v>1</v>
      </c>
      <c r="O17" s="51" t="s">
        <v>63</v>
      </c>
      <c r="P17" s="52" t="str">
        <f t="shared" si="0"/>
        <v>高等学校</v>
      </c>
      <c r="Q17" s="52"/>
    </row>
    <row r="18" spans="1:17">
      <c r="A18" s="49" t="s">
        <v>69</v>
      </c>
      <c r="B18" s="49" t="s">
        <v>70</v>
      </c>
      <c r="C18" s="49" t="s">
        <v>38</v>
      </c>
      <c r="D18" s="49" t="s">
        <v>71</v>
      </c>
      <c r="E18" s="49" t="s">
        <v>72</v>
      </c>
      <c r="F18" s="49" t="s">
        <v>73</v>
      </c>
      <c r="G18" s="50" t="s">
        <v>74</v>
      </c>
      <c r="H18" s="49" t="s">
        <v>970</v>
      </c>
      <c r="I18" s="49" t="s">
        <v>971</v>
      </c>
      <c r="J18" s="49" t="s">
        <v>972</v>
      </c>
      <c r="K18" s="49" t="s">
        <v>973</v>
      </c>
      <c r="L18" s="49" t="s">
        <v>974</v>
      </c>
      <c r="M18" s="49" t="s">
        <v>75</v>
      </c>
      <c r="N18" s="49">
        <v>1</v>
      </c>
      <c r="O18" s="51" t="s">
        <v>69</v>
      </c>
      <c r="P18" s="52" t="str">
        <f t="shared" si="0"/>
        <v>高等学校</v>
      </c>
      <c r="Q18" s="52"/>
    </row>
    <row r="19" spans="1:17">
      <c r="A19" s="49" t="s">
        <v>76</v>
      </c>
      <c r="B19" s="49" t="s">
        <v>77</v>
      </c>
      <c r="C19" s="49" t="s">
        <v>38</v>
      </c>
      <c r="D19" s="49" t="s">
        <v>71</v>
      </c>
      <c r="E19" s="50" t="s">
        <v>78</v>
      </c>
      <c r="F19" s="49" t="s">
        <v>79</v>
      </c>
      <c r="G19" s="50" t="s">
        <v>74</v>
      </c>
      <c r="H19" s="49" t="s">
        <v>970</v>
      </c>
      <c r="I19" s="49" t="s">
        <v>971</v>
      </c>
      <c r="J19" s="49" t="s">
        <v>972</v>
      </c>
      <c r="K19" s="49" t="s">
        <v>973</v>
      </c>
      <c r="L19" s="49" t="s">
        <v>974</v>
      </c>
      <c r="M19" s="49" t="s">
        <v>75</v>
      </c>
      <c r="N19" s="49">
        <v>4</v>
      </c>
      <c r="O19" s="51" t="s">
        <v>76</v>
      </c>
      <c r="P19" s="52" t="str">
        <f t="shared" si="0"/>
        <v>中学校</v>
      </c>
      <c r="Q19" s="52"/>
    </row>
    <row r="20" spans="1:17">
      <c r="A20" s="49" t="s">
        <v>80</v>
      </c>
      <c r="B20" s="49" t="s">
        <v>81</v>
      </c>
      <c r="C20" s="49" t="s">
        <v>38</v>
      </c>
      <c r="D20" s="49" t="s">
        <v>71</v>
      </c>
      <c r="E20" s="49" t="s">
        <v>82</v>
      </c>
      <c r="F20" s="49" t="s">
        <v>83</v>
      </c>
      <c r="G20" s="50" t="s">
        <v>74</v>
      </c>
      <c r="H20" s="49" t="s">
        <v>975</v>
      </c>
      <c r="I20" s="49" t="s">
        <v>976</v>
      </c>
      <c r="J20" s="49" t="s">
        <v>977</v>
      </c>
      <c r="K20" s="49" t="s">
        <v>978</v>
      </c>
      <c r="L20" s="49" t="s">
        <v>979</v>
      </c>
      <c r="M20" s="49" t="s">
        <v>84</v>
      </c>
      <c r="N20" s="49">
        <v>1</v>
      </c>
      <c r="O20" s="51" t="s">
        <v>80</v>
      </c>
      <c r="P20" s="52" t="str">
        <f t="shared" si="0"/>
        <v>高等学校</v>
      </c>
      <c r="Q20" s="52"/>
    </row>
    <row r="21" spans="1:17">
      <c r="A21" s="49" t="s">
        <v>85</v>
      </c>
      <c r="B21" s="49" t="s">
        <v>86</v>
      </c>
      <c r="C21" s="49" t="s">
        <v>38</v>
      </c>
      <c r="D21" s="49" t="s">
        <v>87</v>
      </c>
      <c r="E21" s="49" t="s">
        <v>88</v>
      </c>
      <c r="F21" s="49" t="s">
        <v>89</v>
      </c>
      <c r="G21" s="50" t="s">
        <v>90</v>
      </c>
      <c r="H21" s="49" t="s">
        <v>980</v>
      </c>
      <c r="I21" s="49" t="s">
        <v>981</v>
      </c>
      <c r="J21" s="49" t="s">
        <v>982</v>
      </c>
      <c r="K21" s="49" t="s">
        <v>983</v>
      </c>
      <c r="L21" s="49" t="s">
        <v>984</v>
      </c>
      <c r="M21" s="49" t="s">
        <v>90</v>
      </c>
      <c r="N21" s="49">
        <v>1</v>
      </c>
      <c r="O21" s="51" t="s">
        <v>85</v>
      </c>
      <c r="P21" s="52" t="str">
        <f t="shared" si="0"/>
        <v>高等学校</v>
      </c>
      <c r="Q21" s="52"/>
    </row>
    <row r="22" spans="1:17">
      <c r="A22" s="49" t="s">
        <v>91</v>
      </c>
      <c r="B22" s="49" t="s">
        <v>92</v>
      </c>
      <c r="C22" s="49" t="s">
        <v>38</v>
      </c>
      <c r="D22" s="49" t="s">
        <v>93</v>
      </c>
      <c r="E22" s="49" t="s">
        <v>94</v>
      </c>
      <c r="F22" s="50" t="s">
        <v>95</v>
      </c>
      <c r="G22" s="50" t="s">
        <v>96</v>
      </c>
      <c r="H22" s="49" t="s">
        <v>1441</v>
      </c>
      <c r="I22" s="49" t="s">
        <v>1441</v>
      </c>
      <c r="J22" s="49" t="s">
        <v>1441</v>
      </c>
      <c r="K22" s="49" t="s">
        <v>1441</v>
      </c>
      <c r="L22" s="49" t="s">
        <v>1441</v>
      </c>
      <c r="M22" s="49" t="s">
        <v>97</v>
      </c>
      <c r="N22" s="49">
        <v>3</v>
      </c>
      <c r="O22" s="51" t="s">
        <v>91</v>
      </c>
      <c r="P22" s="52" t="str">
        <f t="shared" si="0"/>
        <v>高等学校（通信制課程のみ）</v>
      </c>
      <c r="Q22" s="52"/>
    </row>
    <row r="23" spans="1:17">
      <c r="A23" s="49" t="s">
        <v>98</v>
      </c>
      <c r="B23" s="49" t="s">
        <v>99</v>
      </c>
      <c r="C23" s="49" t="s">
        <v>38</v>
      </c>
      <c r="D23" s="49" t="s">
        <v>100</v>
      </c>
      <c r="E23" s="50" t="s">
        <v>101</v>
      </c>
      <c r="F23" s="49" t="s">
        <v>102</v>
      </c>
      <c r="G23" s="50" t="s">
        <v>103</v>
      </c>
      <c r="H23" s="49" t="s">
        <v>985</v>
      </c>
      <c r="I23" s="49" t="s">
        <v>986</v>
      </c>
      <c r="J23" s="49" t="s">
        <v>987</v>
      </c>
      <c r="K23" s="49" t="s">
        <v>988</v>
      </c>
      <c r="L23" s="49" t="s">
        <v>989</v>
      </c>
      <c r="M23" s="49" t="s">
        <v>104</v>
      </c>
      <c r="N23" s="49">
        <v>1</v>
      </c>
      <c r="O23" s="51" t="s">
        <v>98</v>
      </c>
      <c r="P23" s="52" t="str">
        <f t="shared" si="0"/>
        <v>高等学校</v>
      </c>
      <c r="Q23" s="52"/>
    </row>
    <row r="24" spans="1:17">
      <c r="A24" s="49" t="s">
        <v>105</v>
      </c>
      <c r="B24" s="49" t="s">
        <v>106</v>
      </c>
      <c r="C24" s="49" t="s">
        <v>38</v>
      </c>
      <c r="D24" s="49" t="s">
        <v>100</v>
      </c>
      <c r="E24" s="49" t="s">
        <v>101</v>
      </c>
      <c r="F24" s="49" t="s">
        <v>107</v>
      </c>
      <c r="G24" s="50" t="s">
        <v>103</v>
      </c>
      <c r="H24" s="49" t="s">
        <v>985</v>
      </c>
      <c r="I24" s="49" t="s">
        <v>986</v>
      </c>
      <c r="J24" s="49" t="s">
        <v>987</v>
      </c>
      <c r="K24" s="49" t="s">
        <v>988</v>
      </c>
      <c r="L24" s="49" t="s">
        <v>989</v>
      </c>
      <c r="M24" s="49" t="s">
        <v>104</v>
      </c>
      <c r="N24" s="49">
        <v>4</v>
      </c>
      <c r="O24" s="51" t="s">
        <v>105</v>
      </c>
      <c r="P24" s="52" t="str">
        <f t="shared" si="0"/>
        <v>中学校</v>
      </c>
      <c r="Q24" s="52"/>
    </row>
    <row r="25" spans="1:17">
      <c r="A25" s="49" t="s">
        <v>108</v>
      </c>
      <c r="B25" s="49" t="s">
        <v>109</v>
      </c>
      <c r="C25" s="49" t="s">
        <v>38</v>
      </c>
      <c r="D25" s="49" t="s">
        <v>100</v>
      </c>
      <c r="E25" s="49" t="s">
        <v>101</v>
      </c>
      <c r="F25" s="49" t="s">
        <v>110</v>
      </c>
      <c r="G25" s="50" t="s">
        <v>103</v>
      </c>
      <c r="H25" s="49" t="s">
        <v>990</v>
      </c>
      <c r="I25" s="49" t="s">
        <v>991</v>
      </c>
      <c r="J25" s="49" t="s">
        <v>992</v>
      </c>
      <c r="K25" s="49" t="s">
        <v>993</v>
      </c>
      <c r="L25" s="49" t="s">
        <v>994</v>
      </c>
      <c r="M25" s="49" t="s">
        <v>111</v>
      </c>
      <c r="N25" s="49">
        <v>5</v>
      </c>
      <c r="O25" s="51" t="s">
        <v>108</v>
      </c>
      <c r="P25" s="52" t="str">
        <f t="shared" si="0"/>
        <v>小学校</v>
      </c>
      <c r="Q25" s="52"/>
    </row>
    <row r="26" spans="1:17">
      <c r="A26" s="49" t="s">
        <v>112</v>
      </c>
      <c r="B26" s="49" t="s">
        <v>113</v>
      </c>
      <c r="C26" s="49" t="s">
        <v>38</v>
      </c>
      <c r="D26" s="49" t="s">
        <v>100</v>
      </c>
      <c r="E26" s="50" t="s">
        <v>114</v>
      </c>
      <c r="F26" s="49" t="s">
        <v>115</v>
      </c>
      <c r="G26" s="50" t="s">
        <v>103</v>
      </c>
      <c r="H26" s="49" t="s">
        <v>995</v>
      </c>
      <c r="I26" s="49" t="s">
        <v>996</v>
      </c>
      <c r="J26" s="49" t="s">
        <v>992</v>
      </c>
      <c r="K26" s="49" t="s">
        <v>993</v>
      </c>
      <c r="L26" s="49" t="s">
        <v>994</v>
      </c>
      <c r="M26" s="49" t="s">
        <v>111</v>
      </c>
      <c r="N26" s="49">
        <v>1</v>
      </c>
      <c r="O26" s="51" t="s">
        <v>112</v>
      </c>
      <c r="P26" s="52" t="str">
        <f t="shared" si="0"/>
        <v>高等学校</v>
      </c>
      <c r="Q26" s="52"/>
    </row>
    <row r="27" spans="1:17">
      <c r="A27" s="49" t="s">
        <v>116</v>
      </c>
      <c r="B27" s="49" t="s">
        <v>117</v>
      </c>
      <c r="C27" s="49" t="s">
        <v>38</v>
      </c>
      <c r="D27" s="49" t="s">
        <v>100</v>
      </c>
      <c r="E27" s="49" t="s">
        <v>114</v>
      </c>
      <c r="F27" s="49" t="s">
        <v>118</v>
      </c>
      <c r="G27" s="50" t="s">
        <v>103</v>
      </c>
      <c r="H27" s="49" t="s">
        <v>995</v>
      </c>
      <c r="I27" s="49" t="s">
        <v>996</v>
      </c>
      <c r="J27" s="49" t="s">
        <v>992</v>
      </c>
      <c r="K27" s="49" t="s">
        <v>993</v>
      </c>
      <c r="L27" s="49" t="s">
        <v>994</v>
      </c>
      <c r="M27" s="49" t="s">
        <v>111</v>
      </c>
      <c r="N27" s="49">
        <v>4</v>
      </c>
      <c r="O27" s="51" t="s">
        <v>116</v>
      </c>
      <c r="P27" s="52" t="str">
        <f t="shared" si="0"/>
        <v>中学校</v>
      </c>
      <c r="Q27" s="52"/>
    </row>
    <row r="28" spans="1:17">
      <c r="A28" s="49" t="s">
        <v>119</v>
      </c>
      <c r="B28" s="49" t="s">
        <v>120</v>
      </c>
      <c r="C28" s="49" t="s">
        <v>38</v>
      </c>
      <c r="D28" s="49" t="s">
        <v>121</v>
      </c>
      <c r="E28" s="50" t="s">
        <v>122</v>
      </c>
      <c r="F28" s="49" t="s">
        <v>123</v>
      </c>
      <c r="G28" s="50" t="s">
        <v>124</v>
      </c>
      <c r="H28" s="49" t="s">
        <v>997</v>
      </c>
      <c r="I28" s="49" t="s">
        <v>998</v>
      </c>
      <c r="J28" s="49" t="s">
        <v>999</v>
      </c>
      <c r="K28" s="49" t="s">
        <v>1000</v>
      </c>
      <c r="L28" s="49" t="s">
        <v>1001</v>
      </c>
      <c r="M28" s="49" t="s">
        <v>125</v>
      </c>
      <c r="N28" s="49">
        <v>1</v>
      </c>
      <c r="O28" s="51" t="s">
        <v>119</v>
      </c>
      <c r="P28" s="52" t="str">
        <f t="shared" si="0"/>
        <v>高等学校</v>
      </c>
      <c r="Q28" s="52"/>
    </row>
    <row r="29" spans="1:17">
      <c r="A29" s="49" t="s">
        <v>126</v>
      </c>
      <c r="B29" s="49" t="s">
        <v>127</v>
      </c>
      <c r="C29" s="49" t="s">
        <v>38</v>
      </c>
      <c r="D29" s="49" t="s">
        <v>128</v>
      </c>
      <c r="E29" s="49" t="s">
        <v>129</v>
      </c>
      <c r="F29" s="49" t="s">
        <v>130</v>
      </c>
      <c r="G29" s="50" t="s">
        <v>131</v>
      </c>
      <c r="H29" s="49" t="s">
        <v>1002</v>
      </c>
      <c r="I29" s="49" t="s">
        <v>1003</v>
      </c>
      <c r="J29" s="49" t="s">
        <v>1004</v>
      </c>
      <c r="K29" s="49" t="s">
        <v>1005</v>
      </c>
      <c r="L29" s="49" t="s">
        <v>1006</v>
      </c>
      <c r="M29" s="49" t="s">
        <v>132</v>
      </c>
      <c r="N29" s="49">
        <v>1</v>
      </c>
      <c r="O29" s="51" t="s">
        <v>126</v>
      </c>
      <c r="P29" s="52" t="str">
        <f t="shared" si="0"/>
        <v>高等学校</v>
      </c>
      <c r="Q29" s="52"/>
    </row>
    <row r="30" spans="1:17">
      <c r="A30" s="49" t="s">
        <v>133</v>
      </c>
      <c r="B30" s="49" t="s">
        <v>134</v>
      </c>
      <c r="C30" s="49" t="s">
        <v>38</v>
      </c>
      <c r="D30" s="49" t="s">
        <v>135</v>
      </c>
      <c r="E30" s="50" t="s">
        <v>136</v>
      </c>
      <c r="F30" s="49" t="s">
        <v>137</v>
      </c>
      <c r="G30" s="50" t="s">
        <v>138</v>
      </c>
      <c r="H30" s="49" t="s">
        <v>1007</v>
      </c>
      <c r="I30" s="49" t="s">
        <v>1008</v>
      </c>
      <c r="J30" s="49" t="s">
        <v>1009</v>
      </c>
      <c r="K30" s="49" t="s">
        <v>1010</v>
      </c>
      <c r="L30" s="49" t="s">
        <v>1011</v>
      </c>
      <c r="M30" s="49" t="s">
        <v>139</v>
      </c>
      <c r="N30" s="49">
        <v>1</v>
      </c>
      <c r="O30" s="51" t="s">
        <v>133</v>
      </c>
      <c r="P30" s="52" t="str">
        <f t="shared" si="0"/>
        <v>高等学校</v>
      </c>
      <c r="Q30" s="52"/>
    </row>
    <row r="31" spans="1:17">
      <c r="A31" s="49" t="s">
        <v>1444</v>
      </c>
      <c r="B31" s="49" t="s">
        <v>140</v>
      </c>
      <c r="C31" s="49" t="s">
        <v>38</v>
      </c>
      <c r="D31" s="49" t="s">
        <v>141</v>
      </c>
      <c r="E31" s="49" t="s">
        <v>142</v>
      </c>
      <c r="F31" s="49" t="s">
        <v>143</v>
      </c>
      <c r="G31" s="50" t="s">
        <v>144</v>
      </c>
      <c r="H31" s="49" t="s">
        <v>1012</v>
      </c>
      <c r="I31" s="49" t="s">
        <v>1013</v>
      </c>
      <c r="J31" s="49" t="s">
        <v>1014</v>
      </c>
      <c r="K31" s="49" t="s">
        <v>1015</v>
      </c>
      <c r="L31" s="49" t="s">
        <v>228</v>
      </c>
      <c r="M31" s="49" t="s">
        <v>144</v>
      </c>
      <c r="N31" s="49">
        <v>1</v>
      </c>
      <c r="O31" s="51" t="s">
        <v>1444</v>
      </c>
      <c r="P31" s="52" t="str">
        <f t="shared" si="0"/>
        <v>高等学校</v>
      </c>
      <c r="Q31" s="52"/>
    </row>
    <row r="32" spans="1:17">
      <c r="A32" s="49" t="s">
        <v>145</v>
      </c>
      <c r="B32" s="49" t="s">
        <v>146</v>
      </c>
      <c r="C32" s="49" t="s">
        <v>38</v>
      </c>
      <c r="D32" s="49" t="s">
        <v>141</v>
      </c>
      <c r="E32" s="49" t="s">
        <v>142</v>
      </c>
      <c r="F32" s="50" t="s">
        <v>1445</v>
      </c>
      <c r="G32" s="50" t="s">
        <v>144</v>
      </c>
      <c r="H32" s="49" t="s">
        <v>1012</v>
      </c>
      <c r="I32" s="49" t="s">
        <v>1013</v>
      </c>
      <c r="J32" s="49" t="s">
        <v>1014</v>
      </c>
      <c r="K32" s="49" t="s">
        <v>1015</v>
      </c>
      <c r="L32" s="49" t="s">
        <v>228</v>
      </c>
      <c r="M32" s="49" t="s">
        <v>144</v>
      </c>
      <c r="N32" s="49">
        <v>4</v>
      </c>
      <c r="O32" s="51" t="s">
        <v>145</v>
      </c>
      <c r="P32" s="52" t="str">
        <f t="shared" si="0"/>
        <v>中学校</v>
      </c>
      <c r="Q32" s="52"/>
    </row>
    <row r="33" spans="1:17">
      <c r="A33" s="49" t="s">
        <v>147</v>
      </c>
      <c r="B33" s="49" t="s">
        <v>148</v>
      </c>
      <c r="C33" s="49" t="s">
        <v>38</v>
      </c>
      <c r="D33" s="49" t="s">
        <v>141</v>
      </c>
      <c r="E33" s="49" t="s">
        <v>142</v>
      </c>
      <c r="F33" s="49" t="s">
        <v>1446</v>
      </c>
      <c r="G33" s="50" t="s">
        <v>144</v>
      </c>
      <c r="H33" s="49" t="s">
        <v>1016</v>
      </c>
      <c r="I33" s="49" t="s">
        <v>1017</v>
      </c>
      <c r="J33" s="49" t="s">
        <v>1014</v>
      </c>
      <c r="K33" s="49" t="s">
        <v>1018</v>
      </c>
      <c r="L33" s="49" t="s">
        <v>228</v>
      </c>
      <c r="M33" s="49" t="s">
        <v>144</v>
      </c>
      <c r="N33" s="49">
        <v>7</v>
      </c>
      <c r="O33" s="51" t="s">
        <v>147</v>
      </c>
      <c r="P33" s="52" t="str">
        <f t="shared" si="0"/>
        <v>中等教育学校（後期課程）</v>
      </c>
      <c r="Q33" s="52"/>
    </row>
    <row r="34" spans="1:17">
      <c r="A34" s="49" t="s">
        <v>149</v>
      </c>
      <c r="B34" s="49" t="s">
        <v>150</v>
      </c>
      <c r="C34" s="49" t="s">
        <v>38</v>
      </c>
      <c r="D34" s="49" t="s">
        <v>151</v>
      </c>
      <c r="E34" s="49" t="s">
        <v>1447</v>
      </c>
      <c r="F34" s="49" t="s">
        <v>152</v>
      </c>
      <c r="G34" s="50" t="s">
        <v>153</v>
      </c>
      <c r="H34" s="49" t="s">
        <v>1019</v>
      </c>
      <c r="I34" s="49" t="s">
        <v>1020</v>
      </c>
      <c r="J34" s="49" t="s">
        <v>1021</v>
      </c>
      <c r="K34" s="49" t="s">
        <v>1022</v>
      </c>
      <c r="L34" s="49" t="s">
        <v>1023</v>
      </c>
      <c r="M34" s="49" t="s">
        <v>154</v>
      </c>
      <c r="N34" s="49">
        <v>1</v>
      </c>
      <c r="O34" s="51" t="s">
        <v>149</v>
      </c>
      <c r="P34" s="52" t="str">
        <f t="shared" si="0"/>
        <v>高等学校</v>
      </c>
      <c r="Q34" s="52"/>
    </row>
    <row r="35" spans="1:17">
      <c r="A35" s="49" t="s">
        <v>155</v>
      </c>
      <c r="B35" s="49" t="s">
        <v>156</v>
      </c>
      <c r="C35" s="49" t="s">
        <v>38</v>
      </c>
      <c r="D35" s="49" t="s">
        <v>157</v>
      </c>
      <c r="E35" s="49" t="s">
        <v>1448</v>
      </c>
      <c r="F35" s="49" t="s">
        <v>158</v>
      </c>
      <c r="G35" s="50" t="s">
        <v>159</v>
      </c>
      <c r="H35" s="49" t="s">
        <v>1024</v>
      </c>
      <c r="I35" s="49" t="s">
        <v>1025</v>
      </c>
      <c r="J35" s="49" t="s">
        <v>1026</v>
      </c>
      <c r="K35" s="49" t="s">
        <v>1027</v>
      </c>
      <c r="L35" s="49" t="s">
        <v>1028</v>
      </c>
      <c r="M35" s="49" t="s">
        <v>160</v>
      </c>
      <c r="N35" s="49">
        <v>1</v>
      </c>
      <c r="O35" s="51" t="s">
        <v>155</v>
      </c>
      <c r="P35" s="52" t="str">
        <f t="shared" si="0"/>
        <v>高等学校</v>
      </c>
      <c r="Q35" s="52"/>
    </row>
    <row r="36" spans="1:17">
      <c r="A36" s="49" t="s">
        <v>161</v>
      </c>
      <c r="B36" s="49" t="s">
        <v>162</v>
      </c>
      <c r="C36" s="49" t="s">
        <v>38</v>
      </c>
      <c r="D36" s="49" t="s">
        <v>157</v>
      </c>
      <c r="E36" s="49" t="s">
        <v>1448</v>
      </c>
      <c r="F36" s="49" t="s">
        <v>163</v>
      </c>
      <c r="G36" s="50" t="s">
        <v>159</v>
      </c>
      <c r="H36" s="49" t="s">
        <v>1029</v>
      </c>
      <c r="I36" s="49" t="s">
        <v>1030</v>
      </c>
      <c r="J36" s="49" t="s">
        <v>1026</v>
      </c>
      <c r="K36" s="49" t="s">
        <v>1027</v>
      </c>
      <c r="L36" s="49" t="s">
        <v>1028</v>
      </c>
      <c r="M36" s="49" t="s">
        <v>160</v>
      </c>
      <c r="N36" s="49">
        <v>4</v>
      </c>
      <c r="O36" s="51" t="s">
        <v>161</v>
      </c>
      <c r="P36" s="52" t="str">
        <f t="shared" si="0"/>
        <v>中学校</v>
      </c>
      <c r="Q36" s="52"/>
    </row>
    <row r="37" spans="1:17">
      <c r="A37" s="49" t="s">
        <v>164</v>
      </c>
      <c r="B37" s="49" t="s">
        <v>165</v>
      </c>
      <c r="C37" s="49" t="s">
        <v>38</v>
      </c>
      <c r="D37" s="49" t="s">
        <v>166</v>
      </c>
      <c r="E37" s="49" t="s">
        <v>167</v>
      </c>
      <c r="F37" s="49" t="s">
        <v>1449</v>
      </c>
      <c r="G37" s="50" t="s">
        <v>168</v>
      </c>
      <c r="H37" s="49" t="s">
        <v>1031</v>
      </c>
      <c r="I37" s="49" t="s">
        <v>1032</v>
      </c>
      <c r="J37" s="49" t="s">
        <v>1033</v>
      </c>
      <c r="K37" s="49" t="s">
        <v>1034</v>
      </c>
      <c r="L37" s="49" t="s">
        <v>1035</v>
      </c>
      <c r="M37" s="49" t="s">
        <v>169</v>
      </c>
      <c r="N37" s="49">
        <v>1</v>
      </c>
      <c r="O37" s="51" t="s">
        <v>164</v>
      </c>
      <c r="P37" s="52" t="str">
        <f t="shared" si="0"/>
        <v>高等学校</v>
      </c>
      <c r="Q37" s="52"/>
    </row>
    <row r="38" spans="1:17">
      <c r="A38" s="49" t="s">
        <v>170</v>
      </c>
      <c r="B38" s="49" t="s">
        <v>171</v>
      </c>
      <c r="C38" s="49" t="s">
        <v>38</v>
      </c>
      <c r="D38" s="49" t="s">
        <v>166</v>
      </c>
      <c r="E38" s="49" t="s">
        <v>167</v>
      </c>
      <c r="F38" s="49" t="s">
        <v>1450</v>
      </c>
      <c r="G38" s="50" t="s">
        <v>168</v>
      </c>
      <c r="H38" s="49" t="s">
        <v>1031</v>
      </c>
      <c r="I38" s="49" t="s">
        <v>1032</v>
      </c>
      <c r="J38" s="49" t="s">
        <v>1033</v>
      </c>
      <c r="K38" s="49" t="s">
        <v>1034</v>
      </c>
      <c r="L38" s="49" t="s">
        <v>1035</v>
      </c>
      <c r="M38" s="49" t="s">
        <v>169</v>
      </c>
      <c r="N38" s="49">
        <v>4</v>
      </c>
      <c r="O38" s="51" t="s">
        <v>170</v>
      </c>
      <c r="P38" s="52" t="str">
        <f t="shared" si="0"/>
        <v>中学校</v>
      </c>
      <c r="Q38" s="52"/>
    </row>
    <row r="39" spans="1:17">
      <c r="A39" s="49" t="s">
        <v>172</v>
      </c>
      <c r="B39" s="49" t="s">
        <v>173</v>
      </c>
      <c r="C39" s="49" t="s">
        <v>38</v>
      </c>
      <c r="D39" s="49" t="s">
        <v>166</v>
      </c>
      <c r="E39" s="49" t="s">
        <v>174</v>
      </c>
      <c r="F39" s="49" t="s">
        <v>175</v>
      </c>
      <c r="G39" s="50" t="s">
        <v>168</v>
      </c>
      <c r="H39" s="49" t="s">
        <v>1036</v>
      </c>
      <c r="I39" s="49" t="s">
        <v>1037</v>
      </c>
      <c r="J39" s="49" t="s">
        <v>1038</v>
      </c>
      <c r="K39" s="49" t="s">
        <v>1039</v>
      </c>
      <c r="L39" s="49" t="s">
        <v>1035</v>
      </c>
      <c r="M39" s="49" t="s">
        <v>176</v>
      </c>
      <c r="N39" s="49">
        <v>1</v>
      </c>
      <c r="O39" s="51" t="s">
        <v>172</v>
      </c>
      <c r="P39" s="52" t="str">
        <f t="shared" si="0"/>
        <v>高等学校</v>
      </c>
      <c r="Q39" s="52"/>
    </row>
    <row r="40" spans="1:17">
      <c r="A40" s="49" t="s">
        <v>490</v>
      </c>
      <c r="B40" s="49" t="s">
        <v>491</v>
      </c>
      <c r="C40" s="49" t="s">
        <v>38</v>
      </c>
      <c r="D40" s="49" t="s">
        <v>492</v>
      </c>
      <c r="E40" s="49" t="s">
        <v>1451</v>
      </c>
      <c r="F40" s="49" t="s">
        <v>1452</v>
      </c>
      <c r="G40" s="50" t="s">
        <v>493</v>
      </c>
      <c r="H40" s="49" t="s">
        <v>1208</v>
      </c>
      <c r="I40" s="49" t="s">
        <v>1209</v>
      </c>
      <c r="J40" s="49" t="s">
        <v>1210</v>
      </c>
      <c r="K40" s="49" t="s">
        <v>1211</v>
      </c>
      <c r="L40" s="49" t="s">
        <v>1212</v>
      </c>
      <c r="M40" s="49" t="s">
        <v>494</v>
      </c>
      <c r="N40" s="49">
        <v>1</v>
      </c>
      <c r="O40" s="51" t="s">
        <v>490</v>
      </c>
      <c r="P40" s="52" t="str">
        <f t="shared" si="0"/>
        <v>高等学校</v>
      </c>
      <c r="Q40" s="52"/>
    </row>
    <row r="41" spans="1:17">
      <c r="A41" s="49" t="s">
        <v>495</v>
      </c>
      <c r="B41" s="49" t="s">
        <v>496</v>
      </c>
      <c r="C41" s="49" t="s">
        <v>38</v>
      </c>
      <c r="D41" s="49" t="s">
        <v>492</v>
      </c>
      <c r="E41" s="49" t="s">
        <v>1451</v>
      </c>
      <c r="F41" s="49" t="s">
        <v>1453</v>
      </c>
      <c r="G41" s="50" t="s">
        <v>493</v>
      </c>
      <c r="H41" s="49" t="s">
        <v>1208</v>
      </c>
      <c r="I41" s="49" t="s">
        <v>1209</v>
      </c>
      <c r="J41" s="49" t="s">
        <v>1210</v>
      </c>
      <c r="K41" s="49" t="s">
        <v>1211</v>
      </c>
      <c r="L41" s="49" t="s">
        <v>1212</v>
      </c>
      <c r="M41" s="49" t="s">
        <v>494</v>
      </c>
      <c r="N41" s="49">
        <v>4</v>
      </c>
      <c r="O41" s="51" t="s">
        <v>495</v>
      </c>
      <c r="P41" s="52" t="str">
        <f t="shared" si="0"/>
        <v>中学校</v>
      </c>
      <c r="Q41" s="52"/>
    </row>
    <row r="42" spans="1:17">
      <c r="A42" s="49" t="s">
        <v>497</v>
      </c>
      <c r="B42" s="49" t="s">
        <v>498</v>
      </c>
      <c r="C42" s="49" t="s">
        <v>38</v>
      </c>
      <c r="D42" s="49" t="s">
        <v>492</v>
      </c>
      <c r="E42" s="49" t="s">
        <v>1451</v>
      </c>
      <c r="F42" s="49" t="s">
        <v>1454</v>
      </c>
      <c r="G42" s="50" t="s">
        <v>493</v>
      </c>
      <c r="H42" s="49" t="s">
        <v>1208</v>
      </c>
      <c r="I42" s="49" t="s">
        <v>1209</v>
      </c>
      <c r="J42" s="49" t="s">
        <v>1210</v>
      </c>
      <c r="K42" s="49" t="s">
        <v>1211</v>
      </c>
      <c r="L42" s="49" t="s">
        <v>1212</v>
      </c>
      <c r="M42" s="49" t="s">
        <v>494</v>
      </c>
      <c r="N42" s="49">
        <v>5</v>
      </c>
      <c r="O42" s="51" t="s">
        <v>497</v>
      </c>
      <c r="P42" s="52" t="str">
        <f t="shared" si="0"/>
        <v>小学校</v>
      </c>
      <c r="Q42" s="52"/>
    </row>
    <row r="43" spans="1:17">
      <c r="A43" s="49" t="s">
        <v>177</v>
      </c>
      <c r="B43" s="49" t="s">
        <v>178</v>
      </c>
      <c r="C43" s="49" t="s">
        <v>38</v>
      </c>
      <c r="D43" s="49" t="s">
        <v>179</v>
      </c>
      <c r="E43" s="49" t="s">
        <v>180</v>
      </c>
      <c r="F43" s="49" t="s">
        <v>181</v>
      </c>
      <c r="G43" s="50" t="s">
        <v>182</v>
      </c>
      <c r="H43" s="49" t="s">
        <v>1040</v>
      </c>
      <c r="I43" s="49" t="s">
        <v>1041</v>
      </c>
      <c r="J43" s="49" t="s">
        <v>1042</v>
      </c>
      <c r="K43" s="49" t="s">
        <v>1043</v>
      </c>
      <c r="L43" s="49" t="s">
        <v>1044</v>
      </c>
      <c r="M43" s="49" t="s">
        <v>183</v>
      </c>
      <c r="N43" s="49">
        <v>1</v>
      </c>
      <c r="O43" s="51" t="s">
        <v>177</v>
      </c>
      <c r="P43" s="52" t="str">
        <f t="shared" si="0"/>
        <v>高等学校</v>
      </c>
      <c r="Q43" s="52"/>
    </row>
    <row r="44" spans="1:17">
      <c r="A44" s="49" t="s">
        <v>184</v>
      </c>
      <c r="B44" s="49" t="s">
        <v>185</v>
      </c>
      <c r="C44" s="49" t="s">
        <v>38</v>
      </c>
      <c r="D44" s="49" t="s">
        <v>186</v>
      </c>
      <c r="E44" s="49" t="s">
        <v>187</v>
      </c>
      <c r="F44" s="49" t="s">
        <v>188</v>
      </c>
      <c r="G44" s="50" t="s">
        <v>189</v>
      </c>
      <c r="H44" s="49" t="s">
        <v>1045</v>
      </c>
      <c r="I44" s="49" t="s">
        <v>1046</v>
      </c>
      <c r="J44" s="49" t="s">
        <v>1047</v>
      </c>
      <c r="K44" s="49" t="s">
        <v>1048</v>
      </c>
      <c r="L44" s="49" t="s">
        <v>964</v>
      </c>
      <c r="M44" s="49" t="s">
        <v>190</v>
      </c>
      <c r="N44" s="49">
        <v>1</v>
      </c>
      <c r="O44" s="51" t="s">
        <v>184</v>
      </c>
      <c r="P44" s="52" t="str">
        <f t="shared" si="0"/>
        <v>高等学校</v>
      </c>
      <c r="Q44" s="52"/>
    </row>
    <row r="45" spans="1:17">
      <c r="A45" s="49" t="s">
        <v>191</v>
      </c>
      <c r="B45" s="49" t="s">
        <v>192</v>
      </c>
      <c r="C45" s="49" t="s">
        <v>38</v>
      </c>
      <c r="D45" s="49" t="s">
        <v>186</v>
      </c>
      <c r="E45" s="49" t="s">
        <v>193</v>
      </c>
      <c r="F45" s="49" t="s">
        <v>194</v>
      </c>
      <c r="G45" s="50" t="s">
        <v>189</v>
      </c>
      <c r="H45" s="49" t="s">
        <v>1049</v>
      </c>
      <c r="I45" s="49" t="s">
        <v>1050</v>
      </c>
      <c r="J45" s="49" t="s">
        <v>1051</v>
      </c>
      <c r="K45" s="49" t="s">
        <v>1052</v>
      </c>
      <c r="L45" s="49" t="s">
        <v>1053</v>
      </c>
      <c r="M45" s="49" t="s">
        <v>195</v>
      </c>
      <c r="N45" s="49">
        <v>1</v>
      </c>
      <c r="O45" s="51" t="s">
        <v>191</v>
      </c>
      <c r="P45" s="52" t="str">
        <f t="shared" si="0"/>
        <v>高等学校</v>
      </c>
      <c r="Q45" s="52"/>
    </row>
    <row r="46" spans="1:17">
      <c r="A46" s="49" t="s">
        <v>196</v>
      </c>
      <c r="B46" s="49" t="s">
        <v>197</v>
      </c>
      <c r="C46" s="49" t="s">
        <v>38</v>
      </c>
      <c r="D46" s="49" t="s">
        <v>198</v>
      </c>
      <c r="E46" s="49" t="s">
        <v>199</v>
      </c>
      <c r="F46" s="49" t="s">
        <v>200</v>
      </c>
      <c r="G46" s="50" t="s">
        <v>201</v>
      </c>
      <c r="H46" s="49" t="s">
        <v>1054</v>
      </c>
      <c r="I46" s="49" t="s">
        <v>1055</v>
      </c>
      <c r="J46" s="49" t="s">
        <v>1056</v>
      </c>
      <c r="K46" s="49" t="s">
        <v>1057</v>
      </c>
      <c r="L46" s="49" t="s">
        <v>994</v>
      </c>
      <c r="M46" s="49" t="s">
        <v>202</v>
      </c>
      <c r="N46" s="49">
        <v>1</v>
      </c>
      <c r="O46" s="51" t="s">
        <v>196</v>
      </c>
      <c r="P46" s="52" t="str">
        <f t="shared" si="0"/>
        <v>高等学校</v>
      </c>
      <c r="Q46" s="52"/>
    </row>
    <row r="47" spans="1:17">
      <c r="A47" s="49" t="s">
        <v>203</v>
      </c>
      <c r="B47" s="49" t="s">
        <v>204</v>
      </c>
      <c r="C47" s="49" t="s">
        <v>38</v>
      </c>
      <c r="D47" s="49" t="s">
        <v>198</v>
      </c>
      <c r="E47" s="49" t="s">
        <v>199</v>
      </c>
      <c r="F47" s="49" t="s">
        <v>205</v>
      </c>
      <c r="G47" s="50" t="s">
        <v>201</v>
      </c>
      <c r="H47" s="49" t="s">
        <v>1058</v>
      </c>
      <c r="I47" s="49" t="s">
        <v>1059</v>
      </c>
      <c r="J47" s="49" t="s">
        <v>1056</v>
      </c>
      <c r="K47" s="49" t="s">
        <v>1057</v>
      </c>
      <c r="L47" s="49" t="s">
        <v>994</v>
      </c>
      <c r="M47" s="49" t="s">
        <v>202</v>
      </c>
      <c r="N47" s="49">
        <v>4</v>
      </c>
      <c r="O47" s="51" t="s">
        <v>203</v>
      </c>
      <c r="P47" s="52" t="str">
        <f t="shared" si="0"/>
        <v>中学校</v>
      </c>
      <c r="Q47" s="52"/>
    </row>
    <row r="48" spans="1:17">
      <c r="A48" s="49" t="s">
        <v>277</v>
      </c>
      <c r="B48" s="49" t="s">
        <v>278</v>
      </c>
      <c r="C48" s="49" t="s">
        <v>38</v>
      </c>
      <c r="D48" s="49" t="s">
        <v>279</v>
      </c>
      <c r="E48" s="49" t="s">
        <v>1455</v>
      </c>
      <c r="F48" s="49" t="s">
        <v>280</v>
      </c>
      <c r="G48" s="50" t="s">
        <v>281</v>
      </c>
      <c r="H48" s="49" t="s">
        <v>1092</v>
      </c>
      <c r="I48" s="49" t="s">
        <v>1093</v>
      </c>
      <c r="J48" s="49" t="s">
        <v>1094</v>
      </c>
      <c r="K48" s="49" t="s">
        <v>1095</v>
      </c>
      <c r="L48" s="49" t="s">
        <v>974</v>
      </c>
      <c r="M48" s="49" t="s">
        <v>282</v>
      </c>
      <c r="N48" s="49">
        <v>1</v>
      </c>
      <c r="O48" s="51" t="s">
        <v>277</v>
      </c>
      <c r="P48" s="52" t="str">
        <f t="shared" si="0"/>
        <v>高等学校</v>
      </c>
      <c r="Q48" s="52"/>
    </row>
    <row r="49" spans="1:17">
      <c r="A49" s="49" t="s">
        <v>206</v>
      </c>
      <c r="B49" s="49" t="s">
        <v>207</v>
      </c>
      <c r="C49" s="49" t="s">
        <v>38</v>
      </c>
      <c r="D49" s="49" t="s">
        <v>208</v>
      </c>
      <c r="E49" s="49" t="s">
        <v>209</v>
      </c>
      <c r="F49" s="49" t="s">
        <v>210</v>
      </c>
      <c r="G49" s="50" t="s">
        <v>211</v>
      </c>
      <c r="H49" s="49" t="s">
        <v>1060</v>
      </c>
      <c r="I49" s="49" t="s">
        <v>1061</v>
      </c>
      <c r="J49" s="49" t="s">
        <v>1062</v>
      </c>
      <c r="K49" s="49" t="s">
        <v>1063</v>
      </c>
      <c r="L49" s="49" t="s">
        <v>1044</v>
      </c>
      <c r="M49" s="49" t="s">
        <v>212</v>
      </c>
      <c r="N49" s="49">
        <v>1</v>
      </c>
      <c r="O49" s="51" t="s">
        <v>206</v>
      </c>
      <c r="P49" s="52" t="str">
        <f t="shared" si="0"/>
        <v>高等学校</v>
      </c>
      <c r="Q49" s="52"/>
    </row>
    <row r="50" spans="1:17">
      <c r="A50" s="49" t="s">
        <v>213</v>
      </c>
      <c r="B50" s="49" t="s">
        <v>214</v>
      </c>
      <c r="C50" s="49" t="s">
        <v>38</v>
      </c>
      <c r="D50" s="49" t="s">
        <v>208</v>
      </c>
      <c r="E50" s="49" t="s">
        <v>209</v>
      </c>
      <c r="F50" s="49" t="s">
        <v>215</v>
      </c>
      <c r="G50" s="50" t="s">
        <v>211</v>
      </c>
      <c r="H50" s="49" t="s">
        <v>1060</v>
      </c>
      <c r="I50" s="49" t="s">
        <v>1061</v>
      </c>
      <c r="J50" s="49" t="s">
        <v>1062</v>
      </c>
      <c r="K50" s="49" t="s">
        <v>1063</v>
      </c>
      <c r="L50" s="49" t="s">
        <v>1044</v>
      </c>
      <c r="M50" s="49" t="s">
        <v>212</v>
      </c>
      <c r="N50" s="49">
        <v>4</v>
      </c>
      <c r="O50" s="51" t="s">
        <v>213</v>
      </c>
      <c r="P50" s="52" t="str">
        <f t="shared" si="0"/>
        <v>中学校</v>
      </c>
      <c r="Q50" s="52"/>
    </row>
    <row r="51" spans="1:17">
      <c r="A51" s="49" t="s">
        <v>216</v>
      </c>
      <c r="B51" s="49" t="s">
        <v>217</v>
      </c>
      <c r="C51" s="49" t="s">
        <v>38</v>
      </c>
      <c r="D51" s="49" t="s">
        <v>208</v>
      </c>
      <c r="E51" s="49" t="s">
        <v>209</v>
      </c>
      <c r="F51" s="49" t="s">
        <v>218</v>
      </c>
      <c r="G51" s="50" t="s">
        <v>211</v>
      </c>
      <c r="H51" s="49" t="s">
        <v>1060</v>
      </c>
      <c r="I51" s="49" t="s">
        <v>1061</v>
      </c>
      <c r="J51" s="49" t="s">
        <v>1062</v>
      </c>
      <c r="K51" s="49" t="s">
        <v>1063</v>
      </c>
      <c r="L51" s="49" t="s">
        <v>1044</v>
      </c>
      <c r="M51" s="49" t="s">
        <v>212</v>
      </c>
      <c r="N51" s="49">
        <v>5</v>
      </c>
      <c r="O51" s="51" t="s">
        <v>216</v>
      </c>
      <c r="P51" s="52" t="str">
        <f t="shared" si="0"/>
        <v>小学校</v>
      </c>
      <c r="Q51" s="52"/>
    </row>
    <row r="52" spans="1:17">
      <c r="A52" s="49" t="s">
        <v>219</v>
      </c>
      <c r="B52" s="49" t="s">
        <v>220</v>
      </c>
      <c r="C52" s="49" t="s">
        <v>38</v>
      </c>
      <c r="D52" s="49" t="s">
        <v>221</v>
      </c>
      <c r="E52" s="50" t="s">
        <v>222</v>
      </c>
      <c r="F52" s="49" t="s">
        <v>223</v>
      </c>
      <c r="G52" s="50" t="s">
        <v>224</v>
      </c>
      <c r="H52" s="49" t="s">
        <v>1064</v>
      </c>
      <c r="I52" s="49" t="s">
        <v>1065</v>
      </c>
      <c r="J52" s="49" t="s">
        <v>999</v>
      </c>
      <c r="K52" s="49" t="s">
        <v>1066</v>
      </c>
      <c r="L52" s="49" t="s">
        <v>1001</v>
      </c>
      <c r="M52" s="49" t="s">
        <v>225</v>
      </c>
      <c r="N52" s="49">
        <v>1</v>
      </c>
      <c r="O52" s="51" t="s">
        <v>219</v>
      </c>
      <c r="P52" s="52" t="str">
        <f t="shared" si="0"/>
        <v>高等学校</v>
      </c>
      <c r="Q52" s="52"/>
    </row>
    <row r="53" spans="1:17">
      <c r="A53" s="49" t="s">
        <v>226</v>
      </c>
      <c r="B53" s="49" t="s">
        <v>227</v>
      </c>
      <c r="C53" s="49" t="s">
        <v>38</v>
      </c>
      <c r="D53" s="49" t="s">
        <v>228</v>
      </c>
      <c r="E53" s="49" t="s">
        <v>229</v>
      </c>
      <c r="F53" s="49" t="s">
        <v>230</v>
      </c>
      <c r="G53" s="50" t="s">
        <v>231</v>
      </c>
      <c r="H53" s="49" t="s">
        <v>1067</v>
      </c>
      <c r="I53" s="49" t="s">
        <v>1068</v>
      </c>
      <c r="J53" s="49" t="s">
        <v>1069</v>
      </c>
      <c r="K53" s="49" t="s">
        <v>1070</v>
      </c>
      <c r="L53" s="49" t="s">
        <v>974</v>
      </c>
      <c r="M53" s="49" t="s">
        <v>232</v>
      </c>
      <c r="N53" s="49">
        <v>1</v>
      </c>
      <c r="O53" s="51" t="s">
        <v>226</v>
      </c>
      <c r="P53" s="52" t="str">
        <f t="shared" si="0"/>
        <v>高等学校</v>
      </c>
      <c r="Q53" s="52"/>
    </row>
    <row r="54" spans="1:17">
      <c r="A54" s="49" t="s">
        <v>233</v>
      </c>
      <c r="B54" s="49" t="s">
        <v>234</v>
      </c>
      <c r="C54" s="49" t="s">
        <v>38</v>
      </c>
      <c r="D54" s="49" t="s">
        <v>228</v>
      </c>
      <c r="E54" s="50" t="s">
        <v>229</v>
      </c>
      <c r="F54" s="49" t="s">
        <v>235</v>
      </c>
      <c r="G54" s="50" t="s">
        <v>231</v>
      </c>
      <c r="H54" s="49" t="s">
        <v>1067</v>
      </c>
      <c r="I54" s="49" t="s">
        <v>1068</v>
      </c>
      <c r="J54" s="49" t="s">
        <v>1069</v>
      </c>
      <c r="K54" s="49" t="s">
        <v>1070</v>
      </c>
      <c r="L54" s="49" t="s">
        <v>974</v>
      </c>
      <c r="M54" s="49" t="s">
        <v>232</v>
      </c>
      <c r="N54" s="49">
        <v>4</v>
      </c>
      <c r="O54" s="51" t="s">
        <v>233</v>
      </c>
      <c r="P54" s="52" t="str">
        <f t="shared" si="0"/>
        <v>中学校</v>
      </c>
      <c r="Q54" s="52"/>
    </row>
    <row r="55" spans="1:17">
      <c r="A55" s="49" t="s">
        <v>236</v>
      </c>
      <c r="B55" s="49" t="s">
        <v>237</v>
      </c>
      <c r="C55" s="49" t="s">
        <v>38</v>
      </c>
      <c r="D55" s="49" t="s">
        <v>238</v>
      </c>
      <c r="E55" s="50" t="s">
        <v>239</v>
      </c>
      <c r="F55" s="49" t="s">
        <v>240</v>
      </c>
      <c r="G55" s="50" t="s">
        <v>241</v>
      </c>
      <c r="H55" s="49" t="s">
        <v>1071</v>
      </c>
      <c r="I55" s="49" t="s">
        <v>1072</v>
      </c>
      <c r="J55" s="49" t="s">
        <v>1073</v>
      </c>
      <c r="K55" s="49" t="s">
        <v>1074</v>
      </c>
      <c r="L55" s="49" t="s">
        <v>1075</v>
      </c>
      <c r="M55" s="49" t="s">
        <v>242</v>
      </c>
      <c r="N55" s="49">
        <v>1</v>
      </c>
      <c r="O55" s="51" t="s">
        <v>236</v>
      </c>
      <c r="P55" s="52" t="str">
        <f t="shared" si="0"/>
        <v>高等学校</v>
      </c>
      <c r="Q55" s="52"/>
    </row>
    <row r="56" spans="1:17">
      <c r="A56" s="49" t="s">
        <v>243</v>
      </c>
      <c r="B56" s="49" t="s">
        <v>244</v>
      </c>
      <c r="C56" s="49" t="s">
        <v>38</v>
      </c>
      <c r="D56" s="49" t="s">
        <v>238</v>
      </c>
      <c r="E56" s="50" t="s">
        <v>239</v>
      </c>
      <c r="F56" s="49" t="s">
        <v>245</v>
      </c>
      <c r="G56" s="50" t="s">
        <v>241</v>
      </c>
      <c r="H56" s="49" t="s">
        <v>1071</v>
      </c>
      <c r="I56" s="49" t="s">
        <v>1072</v>
      </c>
      <c r="J56" s="49" t="s">
        <v>1073</v>
      </c>
      <c r="K56" s="49" t="s">
        <v>1074</v>
      </c>
      <c r="L56" s="49" t="s">
        <v>1075</v>
      </c>
      <c r="M56" s="49" t="s">
        <v>242</v>
      </c>
      <c r="N56" s="49">
        <v>4</v>
      </c>
      <c r="O56" s="51" t="s">
        <v>243</v>
      </c>
      <c r="P56" s="52" t="str">
        <f t="shared" si="0"/>
        <v>中学校</v>
      </c>
      <c r="Q56" s="52"/>
    </row>
    <row r="57" spans="1:17">
      <c r="A57" s="49" t="s">
        <v>246</v>
      </c>
      <c r="B57" s="49" t="s">
        <v>247</v>
      </c>
      <c r="C57" s="49" t="s">
        <v>38</v>
      </c>
      <c r="D57" s="49" t="s">
        <v>238</v>
      </c>
      <c r="E57" s="49" t="s">
        <v>248</v>
      </c>
      <c r="F57" s="49" t="s">
        <v>249</v>
      </c>
      <c r="G57" s="50" t="s">
        <v>241</v>
      </c>
      <c r="H57" s="49" t="s">
        <v>1076</v>
      </c>
      <c r="I57" s="49" t="s">
        <v>1077</v>
      </c>
      <c r="J57" s="49" t="s">
        <v>1078</v>
      </c>
      <c r="K57" s="49" t="s">
        <v>1079</v>
      </c>
      <c r="L57" s="49" t="s">
        <v>1080</v>
      </c>
      <c r="M57" s="49" t="s">
        <v>250</v>
      </c>
      <c r="N57" s="49">
        <v>4</v>
      </c>
      <c r="O57" s="51" t="s">
        <v>246</v>
      </c>
      <c r="P57" s="52" t="str">
        <f t="shared" si="0"/>
        <v>中学校</v>
      </c>
      <c r="Q57" s="52"/>
    </row>
    <row r="58" spans="1:17">
      <c r="A58" s="49" t="s">
        <v>251</v>
      </c>
      <c r="B58" s="49" t="s">
        <v>252</v>
      </c>
      <c r="C58" s="49" t="s">
        <v>38</v>
      </c>
      <c r="D58" s="49" t="s">
        <v>238</v>
      </c>
      <c r="E58" s="50" t="s">
        <v>253</v>
      </c>
      <c r="F58" s="49" t="s">
        <v>254</v>
      </c>
      <c r="G58" s="50" t="s">
        <v>241</v>
      </c>
      <c r="H58" s="49" t="s">
        <v>1081</v>
      </c>
      <c r="I58" s="49" t="s">
        <v>1082</v>
      </c>
      <c r="J58" s="49" t="s">
        <v>1078</v>
      </c>
      <c r="K58" s="49" t="s">
        <v>1079</v>
      </c>
      <c r="L58" s="49" t="s">
        <v>1080</v>
      </c>
      <c r="M58" s="49" t="s">
        <v>255</v>
      </c>
      <c r="N58" s="49">
        <v>1</v>
      </c>
      <c r="O58" s="51" t="s">
        <v>251</v>
      </c>
      <c r="P58" s="52" t="str">
        <f t="shared" si="0"/>
        <v>高等学校</v>
      </c>
      <c r="Q58" s="52"/>
    </row>
    <row r="59" spans="1:17">
      <c r="A59" s="49" t="s">
        <v>262</v>
      </c>
      <c r="B59" s="49" t="s">
        <v>263</v>
      </c>
      <c r="C59" s="49" t="s">
        <v>38</v>
      </c>
      <c r="D59" s="49" t="s">
        <v>264</v>
      </c>
      <c r="E59" s="49" t="s">
        <v>265</v>
      </c>
      <c r="F59" s="50" t="s">
        <v>266</v>
      </c>
      <c r="G59" s="50" t="s">
        <v>267</v>
      </c>
      <c r="H59" s="49" t="s">
        <v>1083</v>
      </c>
      <c r="I59" s="49" t="s">
        <v>1084</v>
      </c>
      <c r="J59" s="49" t="s">
        <v>1085</v>
      </c>
      <c r="K59" s="49" t="s">
        <v>1086</v>
      </c>
      <c r="L59" s="49" t="s">
        <v>1035</v>
      </c>
      <c r="M59" s="49" t="s">
        <v>268</v>
      </c>
      <c r="N59" s="49">
        <v>1</v>
      </c>
      <c r="O59" s="51" t="s">
        <v>262</v>
      </c>
      <c r="P59" s="52" t="str">
        <f t="shared" si="0"/>
        <v>高等学校</v>
      </c>
      <c r="Q59" s="52"/>
    </row>
    <row r="60" spans="1:17">
      <c r="A60" s="49" t="s">
        <v>269</v>
      </c>
      <c r="B60" s="49" t="s">
        <v>270</v>
      </c>
      <c r="C60" s="49" t="s">
        <v>38</v>
      </c>
      <c r="D60" s="49" t="s">
        <v>179</v>
      </c>
      <c r="E60" s="49" t="s">
        <v>271</v>
      </c>
      <c r="F60" s="49" t="s">
        <v>272</v>
      </c>
      <c r="G60" s="50" t="s">
        <v>182</v>
      </c>
      <c r="H60" s="49" t="s">
        <v>1087</v>
      </c>
      <c r="I60" s="49" t="s">
        <v>1088</v>
      </c>
      <c r="J60" s="49" t="s">
        <v>1089</v>
      </c>
      <c r="K60" s="49" t="s">
        <v>1090</v>
      </c>
      <c r="L60" s="49" t="s">
        <v>1091</v>
      </c>
      <c r="M60" s="49" t="s">
        <v>273</v>
      </c>
      <c r="N60" s="49">
        <v>1</v>
      </c>
      <c r="O60" s="51" t="s">
        <v>269</v>
      </c>
      <c r="P60" s="52" t="str">
        <f t="shared" si="0"/>
        <v>高等学校</v>
      </c>
      <c r="Q60" s="52"/>
    </row>
    <row r="61" spans="1:17">
      <c r="A61" s="49" t="s">
        <v>274</v>
      </c>
      <c r="B61" s="49" t="s">
        <v>275</v>
      </c>
      <c r="C61" s="49" t="s">
        <v>38</v>
      </c>
      <c r="D61" s="49" t="s">
        <v>179</v>
      </c>
      <c r="E61" s="49" t="s">
        <v>271</v>
      </c>
      <c r="F61" s="49" t="s">
        <v>276</v>
      </c>
      <c r="G61" s="50" t="s">
        <v>182</v>
      </c>
      <c r="H61" s="49" t="s">
        <v>1087</v>
      </c>
      <c r="I61" s="49" t="s">
        <v>1088</v>
      </c>
      <c r="J61" s="49" t="s">
        <v>1089</v>
      </c>
      <c r="K61" s="49" t="s">
        <v>1090</v>
      </c>
      <c r="L61" s="49" t="s">
        <v>1091</v>
      </c>
      <c r="M61" s="49" t="s">
        <v>273</v>
      </c>
      <c r="N61" s="49">
        <v>4</v>
      </c>
      <c r="O61" s="51" t="s">
        <v>274</v>
      </c>
      <c r="P61" s="52" t="str">
        <f t="shared" si="0"/>
        <v>中学校</v>
      </c>
      <c r="Q61" s="52"/>
    </row>
    <row r="62" spans="1:17">
      <c r="A62" s="49" t="s">
        <v>283</v>
      </c>
      <c r="B62" s="49" t="s">
        <v>284</v>
      </c>
      <c r="C62" s="49" t="s">
        <v>38</v>
      </c>
      <c r="D62" s="49" t="s">
        <v>186</v>
      </c>
      <c r="E62" s="49" t="s">
        <v>1456</v>
      </c>
      <c r="F62" s="49" t="s">
        <v>285</v>
      </c>
      <c r="G62" s="50" t="s">
        <v>189</v>
      </c>
      <c r="H62" s="49" t="s">
        <v>1096</v>
      </c>
      <c r="I62" s="49" t="s">
        <v>1097</v>
      </c>
      <c r="J62" s="49" t="s">
        <v>1098</v>
      </c>
      <c r="K62" s="49" t="s">
        <v>1099</v>
      </c>
      <c r="L62" s="49" t="s">
        <v>1100</v>
      </c>
      <c r="M62" s="49" t="s">
        <v>286</v>
      </c>
      <c r="N62" s="49">
        <v>1</v>
      </c>
      <c r="O62" s="51" t="s">
        <v>283</v>
      </c>
      <c r="P62" s="52" t="str">
        <f t="shared" si="0"/>
        <v>高等学校</v>
      </c>
      <c r="Q62" s="52"/>
    </row>
    <row r="63" spans="1:17">
      <c r="A63" s="49" t="s">
        <v>287</v>
      </c>
      <c r="B63" s="49" t="s">
        <v>288</v>
      </c>
      <c r="C63" s="49" t="s">
        <v>38</v>
      </c>
      <c r="D63" s="49" t="s">
        <v>289</v>
      </c>
      <c r="E63" s="49" t="s">
        <v>290</v>
      </c>
      <c r="F63" s="49" t="s">
        <v>291</v>
      </c>
      <c r="G63" s="50" t="s">
        <v>292</v>
      </c>
      <c r="H63" s="49" t="s">
        <v>1101</v>
      </c>
      <c r="I63" s="49" t="s">
        <v>1102</v>
      </c>
      <c r="J63" s="49" t="s">
        <v>1103</v>
      </c>
      <c r="K63" s="49" t="s">
        <v>1104</v>
      </c>
      <c r="L63" s="49" t="s">
        <v>969</v>
      </c>
      <c r="M63" s="49" t="s">
        <v>293</v>
      </c>
      <c r="N63" s="49">
        <v>1</v>
      </c>
      <c r="O63" s="51" t="s">
        <v>287</v>
      </c>
      <c r="P63" s="52" t="str">
        <f t="shared" si="0"/>
        <v>高等学校</v>
      </c>
      <c r="Q63" s="52"/>
    </row>
    <row r="64" spans="1:17">
      <c r="A64" s="49" t="s">
        <v>294</v>
      </c>
      <c r="B64" s="49" t="s">
        <v>295</v>
      </c>
      <c r="C64" s="49" t="s">
        <v>38</v>
      </c>
      <c r="D64" s="49" t="s">
        <v>289</v>
      </c>
      <c r="E64" s="50" t="s">
        <v>290</v>
      </c>
      <c r="F64" s="49" t="s">
        <v>296</v>
      </c>
      <c r="G64" s="50" t="s">
        <v>292</v>
      </c>
      <c r="H64" s="49" t="s">
        <v>1105</v>
      </c>
      <c r="I64" s="49" t="s">
        <v>1102</v>
      </c>
      <c r="J64" s="49" t="s">
        <v>1103</v>
      </c>
      <c r="K64" s="49" t="s">
        <v>1104</v>
      </c>
      <c r="L64" s="49" t="s">
        <v>969</v>
      </c>
      <c r="M64" s="49" t="s">
        <v>293</v>
      </c>
      <c r="N64" s="49">
        <v>4</v>
      </c>
      <c r="O64" s="51" t="s">
        <v>294</v>
      </c>
      <c r="P64" s="52" t="str">
        <f t="shared" si="0"/>
        <v>中学校</v>
      </c>
      <c r="Q64" s="52"/>
    </row>
    <row r="65" spans="1:17">
      <c r="A65" s="49" t="s">
        <v>297</v>
      </c>
      <c r="B65" s="49" t="s">
        <v>298</v>
      </c>
      <c r="C65" s="49" t="s">
        <v>38</v>
      </c>
      <c r="D65" s="49" t="s">
        <v>299</v>
      </c>
      <c r="E65" s="49" t="s">
        <v>300</v>
      </c>
      <c r="F65" s="49" t="s">
        <v>301</v>
      </c>
      <c r="G65" s="50" t="s">
        <v>302</v>
      </c>
      <c r="H65" s="49" t="s">
        <v>1106</v>
      </c>
      <c r="I65" s="49" t="s">
        <v>1107</v>
      </c>
      <c r="J65" s="49" t="s">
        <v>1108</v>
      </c>
      <c r="K65" s="49" t="s">
        <v>1109</v>
      </c>
      <c r="L65" s="49" t="s">
        <v>1044</v>
      </c>
      <c r="M65" s="49" t="s">
        <v>303</v>
      </c>
      <c r="N65" s="49">
        <v>1</v>
      </c>
      <c r="O65" s="51" t="s">
        <v>297</v>
      </c>
      <c r="P65" s="52" t="str">
        <f t="shared" si="0"/>
        <v>高等学校</v>
      </c>
      <c r="Q65" s="52"/>
    </row>
    <row r="66" spans="1:17">
      <c r="A66" s="49" t="s">
        <v>304</v>
      </c>
      <c r="B66" s="49" t="s">
        <v>305</v>
      </c>
      <c r="C66" s="49" t="s">
        <v>38</v>
      </c>
      <c r="D66" s="49" t="s">
        <v>299</v>
      </c>
      <c r="E66" s="49" t="s">
        <v>300</v>
      </c>
      <c r="F66" s="50" t="s">
        <v>306</v>
      </c>
      <c r="G66" s="50" t="s">
        <v>302</v>
      </c>
      <c r="H66" s="49" t="s">
        <v>1106</v>
      </c>
      <c r="I66" s="49" t="s">
        <v>1107</v>
      </c>
      <c r="J66" s="49" t="s">
        <v>1108</v>
      </c>
      <c r="K66" s="49" t="s">
        <v>1109</v>
      </c>
      <c r="L66" s="49" t="s">
        <v>1044</v>
      </c>
      <c r="M66" s="49" t="s">
        <v>303</v>
      </c>
      <c r="N66" s="49">
        <v>4</v>
      </c>
      <c r="O66" s="51" t="s">
        <v>304</v>
      </c>
      <c r="P66" s="52" t="str">
        <f t="shared" si="0"/>
        <v>中学校</v>
      </c>
      <c r="Q66" s="52"/>
    </row>
    <row r="67" spans="1:17">
      <c r="A67" s="49" t="s">
        <v>307</v>
      </c>
      <c r="B67" s="49" t="s">
        <v>308</v>
      </c>
      <c r="C67" s="49" t="s">
        <v>38</v>
      </c>
      <c r="D67" s="49" t="s">
        <v>309</v>
      </c>
      <c r="E67" s="49" t="s">
        <v>310</v>
      </c>
      <c r="F67" s="49" t="s">
        <v>1457</v>
      </c>
      <c r="G67" s="50" t="s">
        <v>311</v>
      </c>
      <c r="H67" s="49" t="s">
        <v>1110</v>
      </c>
      <c r="I67" s="49" t="s">
        <v>1111</v>
      </c>
      <c r="J67" s="49" t="s">
        <v>1112</v>
      </c>
      <c r="K67" s="49" t="s">
        <v>1113</v>
      </c>
      <c r="L67" s="49" t="s">
        <v>1053</v>
      </c>
      <c r="M67" s="49" t="s">
        <v>1458</v>
      </c>
      <c r="N67" s="49">
        <v>1</v>
      </c>
      <c r="O67" s="51" t="s">
        <v>307</v>
      </c>
      <c r="P67" s="52" t="str">
        <f t="shared" si="0"/>
        <v>高等学校</v>
      </c>
      <c r="Q67" s="52"/>
    </row>
    <row r="68" spans="1:17">
      <c r="A68" s="49" t="s">
        <v>312</v>
      </c>
      <c r="B68" s="49" t="s">
        <v>313</v>
      </c>
      <c r="C68" s="49" t="s">
        <v>38</v>
      </c>
      <c r="D68" s="49" t="s">
        <v>314</v>
      </c>
      <c r="E68" s="50" t="s">
        <v>315</v>
      </c>
      <c r="F68" s="49" t="s">
        <v>316</v>
      </c>
      <c r="G68" s="50" t="s">
        <v>317</v>
      </c>
      <c r="H68" s="49" t="s">
        <v>1114</v>
      </c>
      <c r="I68" s="49" t="s">
        <v>1115</v>
      </c>
      <c r="J68" s="49" t="s">
        <v>1116</v>
      </c>
      <c r="K68" s="49" t="s">
        <v>1117</v>
      </c>
      <c r="L68" s="49" t="s">
        <v>989</v>
      </c>
      <c r="M68" s="49" t="s">
        <v>318</v>
      </c>
      <c r="N68" s="49">
        <v>1</v>
      </c>
      <c r="O68" s="51" t="s">
        <v>312</v>
      </c>
      <c r="P68" s="52" t="str">
        <f t="shared" si="0"/>
        <v>高等学校</v>
      </c>
      <c r="Q68" s="52"/>
    </row>
    <row r="69" spans="1:17">
      <c r="A69" s="49" t="s">
        <v>319</v>
      </c>
      <c r="B69" s="49" t="s">
        <v>320</v>
      </c>
      <c r="C69" s="49" t="s">
        <v>38</v>
      </c>
      <c r="D69" s="49" t="s">
        <v>314</v>
      </c>
      <c r="E69" s="49" t="s">
        <v>315</v>
      </c>
      <c r="F69" s="49" t="s">
        <v>321</v>
      </c>
      <c r="G69" s="50" t="s">
        <v>317</v>
      </c>
      <c r="H69" s="49" t="s">
        <v>1114</v>
      </c>
      <c r="I69" s="49" t="s">
        <v>1115</v>
      </c>
      <c r="J69" s="49" t="s">
        <v>1116</v>
      </c>
      <c r="K69" s="49" t="s">
        <v>1117</v>
      </c>
      <c r="L69" s="49" t="s">
        <v>989</v>
      </c>
      <c r="M69" s="49" t="s">
        <v>318</v>
      </c>
      <c r="N69" s="49">
        <v>4</v>
      </c>
      <c r="O69" s="51" t="s">
        <v>319</v>
      </c>
      <c r="P69" s="52" t="str">
        <f t="shared" si="0"/>
        <v>中学校</v>
      </c>
      <c r="Q69" s="52"/>
    </row>
    <row r="70" spans="1:17">
      <c r="A70" s="49" t="s">
        <v>322</v>
      </c>
      <c r="B70" s="49" t="s">
        <v>323</v>
      </c>
      <c r="C70" s="49" t="s">
        <v>38</v>
      </c>
      <c r="D70" s="49" t="s">
        <v>324</v>
      </c>
      <c r="E70" s="50" t="s">
        <v>325</v>
      </c>
      <c r="F70" s="49" t="s">
        <v>326</v>
      </c>
      <c r="G70" s="50" t="s">
        <v>327</v>
      </c>
      <c r="H70" s="49" t="s">
        <v>1118</v>
      </c>
      <c r="I70" s="49" t="s">
        <v>1119</v>
      </c>
      <c r="J70" s="49" t="s">
        <v>1120</v>
      </c>
      <c r="K70" s="49" t="s">
        <v>1121</v>
      </c>
      <c r="L70" s="49" t="s">
        <v>390</v>
      </c>
      <c r="M70" s="49" t="s">
        <v>328</v>
      </c>
      <c r="N70" s="49">
        <v>1</v>
      </c>
      <c r="O70" s="51" t="s">
        <v>322</v>
      </c>
      <c r="P70" s="52" t="str">
        <f t="shared" si="0"/>
        <v>高等学校</v>
      </c>
      <c r="Q70" s="52"/>
    </row>
    <row r="71" spans="1:17">
      <c r="A71" s="49" t="s">
        <v>329</v>
      </c>
      <c r="B71" s="49" t="s">
        <v>330</v>
      </c>
      <c r="C71" s="49" t="s">
        <v>38</v>
      </c>
      <c r="D71" s="49" t="s">
        <v>324</v>
      </c>
      <c r="E71" s="49" t="s">
        <v>325</v>
      </c>
      <c r="F71" s="49" t="s">
        <v>331</v>
      </c>
      <c r="G71" s="50" t="s">
        <v>327</v>
      </c>
      <c r="H71" s="49" t="s">
        <v>1118</v>
      </c>
      <c r="I71" s="49" t="s">
        <v>1119</v>
      </c>
      <c r="J71" s="49" t="s">
        <v>1120</v>
      </c>
      <c r="K71" s="49" t="s">
        <v>1121</v>
      </c>
      <c r="L71" s="49" t="s">
        <v>390</v>
      </c>
      <c r="M71" s="49" t="s">
        <v>328</v>
      </c>
      <c r="N71" s="49">
        <v>4</v>
      </c>
      <c r="O71" s="51" t="s">
        <v>329</v>
      </c>
      <c r="P71" s="52" t="str">
        <f t="shared" si="0"/>
        <v>中学校</v>
      </c>
      <c r="Q71" s="52"/>
    </row>
    <row r="72" spans="1:17">
      <c r="A72" s="49" t="s">
        <v>332</v>
      </c>
      <c r="B72" s="49" t="s">
        <v>333</v>
      </c>
      <c r="C72" s="49" t="s">
        <v>38</v>
      </c>
      <c r="D72" s="49" t="s">
        <v>324</v>
      </c>
      <c r="E72" s="49" t="s">
        <v>325</v>
      </c>
      <c r="F72" s="49" t="s">
        <v>334</v>
      </c>
      <c r="G72" s="50" t="s">
        <v>327</v>
      </c>
      <c r="H72" s="49" t="s">
        <v>1122</v>
      </c>
      <c r="I72" s="49" t="s">
        <v>1123</v>
      </c>
      <c r="J72" s="49" t="s">
        <v>1124</v>
      </c>
      <c r="K72" s="49" t="s">
        <v>1125</v>
      </c>
      <c r="L72" s="49" t="s">
        <v>314</v>
      </c>
      <c r="M72" s="49" t="s">
        <v>328</v>
      </c>
      <c r="N72" s="49">
        <v>5</v>
      </c>
      <c r="O72" s="51" t="s">
        <v>332</v>
      </c>
      <c r="P72" s="52" t="str">
        <f t="shared" si="0"/>
        <v>小学校</v>
      </c>
      <c r="Q72" s="52"/>
    </row>
    <row r="73" spans="1:17">
      <c r="A73" s="49" t="s">
        <v>335</v>
      </c>
      <c r="B73" s="49" t="s">
        <v>336</v>
      </c>
      <c r="C73" s="49" t="s">
        <v>38</v>
      </c>
      <c r="D73" s="49" t="s">
        <v>337</v>
      </c>
      <c r="E73" s="49" t="s">
        <v>338</v>
      </c>
      <c r="F73" s="49" t="s">
        <v>339</v>
      </c>
      <c r="G73" s="50" t="s">
        <v>340</v>
      </c>
      <c r="H73" s="49" t="s">
        <v>1126</v>
      </c>
      <c r="I73" s="49" t="s">
        <v>1127</v>
      </c>
      <c r="J73" s="49" t="s">
        <v>1128</v>
      </c>
      <c r="K73" s="49" t="s">
        <v>1129</v>
      </c>
      <c r="L73" s="49" t="s">
        <v>1075</v>
      </c>
      <c r="M73" s="49" t="s">
        <v>341</v>
      </c>
      <c r="N73" s="49">
        <v>1</v>
      </c>
      <c r="O73" s="51" t="s">
        <v>335</v>
      </c>
      <c r="P73" s="52" t="str">
        <f t="shared" si="0"/>
        <v>高等学校</v>
      </c>
      <c r="Q73" s="52"/>
    </row>
    <row r="74" spans="1:17">
      <c r="A74" s="49" t="s">
        <v>342</v>
      </c>
      <c r="B74" s="49" t="s">
        <v>343</v>
      </c>
      <c r="C74" s="49" t="s">
        <v>38</v>
      </c>
      <c r="D74" s="49" t="s">
        <v>337</v>
      </c>
      <c r="E74" s="49" t="s">
        <v>1459</v>
      </c>
      <c r="F74" s="49" t="s">
        <v>344</v>
      </c>
      <c r="G74" s="50" t="s">
        <v>340</v>
      </c>
      <c r="H74" s="49" t="s">
        <v>1130</v>
      </c>
      <c r="I74" s="49" t="s">
        <v>1441</v>
      </c>
      <c r="J74" s="49" t="s">
        <v>1128</v>
      </c>
      <c r="K74" s="49" t="s">
        <v>1129</v>
      </c>
      <c r="L74" s="49" t="s">
        <v>1075</v>
      </c>
      <c r="M74" s="49" t="s">
        <v>345</v>
      </c>
      <c r="N74" s="49">
        <v>5</v>
      </c>
      <c r="O74" s="51" t="s">
        <v>342</v>
      </c>
      <c r="P74" s="52" t="str">
        <f t="shared" si="0"/>
        <v>小学校</v>
      </c>
      <c r="Q74" s="52"/>
    </row>
    <row r="75" spans="1:17">
      <c r="A75" s="49" t="s">
        <v>346</v>
      </c>
      <c r="B75" s="49" t="s">
        <v>347</v>
      </c>
      <c r="C75" s="49" t="s">
        <v>38</v>
      </c>
      <c r="D75" s="49" t="s">
        <v>337</v>
      </c>
      <c r="E75" s="49" t="s">
        <v>348</v>
      </c>
      <c r="F75" s="49" t="s">
        <v>349</v>
      </c>
      <c r="G75" s="50" t="s">
        <v>340</v>
      </c>
      <c r="H75" s="49" t="s">
        <v>1131</v>
      </c>
      <c r="I75" s="49" t="s">
        <v>1132</v>
      </c>
      <c r="J75" s="49" t="s">
        <v>1133</v>
      </c>
      <c r="K75" s="49" t="s">
        <v>1134</v>
      </c>
      <c r="L75" s="49" t="s">
        <v>1011</v>
      </c>
      <c r="M75" s="49" t="s">
        <v>350</v>
      </c>
      <c r="N75" s="49">
        <v>1</v>
      </c>
      <c r="O75" s="51" t="s">
        <v>346</v>
      </c>
      <c r="P75" s="52" t="str">
        <f t="shared" si="0"/>
        <v>高等学校</v>
      </c>
      <c r="Q75" s="52"/>
    </row>
    <row r="76" spans="1:17">
      <c r="A76" s="49" t="s">
        <v>351</v>
      </c>
      <c r="B76" s="49" t="s">
        <v>352</v>
      </c>
      <c r="C76" s="49" t="s">
        <v>38</v>
      </c>
      <c r="D76" s="49" t="s">
        <v>337</v>
      </c>
      <c r="E76" s="49" t="s">
        <v>348</v>
      </c>
      <c r="F76" s="49" t="s">
        <v>353</v>
      </c>
      <c r="G76" s="50" t="s">
        <v>340</v>
      </c>
      <c r="H76" s="49" t="s">
        <v>1135</v>
      </c>
      <c r="I76" s="49" t="s">
        <v>1136</v>
      </c>
      <c r="J76" s="49" t="s">
        <v>1133</v>
      </c>
      <c r="K76" s="49" t="s">
        <v>1134</v>
      </c>
      <c r="L76" s="49" t="s">
        <v>1011</v>
      </c>
      <c r="M76" s="49" t="s">
        <v>350</v>
      </c>
      <c r="N76" s="49">
        <v>4</v>
      </c>
      <c r="O76" s="51" t="s">
        <v>351</v>
      </c>
      <c r="P76" s="52" t="str">
        <f t="shared" ref="P76:P82" si="1">VLOOKUP($N76,$L$2:$M$7,2,0)</f>
        <v>中学校</v>
      </c>
      <c r="Q76" s="52"/>
    </row>
    <row r="77" spans="1:17">
      <c r="A77" s="49" t="s">
        <v>354</v>
      </c>
      <c r="B77" s="49" t="s">
        <v>355</v>
      </c>
      <c r="C77" s="49" t="s">
        <v>38</v>
      </c>
      <c r="D77" s="49" t="s">
        <v>337</v>
      </c>
      <c r="E77" s="49" t="s">
        <v>1460</v>
      </c>
      <c r="F77" s="49" t="s">
        <v>356</v>
      </c>
      <c r="G77" s="50" t="s">
        <v>340</v>
      </c>
      <c r="H77" s="49" t="s">
        <v>1137</v>
      </c>
      <c r="I77" s="49" t="s">
        <v>1138</v>
      </c>
      <c r="J77" s="49" t="s">
        <v>1128</v>
      </c>
      <c r="K77" s="49" t="s">
        <v>1129</v>
      </c>
      <c r="L77" s="49" t="s">
        <v>1075</v>
      </c>
      <c r="M77" s="49" t="s">
        <v>357</v>
      </c>
      <c r="N77" s="49">
        <v>4</v>
      </c>
      <c r="O77" s="51" t="s">
        <v>354</v>
      </c>
      <c r="P77" s="52" t="str">
        <f t="shared" si="1"/>
        <v>中学校</v>
      </c>
      <c r="Q77" s="52"/>
    </row>
    <row r="78" spans="1:17">
      <c r="A78" s="49" t="s">
        <v>358</v>
      </c>
      <c r="B78" s="49" t="s">
        <v>359</v>
      </c>
      <c r="C78" s="49" t="s">
        <v>38</v>
      </c>
      <c r="D78" s="49" t="s">
        <v>337</v>
      </c>
      <c r="E78" s="49" t="s">
        <v>360</v>
      </c>
      <c r="F78" s="49" t="s">
        <v>361</v>
      </c>
      <c r="G78" s="50" t="s">
        <v>340</v>
      </c>
      <c r="H78" s="49" t="s">
        <v>1139</v>
      </c>
      <c r="I78" s="49" t="s">
        <v>1140</v>
      </c>
      <c r="J78" s="49" t="s">
        <v>1141</v>
      </c>
      <c r="K78" s="49" t="s">
        <v>1142</v>
      </c>
      <c r="L78" s="49" t="s">
        <v>1001</v>
      </c>
      <c r="M78" s="49" t="s">
        <v>362</v>
      </c>
      <c r="N78" s="49">
        <v>1</v>
      </c>
      <c r="O78" s="51" t="s">
        <v>358</v>
      </c>
      <c r="P78" s="52" t="str">
        <f t="shared" si="1"/>
        <v>高等学校</v>
      </c>
      <c r="Q78" s="52"/>
    </row>
    <row r="79" spans="1:17">
      <c r="A79" s="49" t="s">
        <v>363</v>
      </c>
      <c r="B79" s="49" t="s">
        <v>364</v>
      </c>
      <c r="C79" s="49" t="s">
        <v>38</v>
      </c>
      <c r="D79" s="49" t="s">
        <v>337</v>
      </c>
      <c r="E79" s="49" t="s">
        <v>360</v>
      </c>
      <c r="F79" s="49" t="s">
        <v>365</v>
      </c>
      <c r="G79" s="50" t="s">
        <v>340</v>
      </c>
      <c r="H79" s="49" t="s">
        <v>1139</v>
      </c>
      <c r="I79" s="49" t="s">
        <v>1140</v>
      </c>
      <c r="J79" s="49" t="s">
        <v>1141</v>
      </c>
      <c r="K79" s="49" t="s">
        <v>1142</v>
      </c>
      <c r="L79" s="49" t="s">
        <v>1001</v>
      </c>
      <c r="M79" s="49" t="s">
        <v>362</v>
      </c>
      <c r="N79" s="49">
        <v>4</v>
      </c>
      <c r="O79" s="51" t="s">
        <v>363</v>
      </c>
      <c r="P79" s="52" t="str">
        <f t="shared" si="1"/>
        <v>中学校</v>
      </c>
      <c r="Q79" s="52"/>
    </row>
    <row r="80" spans="1:17">
      <c r="A80" s="49" t="s">
        <v>366</v>
      </c>
      <c r="B80" s="49" t="s">
        <v>367</v>
      </c>
      <c r="C80" s="49" t="s">
        <v>38</v>
      </c>
      <c r="D80" s="49" t="s">
        <v>368</v>
      </c>
      <c r="E80" s="49" t="s">
        <v>369</v>
      </c>
      <c r="F80" s="49" t="s">
        <v>370</v>
      </c>
      <c r="G80" s="50" t="s">
        <v>371</v>
      </c>
      <c r="H80" s="49" t="s">
        <v>1143</v>
      </c>
      <c r="I80" s="49" t="s">
        <v>1144</v>
      </c>
      <c r="J80" s="49" t="s">
        <v>1145</v>
      </c>
      <c r="K80" s="49" t="s">
        <v>1146</v>
      </c>
      <c r="L80" s="49" t="s">
        <v>1147</v>
      </c>
      <c r="M80" s="49" t="s">
        <v>372</v>
      </c>
      <c r="N80" s="49">
        <v>1</v>
      </c>
      <c r="O80" s="51" t="s">
        <v>366</v>
      </c>
      <c r="P80" s="52" t="str">
        <f t="shared" si="1"/>
        <v>高等学校</v>
      </c>
      <c r="Q80" s="52"/>
    </row>
    <row r="81" spans="1:17">
      <c r="A81" s="49" t="s">
        <v>373</v>
      </c>
      <c r="B81" s="49" t="s">
        <v>374</v>
      </c>
      <c r="C81" s="49" t="s">
        <v>38</v>
      </c>
      <c r="D81" s="49" t="s">
        <v>375</v>
      </c>
      <c r="E81" s="49" t="s">
        <v>1461</v>
      </c>
      <c r="F81" s="49" t="s">
        <v>376</v>
      </c>
      <c r="G81" s="50" t="s">
        <v>377</v>
      </c>
      <c r="H81" s="49" t="s">
        <v>1148</v>
      </c>
      <c r="I81" s="49" t="s">
        <v>1149</v>
      </c>
      <c r="J81" s="49" t="s">
        <v>1150</v>
      </c>
      <c r="K81" s="49" t="s">
        <v>1151</v>
      </c>
      <c r="L81" s="49" t="s">
        <v>337</v>
      </c>
      <c r="M81" s="49" t="s">
        <v>378</v>
      </c>
      <c r="N81" s="49">
        <v>1</v>
      </c>
      <c r="O81" s="51" t="s">
        <v>373</v>
      </c>
      <c r="P81" s="52" t="str">
        <f t="shared" si="1"/>
        <v>高等学校</v>
      </c>
      <c r="Q81" s="52"/>
    </row>
    <row r="82" spans="1:17">
      <c r="A82" s="49" t="s">
        <v>379</v>
      </c>
      <c r="B82" s="49" t="s">
        <v>380</v>
      </c>
      <c r="C82" s="49" t="s">
        <v>38</v>
      </c>
      <c r="D82" s="49" t="s">
        <v>375</v>
      </c>
      <c r="E82" s="49" t="s">
        <v>1461</v>
      </c>
      <c r="F82" s="49" t="s">
        <v>381</v>
      </c>
      <c r="G82" s="50" t="s">
        <v>377</v>
      </c>
      <c r="H82" s="49" t="s">
        <v>1148</v>
      </c>
      <c r="I82" s="49" t="s">
        <v>1149</v>
      </c>
      <c r="J82" s="49" t="s">
        <v>1150</v>
      </c>
      <c r="K82" s="49" t="s">
        <v>1151</v>
      </c>
      <c r="L82" s="49" t="s">
        <v>337</v>
      </c>
      <c r="M82" s="49" t="s">
        <v>378</v>
      </c>
      <c r="N82" s="49">
        <v>4</v>
      </c>
      <c r="O82" s="51" t="s">
        <v>379</v>
      </c>
      <c r="P82" s="52" t="str">
        <f t="shared" si="1"/>
        <v>中学校</v>
      </c>
      <c r="Q82" s="52"/>
    </row>
    <row r="83" spans="1:17">
      <c r="A83" s="33" t="s">
        <v>1462</v>
      </c>
      <c r="B83" s="33" t="s">
        <v>1463</v>
      </c>
      <c r="C83" s="33" t="s">
        <v>38</v>
      </c>
      <c r="D83" s="33" t="s">
        <v>1464</v>
      </c>
      <c r="E83" s="33" t="s">
        <v>1465</v>
      </c>
      <c r="F83" s="33" t="s">
        <v>1466</v>
      </c>
      <c r="G83" s="33" t="s">
        <v>1467</v>
      </c>
      <c r="H83" s="33" t="s">
        <v>1441</v>
      </c>
      <c r="I83" s="33" t="s">
        <v>1441</v>
      </c>
      <c r="J83" s="33" t="s">
        <v>1441</v>
      </c>
      <c r="K83" s="33" t="s">
        <v>1441</v>
      </c>
      <c r="L83" s="33" t="s">
        <v>1441</v>
      </c>
      <c r="M83" s="33" t="s">
        <v>1468</v>
      </c>
      <c r="N83" s="33">
        <v>3</v>
      </c>
      <c r="O83" s="33" t="s">
        <v>1462</v>
      </c>
    </row>
    <row r="84" spans="1:17">
      <c r="A84" s="49" t="s">
        <v>382</v>
      </c>
      <c r="B84" s="49" t="s">
        <v>383</v>
      </c>
      <c r="C84" s="49" t="s">
        <v>38</v>
      </c>
      <c r="D84" s="49" t="s">
        <v>384</v>
      </c>
      <c r="E84" s="50" t="s">
        <v>1469</v>
      </c>
      <c r="F84" s="49" t="s">
        <v>385</v>
      </c>
      <c r="G84" s="50" t="s">
        <v>386</v>
      </c>
      <c r="H84" s="49" t="s">
        <v>1152</v>
      </c>
      <c r="I84" s="49" t="s">
        <v>1496</v>
      </c>
      <c r="J84" s="49" t="s">
        <v>1153</v>
      </c>
      <c r="K84" s="49" t="s">
        <v>1154</v>
      </c>
      <c r="L84" s="49" t="s">
        <v>1155</v>
      </c>
      <c r="M84" s="49" t="s">
        <v>387</v>
      </c>
      <c r="N84" s="49">
        <v>1</v>
      </c>
      <c r="O84" s="51" t="s">
        <v>382</v>
      </c>
      <c r="P84" s="52" t="str">
        <f t="shared" ref="P84:P147" si="2">VLOOKUP($N84,$L$2:$M$7,2,0)</f>
        <v>高等学校</v>
      </c>
      <c r="Q84" s="52"/>
    </row>
    <row r="85" spans="1:17">
      <c r="A85" s="49" t="s">
        <v>388</v>
      </c>
      <c r="B85" s="49" t="s">
        <v>389</v>
      </c>
      <c r="C85" s="49" t="s">
        <v>38</v>
      </c>
      <c r="D85" s="49" t="s">
        <v>390</v>
      </c>
      <c r="E85" s="49" t="s">
        <v>391</v>
      </c>
      <c r="F85" s="49" t="s">
        <v>392</v>
      </c>
      <c r="G85" s="50" t="s">
        <v>393</v>
      </c>
      <c r="H85" s="49" t="s">
        <v>1156</v>
      </c>
      <c r="I85" s="49" t="s">
        <v>1157</v>
      </c>
      <c r="J85" s="49" t="s">
        <v>962</v>
      </c>
      <c r="K85" s="49" t="s">
        <v>1158</v>
      </c>
      <c r="L85" s="49" t="s">
        <v>964</v>
      </c>
      <c r="M85" s="49" t="s">
        <v>394</v>
      </c>
      <c r="N85" s="49">
        <v>1</v>
      </c>
      <c r="O85" s="51" t="s">
        <v>388</v>
      </c>
      <c r="P85" s="52" t="str">
        <f t="shared" si="2"/>
        <v>高等学校</v>
      </c>
      <c r="Q85" s="52"/>
    </row>
    <row r="86" spans="1:17">
      <c r="A86" s="49" t="s">
        <v>395</v>
      </c>
      <c r="B86" s="49" t="s">
        <v>396</v>
      </c>
      <c r="C86" s="49" t="s">
        <v>38</v>
      </c>
      <c r="D86" s="49" t="s">
        <v>390</v>
      </c>
      <c r="E86" s="49" t="s">
        <v>391</v>
      </c>
      <c r="F86" s="49" t="s">
        <v>397</v>
      </c>
      <c r="G86" s="50" t="s">
        <v>393</v>
      </c>
      <c r="H86" s="49" t="s">
        <v>1159</v>
      </c>
      <c r="I86" s="49" t="s">
        <v>1160</v>
      </c>
      <c r="J86" s="49" t="s">
        <v>962</v>
      </c>
      <c r="K86" s="49" t="s">
        <v>1158</v>
      </c>
      <c r="L86" s="49" t="s">
        <v>964</v>
      </c>
      <c r="M86" s="49" t="s">
        <v>394</v>
      </c>
      <c r="N86" s="49">
        <v>4</v>
      </c>
      <c r="O86" s="51" t="s">
        <v>395</v>
      </c>
      <c r="P86" s="52" t="str">
        <f t="shared" si="2"/>
        <v>中学校</v>
      </c>
      <c r="Q86" s="52"/>
    </row>
    <row r="87" spans="1:17">
      <c r="A87" s="49" t="s">
        <v>398</v>
      </c>
      <c r="B87" s="49" t="s">
        <v>399</v>
      </c>
      <c r="C87" s="49" t="s">
        <v>38</v>
      </c>
      <c r="D87" s="49" t="s">
        <v>400</v>
      </c>
      <c r="E87" s="50" t="s">
        <v>401</v>
      </c>
      <c r="F87" s="49" t="s">
        <v>402</v>
      </c>
      <c r="G87" s="50" t="s">
        <v>403</v>
      </c>
      <c r="H87" s="49" t="s">
        <v>1161</v>
      </c>
      <c r="I87" s="49" t="s">
        <v>1162</v>
      </c>
      <c r="J87" s="49" t="s">
        <v>1163</v>
      </c>
      <c r="K87" s="49" t="s">
        <v>1164</v>
      </c>
      <c r="L87" s="49" t="s">
        <v>1165</v>
      </c>
      <c r="M87" s="49" t="s">
        <v>404</v>
      </c>
      <c r="N87" s="49">
        <v>1</v>
      </c>
      <c r="O87" s="51" t="s">
        <v>398</v>
      </c>
      <c r="P87" s="52" t="str">
        <f t="shared" si="2"/>
        <v>高等学校</v>
      </c>
      <c r="Q87" s="52"/>
    </row>
    <row r="88" spans="1:17">
      <c r="A88" s="49" t="s">
        <v>405</v>
      </c>
      <c r="B88" s="49" t="s">
        <v>406</v>
      </c>
      <c r="C88" s="49" t="s">
        <v>38</v>
      </c>
      <c r="D88" s="49" t="s">
        <v>400</v>
      </c>
      <c r="E88" s="49" t="s">
        <v>401</v>
      </c>
      <c r="F88" s="49" t="s">
        <v>407</v>
      </c>
      <c r="G88" s="50" t="s">
        <v>403</v>
      </c>
      <c r="H88" s="49" t="s">
        <v>1161</v>
      </c>
      <c r="I88" s="49" t="s">
        <v>1162</v>
      </c>
      <c r="J88" s="49" t="s">
        <v>1163</v>
      </c>
      <c r="K88" s="49" t="s">
        <v>1164</v>
      </c>
      <c r="L88" s="49" t="s">
        <v>1165</v>
      </c>
      <c r="M88" s="49" t="s">
        <v>404</v>
      </c>
      <c r="N88" s="49">
        <v>4</v>
      </c>
      <c r="O88" s="51" t="s">
        <v>405</v>
      </c>
      <c r="P88" s="52" t="str">
        <f t="shared" si="2"/>
        <v>中学校</v>
      </c>
      <c r="Q88" s="52"/>
    </row>
    <row r="89" spans="1:17">
      <c r="A89" s="49" t="s">
        <v>408</v>
      </c>
      <c r="B89" s="49" t="s">
        <v>409</v>
      </c>
      <c r="C89" s="49" t="s">
        <v>38</v>
      </c>
      <c r="D89" s="49" t="s">
        <v>410</v>
      </c>
      <c r="E89" s="49" t="s">
        <v>411</v>
      </c>
      <c r="F89" s="49" t="s">
        <v>412</v>
      </c>
      <c r="G89" s="50" t="s">
        <v>413</v>
      </c>
      <c r="H89" s="49" t="s">
        <v>1166</v>
      </c>
      <c r="I89" s="49" t="s">
        <v>1167</v>
      </c>
      <c r="J89" s="49" t="s">
        <v>1168</v>
      </c>
      <c r="K89" s="49" t="s">
        <v>1169</v>
      </c>
      <c r="L89" s="49" t="s">
        <v>1011</v>
      </c>
      <c r="M89" s="49" t="s">
        <v>414</v>
      </c>
      <c r="N89" s="49">
        <v>1</v>
      </c>
      <c r="O89" s="51" t="s">
        <v>408</v>
      </c>
      <c r="P89" s="52" t="str">
        <f t="shared" si="2"/>
        <v>高等学校</v>
      </c>
      <c r="Q89" s="52"/>
    </row>
    <row r="90" spans="1:17">
      <c r="A90" s="49" t="s">
        <v>415</v>
      </c>
      <c r="B90" s="49" t="s">
        <v>416</v>
      </c>
      <c r="C90" s="49" t="s">
        <v>38</v>
      </c>
      <c r="D90" s="49" t="s">
        <v>410</v>
      </c>
      <c r="E90" s="49" t="s">
        <v>411</v>
      </c>
      <c r="F90" s="49" t="s">
        <v>417</v>
      </c>
      <c r="G90" s="50" t="s">
        <v>413</v>
      </c>
      <c r="H90" s="49" t="s">
        <v>1166</v>
      </c>
      <c r="I90" s="49" t="s">
        <v>1167</v>
      </c>
      <c r="J90" s="49" t="s">
        <v>1168</v>
      </c>
      <c r="K90" s="49" t="s">
        <v>1169</v>
      </c>
      <c r="L90" s="49" t="s">
        <v>1441</v>
      </c>
      <c r="M90" s="49" t="s">
        <v>414</v>
      </c>
      <c r="N90" s="49">
        <v>4</v>
      </c>
      <c r="O90" s="51" t="s">
        <v>415</v>
      </c>
      <c r="P90" s="52" t="str">
        <f t="shared" si="2"/>
        <v>中学校</v>
      </c>
      <c r="Q90" s="52"/>
    </row>
    <row r="91" spans="1:17">
      <c r="A91" s="49" t="s">
        <v>418</v>
      </c>
      <c r="B91" s="49" t="s">
        <v>419</v>
      </c>
      <c r="C91" s="49" t="s">
        <v>38</v>
      </c>
      <c r="D91" s="49" t="s">
        <v>420</v>
      </c>
      <c r="E91" s="50" t="s">
        <v>421</v>
      </c>
      <c r="F91" s="49" t="s">
        <v>422</v>
      </c>
      <c r="G91" s="50" t="s">
        <v>423</v>
      </c>
      <c r="H91" s="49" t="s">
        <v>1170</v>
      </c>
      <c r="I91" s="49" t="s">
        <v>1171</v>
      </c>
      <c r="J91" s="49" t="s">
        <v>1172</v>
      </c>
      <c r="K91" s="49" t="s">
        <v>1173</v>
      </c>
      <c r="L91" s="49" t="s">
        <v>228</v>
      </c>
      <c r="M91" s="49" t="s">
        <v>424</v>
      </c>
      <c r="N91" s="49">
        <v>1</v>
      </c>
      <c r="O91" s="51" t="s">
        <v>418</v>
      </c>
      <c r="P91" s="52" t="str">
        <f t="shared" si="2"/>
        <v>高等学校</v>
      </c>
      <c r="Q91" s="52"/>
    </row>
    <row r="92" spans="1:17">
      <c r="A92" s="49" t="s">
        <v>425</v>
      </c>
      <c r="B92" s="49" t="s">
        <v>426</v>
      </c>
      <c r="C92" s="49" t="s">
        <v>38</v>
      </c>
      <c r="D92" s="49" t="s">
        <v>420</v>
      </c>
      <c r="E92" s="49" t="s">
        <v>421</v>
      </c>
      <c r="F92" s="49" t="s">
        <v>427</v>
      </c>
      <c r="G92" s="50" t="s">
        <v>423</v>
      </c>
      <c r="H92" s="49" t="s">
        <v>1170</v>
      </c>
      <c r="I92" s="49" t="s">
        <v>1171</v>
      </c>
      <c r="J92" s="49" t="s">
        <v>1172</v>
      </c>
      <c r="K92" s="49" t="s">
        <v>1173</v>
      </c>
      <c r="L92" s="49" t="s">
        <v>228</v>
      </c>
      <c r="M92" s="49" t="s">
        <v>424</v>
      </c>
      <c r="N92" s="49">
        <v>4</v>
      </c>
      <c r="O92" s="51" t="s">
        <v>425</v>
      </c>
      <c r="P92" s="52" t="str">
        <f t="shared" si="2"/>
        <v>中学校</v>
      </c>
      <c r="Q92" s="52"/>
    </row>
    <row r="93" spans="1:17">
      <c r="A93" s="49" t="s">
        <v>428</v>
      </c>
      <c r="B93" s="49" t="s">
        <v>429</v>
      </c>
      <c r="C93" s="49" t="s">
        <v>38</v>
      </c>
      <c r="D93" s="49" t="s">
        <v>420</v>
      </c>
      <c r="E93" s="49" t="s">
        <v>421</v>
      </c>
      <c r="F93" s="49" t="s">
        <v>430</v>
      </c>
      <c r="G93" s="50" t="s">
        <v>423</v>
      </c>
      <c r="H93" s="49" t="s">
        <v>1170</v>
      </c>
      <c r="I93" s="49" t="s">
        <v>1171</v>
      </c>
      <c r="J93" s="49" t="s">
        <v>1172</v>
      </c>
      <c r="K93" s="49" t="s">
        <v>1173</v>
      </c>
      <c r="L93" s="49" t="s">
        <v>228</v>
      </c>
      <c r="M93" s="49" t="s">
        <v>424</v>
      </c>
      <c r="N93" s="49">
        <v>5</v>
      </c>
      <c r="O93" s="51" t="s">
        <v>428</v>
      </c>
      <c r="P93" s="52" t="str">
        <f t="shared" si="2"/>
        <v>小学校</v>
      </c>
      <c r="Q93" s="52"/>
    </row>
    <row r="94" spans="1:17">
      <c r="A94" s="49" t="s">
        <v>431</v>
      </c>
      <c r="B94" s="49" t="s">
        <v>432</v>
      </c>
      <c r="C94" s="49" t="s">
        <v>38</v>
      </c>
      <c r="D94" s="49" t="s">
        <v>433</v>
      </c>
      <c r="E94" s="49" t="s">
        <v>434</v>
      </c>
      <c r="F94" s="49" t="s">
        <v>1174</v>
      </c>
      <c r="G94" s="50" t="s">
        <v>435</v>
      </c>
      <c r="H94" s="49" t="s">
        <v>1175</v>
      </c>
      <c r="I94" s="49" t="s">
        <v>1176</v>
      </c>
      <c r="J94" s="49" t="s">
        <v>1177</v>
      </c>
      <c r="K94" s="49" t="s">
        <v>1178</v>
      </c>
      <c r="L94" s="49" t="s">
        <v>1053</v>
      </c>
      <c r="M94" s="49" t="s">
        <v>436</v>
      </c>
      <c r="N94" s="49">
        <v>1</v>
      </c>
      <c r="O94" s="51" t="s">
        <v>431</v>
      </c>
      <c r="P94" s="52" t="str">
        <f t="shared" si="2"/>
        <v>高等学校</v>
      </c>
      <c r="Q94" s="52"/>
    </row>
    <row r="95" spans="1:17">
      <c r="A95" s="49" t="s">
        <v>1435</v>
      </c>
      <c r="B95" s="49" t="s">
        <v>1436</v>
      </c>
      <c r="C95" s="49" t="s">
        <v>38</v>
      </c>
      <c r="D95" s="49" t="s">
        <v>433</v>
      </c>
      <c r="E95" s="49" t="s">
        <v>434</v>
      </c>
      <c r="F95" s="49" t="s">
        <v>1470</v>
      </c>
      <c r="G95" s="50" t="s">
        <v>435</v>
      </c>
      <c r="H95" s="49" t="s">
        <v>1175</v>
      </c>
      <c r="I95" s="49" t="s">
        <v>1176</v>
      </c>
      <c r="J95" s="49" t="s">
        <v>1177</v>
      </c>
      <c r="K95" s="49" t="s">
        <v>1178</v>
      </c>
      <c r="L95" s="49" t="s">
        <v>1053</v>
      </c>
      <c r="M95" s="49" t="s">
        <v>436</v>
      </c>
      <c r="N95" s="49">
        <v>3</v>
      </c>
      <c r="O95" s="51" t="s">
        <v>1435</v>
      </c>
      <c r="P95" s="52" t="str">
        <f t="shared" si="2"/>
        <v>高等学校（通信制課程のみ）</v>
      </c>
      <c r="Q95" s="52"/>
    </row>
    <row r="96" spans="1:17">
      <c r="A96" s="49" t="s">
        <v>437</v>
      </c>
      <c r="B96" s="49" t="s">
        <v>438</v>
      </c>
      <c r="C96" s="49" t="s">
        <v>38</v>
      </c>
      <c r="D96" s="49" t="s">
        <v>433</v>
      </c>
      <c r="E96" s="50" t="s">
        <v>434</v>
      </c>
      <c r="F96" s="49" t="s">
        <v>439</v>
      </c>
      <c r="G96" s="50" t="s">
        <v>435</v>
      </c>
      <c r="H96" s="49" t="s">
        <v>1175</v>
      </c>
      <c r="I96" s="49" t="s">
        <v>1176</v>
      </c>
      <c r="J96" s="49" t="s">
        <v>1177</v>
      </c>
      <c r="K96" s="49" t="s">
        <v>1178</v>
      </c>
      <c r="L96" s="49" t="s">
        <v>1053</v>
      </c>
      <c r="M96" s="49" t="s">
        <v>436</v>
      </c>
      <c r="N96" s="49">
        <v>4</v>
      </c>
      <c r="O96" s="51" t="s">
        <v>437</v>
      </c>
      <c r="P96" s="52" t="str">
        <f t="shared" si="2"/>
        <v>中学校</v>
      </c>
      <c r="Q96" s="52"/>
    </row>
    <row r="97" spans="1:17">
      <c r="A97" s="49" t="s">
        <v>440</v>
      </c>
      <c r="B97" s="49" t="s">
        <v>441</v>
      </c>
      <c r="C97" s="49" t="s">
        <v>38</v>
      </c>
      <c r="D97" s="49" t="s">
        <v>433</v>
      </c>
      <c r="E97" s="49" t="s">
        <v>434</v>
      </c>
      <c r="F97" s="49" t="s">
        <v>442</v>
      </c>
      <c r="G97" s="50" t="s">
        <v>435</v>
      </c>
      <c r="H97" s="49" t="s">
        <v>1179</v>
      </c>
      <c r="I97" s="49" t="s">
        <v>1180</v>
      </c>
      <c r="J97" s="49" t="s">
        <v>1177</v>
      </c>
      <c r="K97" s="49" t="s">
        <v>1178</v>
      </c>
      <c r="L97" s="49" t="s">
        <v>1053</v>
      </c>
      <c r="M97" s="49" t="s">
        <v>436</v>
      </c>
      <c r="N97" s="49">
        <v>5</v>
      </c>
      <c r="O97" s="51" t="s">
        <v>440</v>
      </c>
      <c r="P97" s="52" t="str">
        <f t="shared" si="2"/>
        <v>小学校</v>
      </c>
      <c r="Q97" s="52"/>
    </row>
    <row r="98" spans="1:17">
      <c r="A98" s="49" t="s">
        <v>443</v>
      </c>
      <c r="B98" s="49" t="s">
        <v>444</v>
      </c>
      <c r="C98" s="49" t="s">
        <v>38</v>
      </c>
      <c r="D98" s="49" t="s">
        <v>445</v>
      </c>
      <c r="E98" s="49" t="s">
        <v>446</v>
      </c>
      <c r="F98" s="49" t="s">
        <v>447</v>
      </c>
      <c r="G98" s="50" t="s">
        <v>448</v>
      </c>
      <c r="H98" s="49" t="s">
        <v>1181</v>
      </c>
      <c r="I98" s="49" t="s">
        <v>1182</v>
      </c>
      <c r="J98" s="49" t="s">
        <v>1183</v>
      </c>
      <c r="K98" s="49" t="s">
        <v>1184</v>
      </c>
      <c r="L98" s="49" t="s">
        <v>974</v>
      </c>
      <c r="M98" s="49" t="s">
        <v>449</v>
      </c>
      <c r="N98" s="49">
        <v>1</v>
      </c>
      <c r="O98" s="51" t="s">
        <v>443</v>
      </c>
      <c r="P98" s="52" t="str">
        <f t="shared" si="2"/>
        <v>高等学校</v>
      </c>
      <c r="Q98" s="52"/>
    </row>
    <row r="99" spans="1:17">
      <c r="A99" s="49" t="s">
        <v>450</v>
      </c>
      <c r="B99" s="49" t="s">
        <v>451</v>
      </c>
      <c r="C99" s="49" t="s">
        <v>38</v>
      </c>
      <c r="D99" s="49" t="s">
        <v>452</v>
      </c>
      <c r="E99" s="49" t="s">
        <v>453</v>
      </c>
      <c r="F99" s="49" t="s">
        <v>454</v>
      </c>
      <c r="G99" s="50" t="s">
        <v>455</v>
      </c>
      <c r="H99" s="49" t="s">
        <v>1185</v>
      </c>
      <c r="I99" s="49" t="s">
        <v>1186</v>
      </c>
      <c r="J99" s="49" t="s">
        <v>1187</v>
      </c>
      <c r="K99" s="49" t="s">
        <v>1188</v>
      </c>
      <c r="L99" s="49" t="s">
        <v>1441</v>
      </c>
      <c r="M99" s="49" t="s">
        <v>456</v>
      </c>
      <c r="N99" s="49">
        <v>3</v>
      </c>
      <c r="O99" s="51" t="s">
        <v>450</v>
      </c>
      <c r="P99" s="52" t="str">
        <f t="shared" si="2"/>
        <v>高等学校（通信制課程のみ）</v>
      </c>
      <c r="Q99" s="52"/>
    </row>
    <row r="100" spans="1:17">
      <c r="A100" s="49" t="s">
        <v>457</v>
      </c>
      <c r="B100" s="49" t="s">
        <v>458</v>
      </c>
      <c r="C100" s="49" t="s">
        <v>38</v>
      </c>
      <c r="D100" s="49" t="s">
        <v>459</v>
      </c>
      <c r="E100" s="49" t="s">
        <v>460</v>
      </c>
      <c r="F100" s="49" t="s">
        <v>461</v>
      </c>
      <c r="G100" s="50" t="s">
        <v>462</v>
      </c>
      <c r="H100" s="49" t="s">
        <v>1189</v>
      </c>
      <c r="I100" s="49" t="s">
        <v>1190</v>
      </c>
      <c r="J100" s="49" t="s">
        <v>1191</v>
      </c>
      <c r="K100" s="49" t="s">
        <v>1192</v>
      </c>
      <c r="L100" s="49" t="s">
        <v>1193</v>
      </c>
      <c r="M100" s="49" t="s">
        <v>462</v>
      </c>
      <c r="N100" s="49">
        <v>1</v>
      </c>
      <c r="O100" s="51" t="s">
        <v>457</v>
      </c>
      <c r="P100" s="52" t="str">
        <f t="shared" si="2"/>
        <v>高等学校</v>
      </c>
      <c r="Q100" s="52"/>
    </row>
    <row r="101" spans="1:17">
      <c r="A101" s="49" t="s">
        <v>463</v>
      </c>
      <c r="B101" s="49" t="s">
        <v>464</v>
      </c>
      <c r="C101" s="49" t="s">
        <v>38</v>
      </c>
      <c r="D101" s="49" t="s">
        <v>465</v>
      </c>
      <c r="E101" s="49" t="s">
        <v>466</v>
      </c>
      <c r="F101" s="49" t="s">
        <v>467</v>
      </c>
      <c r="G101" s="50" t="s">
        <v>468</v>
      </c>
      <c r="H101" s="49" t="s">
        <v>1194</v>
      </c>
      <c r="I101" s="49" t="s">
        <v>1195</v>
      </c>
      <c r="J101" s="49" t="s">
        <v>1196</v>
      </c>
      <c r="K101" s="49" t="s">
        <v>1197</v>
      </c>
      <c r="L101" s="49" t="s">
        <v>989</v>
      </c>
      <c r="M101" s="49" t="s">
        <v>469</v>
      </c>
      <c r="N101" s="49">
        <v>3</v>
      </c>
      <c r="O101" s="51" t="s">
        <v>463</v>
      </c>
      <c r="P101" s="52" t="str">
        <f t="shared" si="2"/>
        <v>高等学校（通信制課程のみ）</v>
      </c>
      <c r="Q101" s="52"/>
    </row>
    <row r="102" spans="1:17">
      <c r="A102" s="49" t="s">
        <v>113</v>
      </c>
      <c r="B102" s="49" t="s">
        <v>470</v>
      </c>
      <c r="C102" s="49" t="s">
        <v>38</v>
      </c>
      <c r="D102" s="49" t="s">
        <v>471</v>
      </c>
      <c r="E102" s="49" t="s">
        <v>472</v>
      </c>
      <c r="F102" s="49" t="s">
        <v>473</v>
      </c>
      <c r="G102" s="50" t="s">
        <v>474</v>
      </c>
      <c r="H102" s="49" t="s">
        <v>1198</v>
      </c>
      <c r="I102" s="49" t="s">
        <v>1199</v>
      </c>
      <c r="J102" s="49" t="s">
        <v>1200</v>
      </c>
      <c r="K102" s="49" t="s">
        <v>1201</v>
      </c>
      <c r="L102" s="49" t="s">
        <v>1202</v>
      </c>
      <c r="M102" s="49" t="s">
        <v>475</v>
      </c>
      <c r="N102" s="49">
        <v>1</v>
      </c>
      <c r="O102" s="51" t="s">
        <v>113</v>
      </c>
      <c r="P102" s="52" t="str">
        <f t="shared" si="2"/>
        <v>高等学校</v>
      </c>
      <c r="Q102" s="52"/>
    </row>
    <row r="103" spans="1:17">
      <c r="A103" s="49" t="s">
        <v>117</v>
      </c>
      <c r="B103" s="49" t="s">
        <v>476</v>
      </c>
      <c r="C103" s="49" t="s">
        <v>38</v>
      </c>
      <c r="D103" s="49" t="s">
        <v>471</v>
      </c>
      <c r="E103" s="49" t="s">
        <v>472</v>
      </c>
      <c r="F103" s="49" t="s">
        <v>477</v>
      </c>
      <c r="G103" s="50" t="s">
        <v>474</v>
      </c>
      <c r="H103" s="49" t="s">
        <v>1198</v>
      </c>
      <c r="I103" s="49" t="s">
        <v>1199</v>
      </c>
      <c r="J103" s="49" t="s">
        <v>1200</v>
      </c>
      <c r="K103" s="49" t="s">
        <v>1201</v>
      </c>
      <c r="L103" s="49" t="s">
        <v>1202</v>
      </c>
      <c r="M103" s="49" t="s">
        <v>475</v>
      </c>
      <c r="N103" s="49">
        <v>4</v>
      </c>
      <c r="O103" s="51" t="s">
        <v>117</v>
      </c>
      <c r="P103" s="52" t="str">
        <f t="shared" si="2"/>
        <v>中学校</v>
      </c>
      <c r="Q103" s="52"/>
    </row>
    <row r="104" spans="1:17">
      <c r="A104" s="49" t="s">
        <v>109</v>
      </c>
      <c r="B104" s="49" t="s">
        <v>478</v>
      </c>
      <c r="C104" s="49" t="s">
        <v>38</v>
      </c>
      <c r="D104" s="49" t="s">
        <v>471</v>
      </c>
      <c r="E104" s="49" t="s">
        <v>472</v>
      </c>
      <c r="F104" s="49" t="s">
        <v>479</v>
      </c>
      <c r="G104" s="50" t="s">
        <v>474</v>
      </c>
      <c r="H104" s="49" t="s">
        <v>1203</v>
      </c>
      <c r="I104" s="49" t="s">
        <v>1199</v>
      </c>
      <c r="J104" s="49" t="s">
        <v>1200</v>
      </c>
      <c r="K104" s="49" t="s">
        <v>1201</v>
      </c>
      <c r="L104" s="49" t="s">
        <v>1202</v>
      </c>
      <c r="M104" s="49" t="s">
        <v>475</v>
      </c>
      <c r="N104" s="49">
        <v>5</v>
      </c>
      <c r="O104" s="51" t="s">
        <v>109</v>
      </c>
      <c r="P104" s="52" t="str">
        <f t="shared" si="2"/>
        <v>小学校</v>
      </c>
      <c r="Q104" s="52"/>
    </row>
    <row r="105" spans="1:17">
      <c r="A105" s="49" t="s">
        <v>480</v>
      </c>
      <c r="B105" s="49" t="s">
        <v>481</v>
      </c>
      <c r="C105" s="49" t="s">
        <v>38</v>
      </c>
      <c r="D105" s="49" t="s">
        <v>482</v>
      </c>
      <c r="E105" s="50" t="s">
        <v>483</v>
      </c>
      <c r="F105" s="49" t="s">
        <v>484</v>
      </c>
      <c r="G105" s="50" t="s">
        <v>485</v>
      </c>
      <c r="H105" s="49" t="s">
        <v>1204</v>
      </c>
      <c r="I105" s="49" t="s">
        <v>1205</v>
      </c>
      <c r="J105" s="49" t="s">
        <v>1206</v>
      </c>
      <c r="K105" s="49" t="s">
        <v>1207</v>
      </c>
      <c r="L105" s="49" t="s">
        <v>1075</v>
      </c>
      <c r="M105" s="49" t="s">
        <v>486</v>
      </c>
      <c r="N105" s="49">
        <v>1</v>
      </c>
      <c r="O105" s="51" t="s">
        <v>480</v>
      </c>
      <c r="P105" s="52" t="str">
        <f t="shared" si="2"/>
        <v>高等学校</v>
      </c>
      <c r="Q105" s="52"/>
    </row>
    <row r="106" spans="1:17">
      <c r="A106" s="49" t="s">
        <v>487</v>
      </c>
      <c r="B106" s="49" t="s">
        <v>488</v>
      </c>
      <c r="C106" s="49" t="s">
        <v>38</v>
      </c>
      <c r="D106" s="49" t="s">
        <v>482</v>
      </c>
      <c r="E106" s="49" t="s">
        <v>483</v>
      </c>
      <c r="F106" s="49" t="s">
        <v>489</v>
      </c>
      <c r="G106" s="50" t="s">
        <v>485</v>
      </c>
      <c r="H106" s="49" t="s">
        <v>1204</v>
      </c>
      <c r="I106" s="49" t="s">
        <v>1205</v>
      </c>
      <c r="J106" s="49" t="s">
        <v>1206</v>
      </c>
      <c r="K106" s="49" t="s">
        <v>1207</v>
      </c>
      <c r="L106" s="49" t="s">
        <v>1075</v>
      </c>
      <c r="M106" s="49" t="s">
        <v>486</v>
      </c>
      <c r="N106" s="49">
        <v>4</v>
      </c>
      <c r="O106" s="51" t="s">
        <v>487</v>
      </c>
      <c r="P106" s="52" t="str">
        <f t="shared" si="2"/>
        <v>中学校</v>
      </c>
      <c r="Q106" s="52"/>
    </row>
    <row r="107" spans="1:17">
      <c r="A107" s="49" t="s">
        <v>499</v>
      </c>
      <c r="B107" s="49" t="s">
        <v>500</v>
      </c>
      <c r="C107" s="49" t="s">
        <v>38</v>
      </c>
      <c r="D107" s="49" t="s">
        <v>482</v>
      </c>
      <c r="E107" s="49" t="s">
        <v>501</v>
      </c>
      <c r="F107" s="49" t="s">
        <v>502</v>
      </c>
      <c r="G107" s="50" t="s">
        <v>485</v>
      </c>
      <c r="H107" s="49" t="s">
        <v>1213</v>
      </c>
      <c r="I107" s="49" t="s">
        <v>1214</v>
      </c>
      <c r="J107" s="49" t="s">
        <v>1215</v>
      </c>
      <c r="K107" s="49" t="s">
        <v>1216</v>
      </c>
      <c r="L107" s="49" t="s">
        <v>1006</v>
      </c>
      <c r="M107" s="49" t="s">
        <v>503</v>
      </c>
      <c r="N107" s="49">
        <v>1</v>
      </c>
      <c r="O107" s="51" t="s">
        <v>499</v>
      </c>
      <c r="P107" s="52" t="str">
        <f t="shared" si="2"/>
        <v>高等学校</v>
      </c>
      <c r="Q107" s="52"/>
    </row>
    <row r="108" spans="1:17">
      <c r="A108" s="49" t="s">
        <v>504</v>
      </c>
      <c r="B108" s="49" t="s">
        <v>505</v>
      </c>
      <c r="C108" s="49" t="s">
        <v>38</v>
      </c>
      <c r="D108" s="49" t="s">
        <v>482</v>
      </c>
      <c r="E108" s="49" t="s">
        <v>506</v>
      </c>
      <c r="F108" s="49" t="s">
        <v>507</v>
      </c>
      <c r="G108" s="50" t="s">
        <v>485</v>
      </c>
      <c r="H108" s="49" t="s">
        <v>1217</v>
      </c>
      <c r="I108" s="49" t="s">
        <v>1218</v>
      </c>
      <c r="J108" s="49" t="s">
        <v>1219</v>
      </c>
      <c r="K108" s="49" t="s">
        <v>1220</v>
      </c>
      <c r="L108" s="49" t="s">
        <v>1221</v>
      </c>
      <c r="M108" s="49" t="s">
        <v>508</v>
      </c>
      <c r="N108" s="49">
        <v>1</v>
      </c>
      <c r="O108" s="51" t="s">
        <v>504</v>
      </c>
      <c r="P108" s="52" t="str">
        <f t="shared" si="2"/>
        <v>高等学校</v>
      </c>
      <c r="Q108" s="52"/>
    </row>
    <row r="109" spans="1:17">
      <c r="A109" s="53" t="s">
        <v>509</v>
      </c>
      <c r="B109" s="53" t="s">
        <v>510</v>
      </c>
      <c r="C109" s="49" t="s">
        <v>38</v>
      </c>
      <c r="D109" s="49" t="s">
        <v>482</v>
      </c>
      <c r="E109" s="49" t="s">
        <v>506</v>
      </c>
      <c r="F109" s="49" t="s">
        <v>511</v>
      </c>
      <c r="G109" s="50" t="s">
        <v>485</v>
      </c>
      <c r="H109" s="49" t="s">
        <v>1217</v>
      </c>
      <c r="I109" s="49" t="s">
        <v>1218</v>
      </c>
      <c r="J109" s="49" t="s">
        <v>1219</v>
      </c>
      <c r="K109" s="49" t="s">
        <v>1220</v>
      </c>
      <c r="L109" s="49" t="s">
        <v>1221</v>
      </c>
      <c r="M109" s="49" t="s">
        <v>508</v>
      </c>
      <c r="N109" s="49">
        <v>4</v>
      </c>
      <c r="O109" s="54" t="s">
        <v>509</v>
      </c>
      <c r="P109" s="52" t="str">
        <f t="shared" si="2"/>
        <v>中学校</v>
      </c>
      <c r="Q109" s="52"/>
    </row>
    <row r="110" spans="1:17">
      <c r="A110" s="49" t="s">
        <v>512</v>
      </c>
      <c r="B110" s="49" t="s">
        <v>513</v>
      </c>
      <c r="C110" s="49" t="s">
        <v>38</v>
      </c>
      <c r="D110" s="49" t="s">
        <v>309</v>
      </c>
      <c r="E110" s="49" t="s">
        <v>514</v>
      </c>
      <c r="F110" s="49" t="s">
        <v>515</v>
      </c>
      <c r="G110" s="50" t="s">
        <v>311</v>
      </c>
      <c r="H110" s="49" t="s">
        <v>1222</v>
      </c>
      <c r="I110" s="49" t="s">
        <v>1223</v>
      </c>
      <c r="J110" s="49" t="s">
        <v>1112</v>
      </c>
      <c r="K110" s="49" t="s">
        <v>1113</v>
      </c>
      <c r="L110" s="49" t="s">
        <v>1053</v>
      </c>
      <c r="M110" s="49" t="s">
        <v>516</v>
      </c>
      <c r="N110" s="49">
        <v>1</v>
      </c>
      <c r="O110" s="51" t="s">
        <v>512</v>
      </c>
      <c r="P110" s="52" t="str">
        <f t="shared" si="2"/>
        <v>高等学校</v>
      </c>
      <c r="Q110" s="52"/>
    </row>
    <row r="111" spans="1:17">
      <c r="A111" s="49" t="s">
        <v>517</v>
      </c>
      <c r="B111" s="49" t="s">
        <v>518</v>
      </c>
      <c r="C111" s="49" t="s">
        <v>38</v>
      </c>
      <c r="D111" s="49" t="s">
        <v>309</v>
      </c>
      <c r="E111" s="49" t="s">
        <v>514</v>
      </c>
      <c r="F111" s="49" t="s">
        <v>519</v>
      </c>
      <c r="G111" s="50" t="s">
        <v>311</v>
      </c>
      <c r="H111" s="49" t="s">
        <v>1222</v>
      </c>
      <c r="I111" s="49" t="s">
        <v>1223</v>
      </c>
      <c r="J111" s="49" t="s">
        <v>1112</v>
      </c>
      <c r="K111" s="49" t="s">
        <v>1113</v>
      </c>
      <c r="L111" s="49" t="s">
        <v>1053</v>
      </c>
      <c r="M111" s="49" t="s">
        <v>516</v>
      </c>
      <c r="N111" s="49">
        <v>4</v>
      </c>
      <c r="O111" s="51" t="s">
        <v>517</v>
      </c>
      <c r="P111" s="52" t="str">
        <f t="shared" si="2"/>
        <v>中学校</v>
      </c>
      <c r="Q111" s="52"/>
    </row>
    <row r="112" spans="1:17">
      <c r="A112" s="49" t="s">
        <v>526</v>
      </c>
      <c r="B112" s="49" t="s">
        <v>527</v>
      </c>
      <c r="C112" s="49" t="s">
        <v>38</v>
      </c>
      <c r="D112" s="49" t="s">
        <v>528</v>
      </c>
      <c r="E112" s="49" t="s">
        <v>529</v>
      </c>
      <c r="F112" s="49" t="s">
        <v>530</v>
      </c>
      <c r="G112" s="50" t="s">
        <v>531</v>
      </c>
      <c r="H112" s="49" t="s">
        <v>1228</v>
      </c>
      <c r="I112" s="49" t="s">
        <v>1229</v>
      </c>
      <c r="J112" s="49" t="s">
        <v>1230</v>
      </c>
      <c r="K112" s="49" t="s">
        <v>1231</v>
      </c>
      <c r="L112" s="49" t="s">
        <v>1091</v>
      </c>
      <c r="M112" s="49" t="s">
        <v>532</v>
      </c>
      <c r="N112" s="49">
        <v>1</v>
      </c>
      <c r="O112" s="51" t="s">
        <v>526</v>
      </c>
      <c r="P112" s="52" t="str">
        <f t="shared" si="2"/>
        <v>高等学校</v>
      </c>
      <c r="Q112" s="52"/>
    </row>
    <row r="113" spans="1:17">
      <c r="A113" s="49" t="s">
        <v>533</v>
      </c>
      <c r="B113" s="49" t="s">
        <v>534</v>
      </c>
      <c r="C113" s="49" t="s">
        <v>38</v>
      </c>
      <c r="D113" s="49" t="s">
        <v>528</v>
      </c>
      <c r="E113" s="50" t="s">
        <v>529</v>
      </c>
      <c r="F113" s="49" t="s">
        <v>535</v>
      </c>
      <c r="G113" s="50" t="s">
        <v>531</v>
      </c>
      <c r="H113" s="49" t="s">
        <v>1232</v>
      </c>
      <c r="I113" s="49" t="s">
        <v>1229</v>
      </c>
      <c r="J113" s="49" t="s">
        <v>1230</v>
      </c>
      <c r="K113" s="49" t="s">
        <v>1231</v>
      </c>
      <c r="L113" s="49" t="s">
        <v>1091</v>
      </c>
      <c r="M113" s="49" t="s">
        <v>532</v>
      </c>
      <c r="N113" s="49">
        <v>4</v>
      </c>
      <c r="O113" s="51" t="s">
        <v>533</v>
      </c>
      <c r="P113" s="52" t="str">
        <f t="shared" si="2"/>
        <v>中学校</v>
      </c>
      <c r="Q113" s="52"/>
    </row>
    <row r="114" spans="1:17">
      <c r="A114" s="49" t="s">
        <v>536</v>
      </c>
      <c r="B114" s="49" t="s">
        <v>537</v>
      </c>
      <c r="C114" s="49" t="s">
        <v>38</v>
      </c>
      <c r="D114" s="49" t="s">
        <v>528</v>
      </c>
      <c r="E114" s="49" t="s">
        <v>529</v>
      </c>
      <c r="F114" s="49" t="s">
        <v>538</v>
      </c>
      <c r="G114" s="50" t="s">
        <v>531</v>
      </c>
      <c r="H114" s="49" t="s">
        <v>1228</v>
      </c>
      <c r="I114" s="49" t="s">
        <v>1229</v>
      </c>
      <c r="J114" s="49" t="s">
        <v>1230</v>
      </c>
      <c r="K114" s="49" t="s">
        <v>1231</v>
      </c>
      <c r="L114" s="49" t="s">
        <v>1091</v>
      </c>
      <c r="M114" s="49" t="s">
        <v>532</v>
      </c>
      <c r="N114" s="49">
        <v>5</v>
      </c>
      <c r="O114" s="51" t="s">
        <v>536</v>
      </c>
      <c r="P114" s="52" t="str">
        <f t="shared" si="2"/>
        <v>小学校</v>
      </c>
      <c r="Q114" s="52"/>
    </row>
    <row r="115" spans="1:17">
      <c r="A115" s="49" t="s">
        <v>539</v>
      </c>
      <c r="B115" s="49" t="s">
        <v>540</v>
      </c>
      <c r="C115" s="49" t="s">
        <v>38</v>
      </c>
      <c r="D115" s="49" t="s">
        <v>522</v>
      </c>
      <c r="E115" s="49" t="s">
        <v>541</v>
      </c>
      <c r="F115" s="49" t="s">
        <v>542</v>
      </c>
      <c r="G115" s="50" t="s">
        <v>524</v>
      </c>
      <c r="H115" s="49" t="s">
        <v>1233</v>
      </c>
      <c r="I115" s="49" t="s">
        <v>1234</v>
      </c>
      <c r="J115" s="49" t="s">
        <v>1235</v>
      </c>
      <c r="K115" s="49" t="s">
        <v>1236</v>
      </c>
      <c r="L115" s="49" t="s">
        <v>974</v>
      </c>
      <c r="M115" s="49" t="s">
        <v>525</v>
      </c>
      <c r="N115" s="49">
        <v>1</v>
      </c>
      <c r="O115" s="51" t="s">
        <v>539</v>
      </c>
      <c r="P115" s="52" t="str">
        <f t="shared" si="2"/>
        <v>高等学校</v>
      </c>
      <c r="Q115" s="52"/>
    </row>
    <row r="116" spans="1:17">
      <c r="A116" s="49" t="s">
        <v>543</v>
      </c>
      <c r="B116" s="49" t="s">
        <v>544</v>
      </c>
      <c r="C116" s="49" t="s">
        <v>38</v>
      </c>
      <c r="D116" s="49" t="s">
        <v>522</v>
      </c>
      <c r="E116" s="49" t="s">
        <v>541</v>
      </c>
      <c r="F116" s="49" t="s">
        <v>545</v>
      </c>
      <c r="G116" s="50" t="s">
        <v>524</v>
      </c>
      <c r="H116" s="49" t="s">
        <v>1233</v>
      </c>
      <c r="I116" s="49" t="s">
        <v>1234</v>
      </c>
      <c r="J116" s="49" t="s">
        <v>1235</v>
      </c>
      <c r="K116" s="49" t="s">
        <v>1236</v>
      </c>
      <c r="L116" s="49" t="s">
        <v>974</v>
      </c>
      <c r="M116" s="49" t="s">
        <v>525</v>
      </c>
      <c r="N116" s="49">
        <v>4</v>
      </c>
      <c r="O116" s="51" t="s">
        <v>543</v>
      </c>
      <c r="P116" s="52" t="str">
        <f t="shared" si="2"/>
        <v>中学校</v>
      </c>
      <c r="Q116" s="52"/>
    </row>
    <row r="117" spans="1:17">
      <c r="A117" s="49" t="s">
        <v>520</v>
      </c>
      <c r="B117" s="49" t="s">
        <v>521</v>
      </c>
      <c r="C117" s="49" t="s">
        <v>38</v>
      </c>
      <c r="D117" s="49" t="s">
        <v>522</v>
      </c>
      <c r="E117" s="49" t="s">
        <v>1471</v>
      </c>
      <c r="F117" s="49" t="s">
        <v>523</v>
      </c>
      <c r="G117" s="50" t="s">
        <v>524</v>
      </c>
      <c r="H117" s="49" t="s">
        <v>1224</v>
      </c>
      <c r="I117" s="49" t="s">
        <v>1225</v>
      </c>
      <c r="J117" s="49" t="s">
        <v>1226</v>
      </c>
      <c r="K117" s="49" t="s">
        <v>1227</v>
      </c>
      <c r="L117" s="49" t="s">
        <v>1100</v>
      </c>
      <c r="M117" s="49" t="s">
        <v>525</v>
      </c>
      <c r="N117" s="49">
        <v>4</v>
      </c>
      <c r="O117" s="51" t="s">
        <v>520</v>
      </c>
      <c r="P117" s="52" t="str">
        <f t="shared" si="2"/>
        <v>中学校</v>
      </c>
      <c r="Q117" s="52"/>
    </row>
    <row r="118" spans="1:17">
      <c r="A118" s="49" t="s">
        <v>549</v>
      </c>
      <c r="B118" s="49" t="s">
        <v>550</v>
      </c>
      <c r="C118" s="49" t="s">
        <v>38</v>
      </c>
      <c r="D118" s="49" t="s">
        <v>522</v>
      </c>
      <c r="E118" s="49" t="s">
        <v>1472</v>
      </c>
      <c r="F118" s="49" t="s">
        <v>551</v>
      </c>
      <c r="G118" s="50" t="s">
        <v>524</v>
      </c>
      <c r="H118" s="49" t="s">
        <v>1224</v>
      </c>
      <c r="I118" s="49" t="s">
        <v>1225</v>
      </c>
      <c r="J118" s="49" t="s">
        <v>1226</v>
      </c>
      <c r="K118" s="49" t="s">
        <v>1239</v>
      </c>
      <c r="L118" s="49" t="s">
        <v>1441</v>
      </c>
      <c r="M118" s="49" t="s">
        <v>525</v>
      </c>
      <c r="N118" s="49">
        <v>1</v>
      </c>
      <c r="O118" s="51" t="s">
        <v>549</v>
      </c>
      <c r="P118" s="52" t="str">
        <f t="shared" si="2"/>
        <v>高等学校</v>
      </c>
      <c r="Q118" s="52"/>
    </row>
    <row r="119" spans="1:17">
      <c r="A119" s="49" t="s">
        <v>546</v>
      </c>
      <c r="B119" s="49" t="s">
        <v>547</v>
      </c>
      <c r="C119" s="49" t="s">
        <v>38</v>
      </c>
      <c r="D119" s="49" t="s">
        <v>522</v>
      </c>
      <c r="E119" s="49" t="s">
        <v>1473</v>
      </c>
      <c r="F119" s="49" t="s">
        <v>548</v>
      </c>
      <c r="G119" s="50" t="s">
        <v>524</v>
      </c>
      <c r="H119" s="49" t="s">
        <v>1237</v>
      </c>
      <c r="I119" s="49" t="s">
        <v>1441</v>
      </c>
      <c r="J119" s="49" t="s">
        <v>1226</v>
      </c>
      <c r="K119" s="49" t="s">
        <v>1238</v>
      </c>
      <c r="L119" s="49" t="s">
        <v>1100</v>
      </c>
      <c r="M119" s="49" t="s">
        <v>525</v>
      </c>
      <c r="N119" s="49">
        <v>5</v>
      </c>
      <c r="O119" s="51" t="s">
        <v>546</v>
      </c>
      <c r="P119" s="52" t="str">
        <f t="shared" si="2"/>
        <v>小学校</v>
      </c>
      <c r="Q119" s="52"/>
    </row>
    <row r="120" spans="1:17">
      <c r="A120" s="49" t="s">
        <v>552</v>
      </c>
      <c r="B120" s="49" t="s">
        <v>553</v>
      </c>
      <c r="C120" s="49" t="s">
        <v>38</v>
      </c>
      <c r="D120" s="49" t="s">
        <v>554</v>
      </c>
      <c r="E120" s="49" t="s">
        <v>555</v>
      </c>
      <c r="F120" s="49" t="s">
        <v>556</v>
      </c>
      <c r="G120" s="50" t="s">
        <v>557</v>
      </c>
      <c r="H120" s="49" t="s">
        <v>1240</v>
      </c>
      <c r="I120" s="49" t="s">
        <v>1241</v>
      </c>
      <c r="J120" s="49" t="s">
        <v>1242</v>
      </c>
      <c r="K120" s="49" t="s">
        <v>1243</v>
      </c>
      <c r="L120" s="49" t="s">
        <v>1441</v>
      </c>
      <c r="M120" s="49" t="s">
        <v>558</v>
      </c>
      <c r="N120" s="49">
        <v>3</v>
      </c>
      <c r="O120" s="51" t="s">
        <v>552</v>
      </c>
      <c r="P120" s="52" t="str">
        <f t="shared" si="2"/>
        <v>高等学校（通信制課程のみ）</v>
      </c>
      <c r="Q120" s="52"/>
    </row>
    <row r="121" spans="1:17">
      <c r="A121" s="49" t="s">
        <v>559</v>
      </c>
      <c r="B121" s="49" t="s">
        <v>560</v>
      </c>
      <c r="C121" s="49" t="s">
        <v>38</v>
      </c>
      <c r="D121" s="49" t="s">
        <v>561</v>
      </c>
      <c r="E121" s="49" t="s">
        <v>562</v>
      </c>
      <c r="F121" s="49" t="s">
        <v>563</v>
      </c>
      <c r="G121" s="50" t="s">
        <v>564</v>
      </c>
      <c r="H121" s="49" t="s">
        <v>1244</v>
      </c>
      <c r="I121" s="49" t="s">
        <v>1245</v>
      </c>
      <c r="J121" s="49" t="s">
        <v>1246</v>
      </c>
      <c r="K121" s="49" t="s">
        <v>1247</v>
      </c>
      <c r="L121" s="49" t="s">
        <v>964</v>
      </c>
      <c r="M121" s="49" t="s">
        <v>565</v>
      </c>
      <c r="N121" s="49">
        <v>1</v>
      </c>
      <c r="O121" s="51" t="s">
        <v>559</v>
      </c>
      <c r="P121" s="52" t="str">
        <f t="shared" si="2"/>
        <v>高等学校</v>
      </c>
      <c r="Q121" s="52"/>
    </row>
    <row r="122" spans="1:17">
      <c r="A122" s="49" t="s">
        <v>566</v>
      </c>
      <c r="B122" s="49" t="s">
        <v>567</v>
      </c>
      <c r="C122" s="49" t="s">
        <v>38</v>
      </c>
      <c r="D122" s="49" t="s">
        <v>561</v>
      </c>
      <c r="E122" s="49" t="s">
        <v>562</v>
      </c>
      <c r="F122" s="49" t="s">
        <v>568</v>
      </c>
      <c r="G122" s="50" t="s">
        <v>564</v>
      </c>
      <c r="H122" s="49" t="s">
        <v>1244</v>
      </c>
      <c r="I122" s="49" t="s">
        <v>1245</v>
      </c>
      <c r="J122" s="49" t="s">
        <v>1246</v>
      </c>
      <c r="K122" s="49" t="s">
        <v>1247</v>
      </c>
      <c r="L122" s="49" t="s">
        <v>964</v>
      </c>
      <c r="M122" s="49" t="s">
        <v>565</v>
      </c>
      <c r="N122" s="49">
        <v>4</v>
      </c>
      <c r="O122" s="51" t="s">
        <v>566</v>
      </c>
      <c r="P122" s="52" t="str">
        <f t="shared" si="2"/>
        <v>中学校</v>
      </c>
      <c r="Q122" s="52"/>
    </row>
    <row r="123" spans="1:17">
      <c r="A123" s="49" t="s">
        <v>569</v>
      </c>
      <c r="B123" s="49" t="s">
        <v>570</v>
      </c>
      <c r="C123" s="49" t="s">
        <v>38</v>
      </c>
      <c r="D123" s="49" t="s">
        <v>571</v>
      </c>
      <c r="E123" s="49" t="s">
        <v>1474</v>
      </c>
      <c r="F123" s="49" t="s">
        <v>572</v>
      </c>
      <c r="G123" s="50" t="s">
        <v>573</v>
      </c>
      <c r="H123" s="49" t="s">
        <v>1248</v>
      </c>
      <c r="I123" s="49" t="s">
        <v>1249</v>
      </c>
      <c r="J123" s="49" t="s">
        <v>1250</v>
      </c>
      <c r="K123" s="49" t="s">
        <v>1251</v>
      </c>
      <c r="L123" s="49" t="s">
        <v>1252</v>
      </c>
      <c r="M123" s="49" t="s">
        <v>574</v>
      </c>
      <c r="N123" s="49">
        <v>1</v>
      </c>
      <c r="O123" s="51" t="s">
        <v>569</v>
      </c>
      <c r="P123" s="52" t="str">
        <f t="shared" si="2"/>
        <v>高等学校</v>
      </c>
      <c r="Q123" s="52"/>
    </row>
    <row r="124" spans="1:17">
      <c r="A124" s="50" t="s">
        <v>575</v>
      </c>
      <c r="B124" s="50" t="s">
        <v>576</v>
      </c>
      <c r="C124" s="50" t="s">
        <v>38</v>
      </c>
      <c r="D124" s="50" t="s">
        <v>571</v>
      </c>
      <c r="E124" s="50" t="s">
        <v>1474</v>
      </c>
      <c r="F124" s="50" t="s">
        <v>577</v>
      </c>
      <c r="G124" s="50" t="s">
        <v>573</v>
      </c>
      <c r="H124" s="50" t="s">
        <v>1248</v>
      </c>
      <c r="I124" s="50" t="s">
        <v>1249</v>
      </c>
      <c r="J124" s="50" t="s">
        <v>1250</v>
      </c>
      <c r="K124" s="50" t="s">
        <v>1251</v>
      </c>
      <c r="L124" s="50" t="s">
        <v>1252</v>
      </c>
      <c r="M124" s="50" t="s">
        <v>574</v>
      </c>
      <c r="N124" s="50">
        <v>4</v>
      </c>
      <c r="O124" s="51" t="s">
        <v>575</v>
      </c>
      <c r="P124" s="52" t="str">
        <f t="shared" si="2"/>
        <v>中学校</v>
      </c>
      <c r="Q124" s="52"/>
    </row>
    <row r="125" spans="1:17">
      <c r="A125" s="49" t="s">
        <v>578</v>
      </c>
      <c r="B125" s="49" t="s">
        <v>579</v>
      </c>
      <c r="C125" s="49" t="s">
        <v>38</v>
      </c>
      <c r="D125" s="49" t="s">
        <v>571</v>
      </c>
      <c r="E125" s="49" t="s">
        <v>1475</v>
      </c>
      <c r="F125" s="49" t="s">
        <v>580</v>
      </c>
      <c r="G125" s="50" t="s">
        <v>573</v>
      </c>
      <c r="H125" s="49" t="s">
        <v>1253</v>
      </c>
      <c r="I125" s="49" t="s">
        <v>1254</v>
      </c>
      <c r="J125" s="49" t="s">
        <v>1255</v>
      </c>
      <c r="K125" s="49" t="s">
        <v>1256</v>
      </c>
      <c r="L125" s="49" t="s">
        <v>314</v>
      </c>
      <c r="M125" s="49" t="s">
        <v>574</v>
      </c>
      <c r="N125" s="49">
        <v>1</v>
      </c>
      <c r="O125" s="51" t="s">
        <v>578</v>
      </c>
      <c r="P125" s="52" t="str">
        <f t="shared" si="2"/>
        <v>高等学校</v>
      </c>
      <c r="Q125" s="52"/>
    </row>
    <row r="126" spans="1:17">
      <c r="A126" s="49" t="s">
        <v>581</v>
      </c>
      <c r="B126" s="49" t="s">
        <v>582</v>
      </c>
      <c r="C126" s="49" t="s">
        <v>38</v>
      </c>
      <c r="D126" s="49" t="s">
        <v>571</v>
      </c>
      <c r="E126" s="49" t="s">
        <v>1475</v>
      </c>
      <c r="F126" s="49" t="s">
        <v>583</v>
      </c>
      <c r="G126" s="50" t="s">
        <v>573</v>
      </c>
      <c r="H126" s="49" t="s">
        <v>1253</v>
      </c>
      <c r="I126" s="49" t="s">
        <v>1254</v>
      </c>
      <c r="J126" s="49" t="s">
        <v>1255</v>
      </c>
      <c r="K126" s="49" t="s">
        <v>1256</v>
      </c>
      <c r="L126" s="49" t="s">
        <v>314</v>
      </c>
      <c r="M126" s="49" t="s">
        <v>574</v>
      </c>
      <c r="N126" s="49">
        <v>4</v>
      </c>
      <c r="O126" s="51" t="s">
        <v>581</v>
      </c>
      <c r="P126" s="52" t="str">
        <f t="shared" si="2"/>
        <v>中学校</v>
      </c>
      <c r="Q126" s="52"/>
    </row>
    <row r="127" spans="1:17">
      <c r="A127" s="49" t="s">
        <v>584</v>
      </c>
      <c r="B127" s="49" t="s">
        <v>585</v>
      </c>
      <c r="C127" s="49" t="s">
        <v>38</v>
      </c>
      <c r="D127" s="49" t="s">
        <v>586</v>
      </c>
      <c r="E127" s="49" t="s">
        <v>587</v>
      </c>
      <c r="F127" s="49" t="s">
        <v>1476</v>
      </c>
      <c r="G127" s="50" t="s">
        <v>588</v>
      </c>
      <c r="H127" s="49" t="s">
        <v>1257</v>
      </c>
      <c r="I127" s="49" t="s">
        <v>1258</v>
      </c>
      <c r="J127" s="49" t="s">
        <v>1056</v>
      </c>
      <c r="K127" s="49" t="s">
        <v>1259</v>
      </c>
      <c r="L127" s="49" t="s">
        <v>994</v>
      </c>
      <c r="M127" s="49" t="s">
        <v>589</v>
      </c>
      <c r="N127" s="49">
        <v>1</v>
      </c>
      <c r="O127" s="51" t="s">
        <v>584</v>
      </c>
      <c r="P127" s="52" t="str">
        <f t="shared" si="2"/>
        <v>高等学校</v>
      </c>
      <c r="Q127" s="52"/>
    </row>
    <row r="128" spans="1:17">
      <c r="A128" s="49" t="s">
        <v>590</v>
      </c>
      <c r="B128" s="49" t="s">
        <v>591</v>
      </c>
      <c r="C128" s="49" t="s">
        <v>38</v>
      </c>
      <c r="D128" s="49" t="s">
        <v>586</v>
      </c>
      <c r="E128" s="49" t="s">
        <v>587</v>
      </c>
      <c r="F128" s="49" t="s">
        <v>1477</v>
      </c>
      <c r="G128" s="50" t="s">
        <v>588</v>
      </c>
      <c r="H128" s="49" t="s">
        <v>1257</v>
      </c>
      <c r="I128" s="49" t="s">
        <v>1258</v>
      </c>
      <c r="J128" s="49" t="s">
        <v>1056</v>
      </c>
      <c r="K128" s="49" t="s">
        <v>1259</v>
      </c>
      <c r="L128" s="49" t="s">
        <v>994</v>
      </c>
      <c r="M128" s="49" t="s">
        <v>589</v>
      </c>
      <c r="N128" s="49">
        <v>4</v>
      </c>
      <c r="O128" s="51" t="s">
        <v>590</v>
      </c>
      <c r="P128" s="52" t="str">
        <f t="shared" si="2"/>
        <v>中学校</v>
      </c>
      <c r="Q128" s="52"/>
    </row>
    <row r="129" spans="1:17">
      <c r="A129" s="49" t="s">
        <v>592</v>
      </c>
      <c r="B129" s="49" t="s">
        <v>593</v>
      </c>
      <c r="C129" s="49" t="s">
        <v>38</v>
      </c>
      <c r="D129" s="49" t="s">
        <v>586</v>
      </c>
      <c r="E129" s="49" t="s">
        <v>587</v>
      </c>
      <c r="F129" s="49" t="s">
        <v>594</v>
      </c>
      <c r="G129" s="50" t="s">
        <v>588</v>
      </c>
      <c r="H129" s="49" t="s">
        <v>1257</v>
      </c>
      <c r="I129" s="49" t="s">
        <v>1258</v>
      </c>
      <c r="J129" s="49" t="s">
        <v>1056</v>
      </c>
      <c r="K129" s="49" t="s">
        <v>1259</v>
      </c>
      <c r="L129" s="49" t="s">
        <v>994</v>
      </c>
      <c r="M129" s="49" t="s">
        <v>589</v>
      </c>
      <c r="N129" s="49">
        <v>5</v>
      </c>
      <c r="O129" s="51" t="s">
        <v>592</v>
      </c>
      <c r="P129" s="52" t="str">
        <f t="shared" si="2"/>
        <v>小学校</v>
      </c>
      <c r="Q129" s="52"/>
    </row>
    <row r="130" spans="1:17">
      <c r="A130" s="49" t="s">
        <v>595</v>
      </c>
      <c r="B130" s="49" t="s">
        <v>596</v>
      </c>
      <c r="C130" s="49" t="s">
        <v>38</v>
      </c>
      <c r="D130" s="49" t="s">
        <v>597</v>
      </c>
      <c r="E130" s="49" t="s">
        <v>598</v>
      </c>
      <c r="F130" s="49" t="s">
        <v>599</v>
      </c>
      <c r="G130" s="50" t="s">
        <v>600</v>
      </c>
      <c r="H130" s="49" t="s">
        <v>1260</v>
      </c>
      <c r="I130" s="49" t="s">
        <v>1261</v>
      </c>
      <c r="J130" s="49" t="s">
        <v>1262</v>
      </c>
      <c r="K130" s="49" t="s">
        <v>1263</v>
      </c>
      <c r="L130" s="49" t="s">
        <v>1264</v>
      </c>
      <c r="M130" s="49" t="s">
        <v>601</v>
      </c>
      <c r="N130" s="49">
        <v>1</v>
      </c>
      <c r="O130" s="51" t="s">
        <v>595</v>
      </c>
      <c r="P130" s="52" t="str">
        <f t="shared" si="2"/>
        <v>高等学校</v>
      </c>
      <c r="Q130" s="52"/>
    </row>
    <row r="131" spans="1:17">
      <c r="A131" s="49" t="s">
        <v>602</v>
      </c>
      <c r="B131" s="49" t="s">
        <v>603</v>
      </c>
      <c r="C131" s="49" t="s">
        <v>38</v>
      </c>
      <c r="D131" s="49" t="s">
        <v>597</v>
      </c>
      <c r="E131" s="49" t="s">
        <v>598</v>
      </c>
      <c r="F131" s="49" t="s">
        <v>604</v>
      </c>
      <c r="G131" s="50" t="s">
        <v>600</v>
      </c>
      <c r="H131" s="49" t="s">
        <v>1265</v>
      </c>
      <c r="I131" s="49" t="s">
        <v>1266</v>
      </c>
      <c r="J131" s="49" t="s">
        <v>1262</v>
      </c>
      <c r="K131" s="49" t="s">
        <v>1263</v>
      </c>
      <c r="L131" s="49" t="s">
        <v>1264</v>
      </c>
      <c r="M131" s="49" t="s">
        <v>601</v>
      </c>
      <c r="N131" s="49">
        <v>4</v>
      </c>
      <c r="O131" s="51" t="s">
        <v>602</v>
      </c>
      <c r="P131" s="52" t="str">
        <f t="shared" si="2"/>
        <v>中学校</v>
      </c>
      <c r="Q131" s="52"/>
    </row>
    <row r="132" spans="1:17">
      <c r="A132" s="49" t="s">
        <v>605</v>
      </c>
      <c r="B132" s="49" t="s">
        <v>606</v>
      </c>
      <c r="C132" s="49" t="s">
        <v>38</v>
      </c>
      <c r="D132" s="49" t="s">
        <v>597</v>
      </c>
      <c r="E132" s="49" t="s">
        <v>598</v>
      </c>
      <c r="F132" s="49" t="s">
        <v>607</v>
      </c>
      <c r="G132" s="50" t="s">
        <v>600</v>
      </c>
      <c r="H132" s="49" t="s">
        <v>1267</v>
      </c>
      <c r="I132" s="49" t="s">
        <v>1268</v>
      </c>
      <c r="J132" s="49" t="s">
        <v>1262</v>
      </c>
      <c r="K132" s="49" t="s">
        <v>1263</v>
      </c>
      <c r="L132" s="49" t="s">
        <v>1264</v>
      </c>
      <c r="M132" s="49" t="s">
        <v>601</v>
      </c>
      <c r="N132" s="49">
        <v>5</v>
      </c>
      <c r="O132" s="51" t="s">
        <v>605</v>
      </c>
      <c r="P132" s="52" t="str">
        <f t="shared" si="2"/>
        <v>小学校</v>
      </c>
      <c r="Q132" s="52"/>
    </row>
    <row r="133" spans="1:17">
      <c r="A133" s="49" t="s">
        <v>1478</v>
      </c>
      <c r="B133" s="49" t="s">
        <v>1479</v>
      </c>
      <c r="C133" s="49" t="s">
        <v>38</v>
      </c>
      <c r="D133" s="49" t="s">
        <v>618</v>
      </c>
      <c r="E133" s="49" t="s">
        <v>619</v>
      </c>
      <c r="F133" s="49" t="s">
        <v>620</v>
      </c>
      <c r="G133" s="50" t="s">
        <v>621</v>
      </c>
      <c r="H133" s="49" t="s">
        <v>1274</v>
      </c>
      <c r="I133" s="49" t="s">
        <v>1275</v>
      </c>
      <c r="J133" s="49" t="s">
        <v>1276</v>
      </c>
      <c r="K133" s="49" t="s">
        <v>1277</v>
      </c>
      <c r="L133" s="49" t="s">
        <v>1053</v>
      </c>
      <c r="M133" s="49" t="s">
        <v>622</v>
      </c>
      <c r="N133" s="49">
        <v>1</v>
      </c>
      <c r="O133" s="51" t="s">
        <v>1478</v>
      </c>
      <c r="P133" s="52" t="str">
        <f t="shared" si="2"/>
        <v>高等学校</v>
      </c>
      <c r="Q133" s="52"/>
    </row>
    <row r="134" spans="1:17">
      <c r="A134" s="49" t="s">
        <v>623</v>
      </c>
      <c r="B134" s="49" t="s">
        <v>624</v>
      </c>
      <c r="C134" s="49" t="s">
        <v>38</v>
      </c>
      <c r="D134" s="49" t="s">
        <v>625</v>
      </c>
      <c r="E134" s="49" t="s">
        <v>626</v>
      </c>
      <c r="F134" s="50" t="s">
        <v>627</v>
      </c>
      <c r="G134" s="50" t="s">
        <v>628</v>
      </c>
      <c r="H134" s="49" t="s">
        <v>1278</v>
      </c>
      <c r="I134" s="49" t="s">
        <v>1279</v>
      </c>
      <c r="J134" s="49" t="s">
        <v>1280</v>
      </c>
      <c r="K134" s="49" t="s">
        <v>1281</v>
      </c>
      <c r="L134" s="49" t="s">
        <v>1023</v>
      </c>
      <c r="M134" s="49" t="s">
        <v>629</v>
      </c>
      <c r="N134" s="49">
        <v>1</v>
      </c>
      <c r="O134" s="51" t="s">
        <v>623</v>
      </c>
      <c r="P134" s="52" t="str">
        <f t="shared" si="2"/>
        <v>高等学校</v>
      </c>
      <c r="Q134" s="52"/>
    </row>
    <row r="135" spans="1:17">
      <c r="A135" s="49" t="s">
        <v>630</v>
      </c>
      <c r="B135" s="49" t="s">
        <v>631</v>
      </c>
      <c r="C135" s="49" t="s">
        <v>38</v>
      </c>
      <c r="D135" s="49" t="s">
        <v>625</v>
      </c>
      <c r="E135" s="49" t="s">
        <v>626</v>
      </c>
      <c r="F135" s="49" t="s">
        <v>632</v>
      </c>
      <c r="G135" s="50" t="s">
        <v>628</v>
      </c>
      <c r="H135" s="49" t="s">
        <v>1278</v>
      </c>
      <c r="I135" s="49" t="s">
        <v>1279</v>
      </c>
      <c r="J135" s="49" t="s">
        <v>1280</v>
      </c>
      <c r="K135" s="49" t="s">
        <v>1281</v>
      </c>
      <c r="L135" s="49" t="s">
        <v>1023</v>
      </c>
      <c r="M135" s="49" t="s">
        <v>629</v>
      </c>
      <c r="N135" s="49">
        <v>4</v>
      </c>
      <c r="O135" s="51" t="s">
        <v>630</v>
      </c>
      <c r="P135" s="52" t="str">
        <f t="shared" si="2"/>
        <v>中学校</v>
      </c>
      <c r="Q135" s="52"/>
    </row>
    <row r="136" spans="1:17">
      <c r="A136" s="49" t="s">
        <v>633</v>
      </c>
      <c r="B136" s="49" t="s">
        <v>634</v>
      </c>
      <c r="C136" s="49" t="s">
        <v>38</v>
      </c>
      <c r="D136" s="49" t="s">
        <v>635</v>
      </c>
      <c r="E136" s="49" t="s">
        <v>636</v>
      </c>
      <c r="F136" s="50" t="s">
        <v>637</v>
      </c>
      <c r="G136" s="50" t="s">
        <v>638</v>
      </c>
      <c r="H136" s="49" t="s">
        <v>1282</v>
      </c>
      <c r="I136" s="49" t="s">
        <v>1283</v>
      </c>
      <c r="J136" s="49" t="s">
        <v>1284</v>
      </c>
      <c r="K136" s="49" t="s">
        <v>1285</v>
      </c>
      <c r="L136" s="49" t="s">
        <v>1028</v>
      </c>
      <c r="M136" s="49" t="s">
        <v>639</v>
      </c>
      <c r="N136" s="49">
        <v>1</v>
      </c>
      <c r="O136" s="51" t="s">
        <v>633</v>
      </c>
      <c r="P136" s="52" t="str">
        <f t="shared" si="2"/>
        <v>高等学校</v>
      </c>
      <c r="Q136" s="52"/>
    </row>
    <row r="137" spans="1:17">
      <c r="A137" s="49" t="s">
        <v>640</v>
      </c>
      <c r="B137" s="49" t="s">
        <v>641</v>
      </c>
      <c r="C137" s="49" t="s">
        <v>38</v>
      </c>
      <c r="D137" s="49" t="s">
        <v>642</v>
      </c>
      <c r="E137" s="49" t="s">
        <v>643</v>
      </c>
      <c r="F137" s="49" t="s">
        <v>644</v>
      </c>
      <c r="G137" s="50" t="s">
        <v>645</v>
      </c>
      <c r="H137" s="49" t="s">
        <v>1286</v>
      </c>
      <c r="I137" s="49" t="s">
        <v>1287</v>
      </c>
      <c r="J137" s="49" t="s">
        <v>1288</v>
      </c>
      <c r="K137" s="49" t="s">
        <v>1289</v>
      </c>
      <c r="L137" s="49" t="s">
        <v>974</v>
      </c>
      <c r="M137" s="49" t="s">
        <v>646</v>
      </c>
      <c r="N137" s="49">
        <v>1</v>
      </c>
      <c r="O137" s="51" t="s">
        <v>640</v>
      </c>
      <c r="P137" s="52" t="str">
        <f t="shared" si="2"/>
        <v>高等学校</v>
      </c>
      <c r="Q137" s="52"/>
    </row>
    <row r="138" spans="1:17">
      <c r="A138" s="49" t="s">
        <v>647</v>
      </c>
      <c r="B138" s="49" t="s">
        <v>648</v>
      </c>
      <c r="C138" s="49" t="s">
        <v>38</v>
      </c>
      <c r="D138" s="49" t="s">
        <v>642</v>
      </c>
      <c r="E138" s="49" t="s">
        <v>643</v>
      </c>
      <c r="F138" s="49" t="s">
        <v>649</v>
      </c>
      <c r="G138" s="50" t="s">
        <v>645</v>
      </c>
      <c r="H138" s="49" t="s">
        <v>1286</v>
      </c>
      <c r="I138" s="49" t="s">
        <v>1287</v>
      </c>
      <c r="J138" s="49" t="s">
        <v>1288</v>
      </c>
      <c r="K138" s="49" t="s">
        <v>1289</v>
      </c>
      <c r="L138" s="49" t="s">
        <v>974</v>
      </c>
      <c r="M138" s="49" t="s">
        <v>646</v>
      </c>
      <c r="N138" s="49">
        <v>4</v>
      </c>
      <c r="O138" s="51" t="s">
        <v>647</v>
      </c>
      <c r="P138" s="52" t="str">
        <f t="shared" si="2"/>
        <v>中学校</v>
      </c>
      <c r="Q138" s="52"/>
    </row>
    <row r="139" spans="1:17">
      <c r="A139" s="49" t="s">
        <v>650</v>
      </c>
      <c r="B139" s="49" t="s">
        <v>651</v>
      </c>
      <c r="C139" s="49" t="s">
        <v>38</v>
      </c>
      <c r="D139" s="49" t="s">
        <v>652</v>
      </c>
      <c r="E139" s="49" t="s">
        <v>653</v>
      </c>
      <c r="F139" s="49" t="s">
        <v>654</v>
      </c>
      <c r="G139" s="50" t="s">
        <v>655</v>
      </c>
      <c r="H139" s="49" t="s">
        <v>1290</v>
      </c>
      <c r="I139" s="49" t="s">
        <v>1291</v>
      </c>
      <c r="J139" s="49" t="s">
        <v>1292</v>
      </c>
      <c r="K139" s="49" t="s">
        <v>1293</v>
      </c>
      <c r="L139" s="49" t="s">
        <v>1294</v>
      </c>
      <c r="M139" s="49" t="s">
        <v>656</v>
      </c>
      <c r="N139" s="49">
        <v>1</v>
      </c>
      <c r="O139" s="51" t="s">
        <v>650</v>
      </c>
      <c r="P139" s="52" t="str">
        <f t="shared" si="2"/>
        <v>高等学校</v>
      </c>
      <c r="Q139" s="52"/>
    </row>
    <row r="140" spans="1:17">
      <c r="A140" s="49" t="s">
        <v>657</v>
      </c>
      <c r="B140" s="49" t="s">
        <v>658</v>
      </c>
      <c r="C140" s="49" t="s">
        <v>38</v>
      </c>
      <c r="D140" s="49" t="s">
        <v>652</v>
      </c>
      <c r="E140" s="49" t="s">
        <v>653</v>
      </c>
      <c r="F140" s="49" t="s">
        <v>659</v>
      </c>
      <c r="G140" s="50" t="s">
        <v>655</v>
      </c>
      <c r="H140" s="49" t="s">
        <v>1290</v>
      </c>
      <c r="I140" s="49" t="s">
        <v>1291</v>
      </c>
      <c r="J140" s="49" t="s">
        <v>1292</v>
      </c>
      <c r="K140" s="49" t="s">
        <v>1293</v>
      </c>
      <c r="L140" s="49" t="s">
        <v>1294</v>
      </c>
      <c r="M140" s="49" t="s">
        <v>656</v>
      </c>
      <c r="N140" s="49">
        <v>4</v>
      </c>
      <c r="O140" s="51" t="s">
        <v>657</v>
      </c>
      <c r="P140" s="52" t="str">
        <f t="shared" si="2"/>
        <v>中学校</v>
      </c>
      <c r="Q140" s="52"/>
    </row>
    <row r="141" spans="1:17">
      <c r="A141" s="49" t="s">
        <v>660</v>
      </c>
      <c r="B141" s="49" t="s">
        <v>661</v>
      </c>
      <c r="C141" s="49" t="s">
        <v>38</v>
      </c>
      <c r="D141" s="49" t="s">
        <v>662</v>
      </c>
      <c r="E141" s="50" t="s">
        <v>663</v>
      </c>
      <c r="F141" s="49" t="s">
        <v>664</v>
      </c>
      <c r="G141" s="50" t="s">
        <v>665</v>
      </c>
      <c r="H141" s="49" t="s">
        <v>1295</v>
      </c>
      <c r="I141" s="49" t="s">
        <v>1296</v>
      </c>
      <c r="J141" s="49" t="s">
        <v>1297</v>
      </c>
      <c r="K141" s="49" t="s">
        <v>1298</v>
      </c>
      <c r="L141" s="49" t="s">
        <v>228</v>
      </c>
      <c r="M141" s="49" t="s">
        <v>666</v>
      </c>
      <c r="N141" s="49">
        <v>1</v>
      </c>
      <c r="O141" s="51" t="s">
        <v>660</v>
      </c>
      <c r="P141" s="52" t="str">
        <f t="shared" si="2"/>
        <v>高等学校</v>
      </c>
      <c r="Q141" s="52"/>
    </row>
    <row r="142" spans="1:17">
      <c r="A142" s="49" t="s">
        <v>667</v>
      </c>
      <c r="B142" s="49" t="s">
        <v>668</v>
      </c>
      <c r="C142" s="49" t="s">
        <v>38</v>
      </c>
      <c r="D142" s="49" t="s">
        <v>669</v>
      </c>
      <c r="E142" s="50" t="s">
        <v>670</v>
      </c>
      <c r="F142" s="49" t="s">
        <v>671</v>
      </c>
      <c r="G142" s="50" t="s">
        <v>672</v>
      </c>
      <c r="H142" s="49" t="s">
        <v>1299</v>
      </c>
      <c r="I142" s="49" t="s">
        <v>1300</v>
      </c>
      <c r="J142" s="49" t="s">
        <v>1301</v>
      </c>
      <c r="K142" s="49" t="s">
        <v>1302</v>
      </c>
      <c r="L142" s="49" t="s">
        <v>1303</v>
      </c>
      <c r="M142" s="49" t="s">
        <v>673</v>
      </c>
      <c r="N142" s="49">
        <v>1</v>
      </c>
      <c r="O142" s="51" t="s">
        <v>667</v>
      </c>
      <c r="P142" s="52" t="str">
        <f t="shared" si="2"/>
        <v>高等学校</v>
      </c>
      <c r="Q142" s="52"/>
    </row>
    <row r="143" spans="1:17">
      <c r="A143" s="49" t="s">
        <v>674</v>
      </c>
      <c r="B143" s="49" t="s">
        <v>675</v>
      </c>
      <c r="C143" s="49" t="s">
        <v>38</v>
      </c>
      <c r="D143" s="49" t="s">
        <v>676</v>
      </c>
      <c r="E143" s="50" t="s">
        <v>677</v>
      </c>
      <c r="F143" s="49" t="s">
        <v>678</v>
      </c>
      <c r="G143" s="50" t="s">
        <v>679</v>
      </c>
      <c r="H143" s="49" t="s">
        <v>1304</v>
      </c>
      <c r="I143" s="49" t="s">
        <v>1305</v>
      </c>
      <c r="J143" s="49" t="s">
        <v>1306</v>
      </c>
      <c r="K143" s="49" t="s">
        <v>1307</v>
      </c>
      <c r="L143" s="49" t="s">
        <v>994</v>
      </c>
      <c r="M143" s="49" t="s">
        <v>680</v>
      </c>
      <c r="N143" s="49">
        <v>1</v>
      </c>
      <c r="O143" s="51" t="s">
        <v>674</v>
      </c>
      <c r="P143" s="52" t="str">
        <f t="shared" si="2"/>
        <v>高等学校</v>
      </c>
      <c r="Q143" s="52"/>
    </row>
    <row r="144" spans="1:17">
      <c r="A144" s="49" t="s">
        <v>681</v>
      </c>
      <c r="B144" s="49" t="s">
        <v>682</v>
      </c>
      <c r="C144" s="49" t="s">
        <v>38</v>
      </c>
      <c r="D144" s="49" t="s">
        <v>676</v>
      </c>
      <c r="E144" s="50" t="s">
        <v>677</v>
      </c>
      <c r="F144" s="49" t="s">
        <v>683</v>
      </c>
      <c r="G144" s="50" t="s">
        <v>679</v>
      </c>
      <c r="H144" s="49" t="s">
        <v>1304</v>
      </c>
      <c r="I144" s="49" t="s">
        <v>1305</v>
      </c>
      <c r="J144" s="49" t="s">
        <v>1306</v>
      </c>
      <c r="K144" s="49" t="s">
        <v>1307</v>
      </c>
      <c r="L144" s="49" t="s">
        <v>994</v>
      </c>
      <c r="M144" s="49" t="s">
        <v>680</v>
      </c>
      <c r="N144" s="49">
        <v>4</v>
      </c>
      <c r="O144" s="51" t="s">
        <v>681</v>
      </c>
      <c r="P144" s="52" t="str">
        <f t="shared" si="2"/>
        <v>中学校</v>
      </c>
      <c r="Q144" s="52"/>
    </row>
    <row r="145" spans="1:17">
      <c r="A145" s="49" t="s">
        <v>684</v>
      </c>
      <c r="B145" s="49" t="s">
        <v>685</v>
      </c>
      <c r="C145" s="49" t="s">
        <v>38</v>
      </c>
      <c r="D145" s="49" t="s">
        <v>686</v>
      </c>
      <c r="E145" s="50" t="s">
        <v>687</v>
      </c>
      <c r="F145" s="49" t="s">
        <v>688</v>
      </c>
      <c r="G145" s="50" t="s">
        <v>689</v>
      </c>
      <c r="H145" s="49" t="s">
        <v>1308</v>
      </c>
      <c r="I145" s="49" t="s">
        <v>1309</v>
      </c>
      <c r="J145" s="49" t="s">
        <v>1310</v>
      </c>
      <c r="K145" s="49" t="s">
        <v>1311</v>
      </c>
      <c r="L145" s="49" t="s">
        <v>1312</v>
      </c>
      <c r="M145" s="49" t="s">
        <v>689</v>
      </c>
      <c r="N145" s="49">
        <v>1</v>
      </c>
      <c r="O145" s="51" t="s">
        <v>684</v>
      </c>
      <c r="P145" s="52" t="str">
        <f t="shared" si="2"/>
        <v>高等学校</v>
      </c>
      <c r="Q145" s="52"/>
    </row>
    <row r="146" spans="1:17">
      <c r="A146" s="49" t="s">
        <v>690</v>
      </c>
      <c r="B146" s="49" t="s">
        <v>691</v>
      </c>
      <c r="C146" s="49" t="s">
        <v>38</v>
      </c>
      <c r="D146" s="49" t="s">
        <v>692</v>
      </c>
      <c r="E146" s="49" t="s">
        <v>1480</v>
      </c>
      <c r="F146" s="49" t="s">
        <v>693</v>
      </c>
      <c r="G146" s="50" t="s">
        <v>694</v>
      </c>
      <c r="H146" s="49" t="s">
        <v>1313</v>
      </c>
      <c r="I146" s="49" t="s">
        <v>1314</v>
      </c>
      <c r="J146" s="49" t="s">
        <v>1315</v>
      </c>
      <c r="K146" s="49" t="s">
        <v>1316</v>
      </c>
      <c r="L146" s="49" t="s">
        <v>1091</v>
      </c>
      <c r="M146" s="49" t="s">
        <v>695</v>
      </c>
      <c r="N146" s="49">
        <v>1</v>
      </c>
      <c r="O146" s="51" t="s">
        <v>690</v>
      </c>
      <c r="P146" s="52" t="str">
        <f t="shared" si="2"/>
        <v>高等学校</v>
      </c>
      <c r="Q146" s="52"/>
    </row>
    <row r="147" spans="1:17">
      <c r="A147" s="49" t="s">
        <v>696</v>
      </c>
      <c r="B147" s="49" t="s">
        <v>697</v>
      </c>
      <c r="C147" s="49" t="s">
        <v>38</v>
      </c>
      <c r="D147" s="49" t="s">
        <v>698</v>
      </c>
      <c r="E147" s="49" t="s">
        <v>699</v>
      </c>
      <c r="F147" s="49" t="s">
        <v>700</v>
      </c>
      <c r="G147" s="50" t="s">
        <v>701</v>
      </c>
      <c r="H147" s="49" t="s">
        <v>1317</v>
      </c>
      <c r="I147" s="49" t="s">
        <v>1318</v>
      </c>
      <c r="J147" s="49" t="s">
        <v>1319</v>
      </c>
      <c r="K147" s="49" t="s">
        <v>1320</v>
      </c>
      <c r="L147" s="49" t="s">
        <v>1075</v>
      </c>
      <c r="M147" s="49" t="s">
        <v>702</v>
      </c>
      <c r="N147" s="49">
        <v>1</v>
      </c>
      <c r="O147" s="51" t="s">
        <v>696</v>
      </c>
      <c r="P147" s="52" t="str">
        <f t="shared" si="2"/>
        <v>高等学校</v>
      </c>
      <c r="Q147" s="52"/>
    </row>
    <row r="148" spans="1:17">
      <c r="A148" s="49" t="s">
        <v>703</v>
      </c>
      <c r="B148" s="49" t="s">
        <v>704</v>
      </c>
      <c r="C148" s="49" t="s">
        <v>38</v>
      </c>
      <c r="D148" s="49" t="s">
        <v>698</v>
      </c>
      <c r="E148" s="49" t="s">
        <v>699</v>
      </c>
      <c r="F148" s="49" t="s">
        <v>705</v>
      </c>
      <c r="G148" s="50" t="s">
        <v>701</v>
      </c>
      <c r="H148" s="49" t="s">
        <v>1317</v>
      </c>
      <c r="I148" s="49" t="s">
        <v>1318</v>
      </c>
      <c r="J148" s="49" t="s">
        <v>1319</v>
      </c>
      <c r="K148" s="49" t="s">
        <v>1320</v>
      </c>
      <c r="L148" s="49" t="s">
        <v>1075</v>
      </c>
      <c r="M148" s="49" t="s">
        <v>702</v>
      </c>
      <c r="N148" s="49">
        <v>4</v>
      </c>
      <c r="O148" s="51" t="s">
        <v>703</v>
      </c>
      <c r="P148" s="52" t="str">
        <f t="shared" ref="P148:P197" si="3">VLOOKUP($N148,$L$2:$M$7,2,0)</f>
        <v>中学校</v>
      </c>
      <c r="Q148" s="52"/>
    </row>
    <row r="149" spans="1:17">
      <c r="A149" s="49" t="s">
        <v>256</v>
      </c>
      <c r="B149" s="49" t="s">
        <v>257</v>
      </c>
      <c r="C149" s="49" t="s">
        <v>38</v>
      </c>
      <c r="D149" s="49" t="s">
        <v>258</v>
      </c>
      <c r="E149" s="49" t="s">
        <v>1481</v>
      </c>
      <c r="F149" s="49" t="s">
        <v>259</v>
      </c>
      <c r="G149" s="50" t="s">
        <v>260</v>
      </c>
      <c r="H149" s="49" t="s">
        <v>1441</v>
      </c>
      <c r="I149" s="49" t="s">
        <v>1441</v>
      </c>
      <c r="J149" s="49" t="s">
        <v>1441</v>
      </c>
      <c r="K149" s="49" t="s">
        <v>1441</v>
      </c>
      <c r="L149" s="49" t="s">
        <v>1441</v>
      </c>
      <c r="M149" s="49" t="s">
        <v>261</v>
      </c>
      <c r="N149" s="49">
        <v>3</v>
      </c>
      <c r="O149" s="51" t="s">
        <v>256</v>
      </c>
      <c r="P149" s="52" t="str">
        <f t="shared" si="3"/>
        <v>高等学校（通信制課程のみ）</v>
      </c>
      <c r="Q149" s="52"/>
    </row>
    <row r="150" spans="1:17">
      <c r="A150" s="49" t="s">
        <v>706</v>
      </c>
      <c r="B150" s="49" t="s">
        <v>707</v>
      </c>
      <c r="C150" s="49" t="s">
        <v>38</v>
      </c>
      <c r="D150" s="49" t="s">
        <v>708</v>
      </c>
      <c r="E150" s="49" t="s">
        <v>709</v>
      </c>
      <c r="F150" s="49" t="s">
        <v>710</v>
      </c>
      <c r="G150" s="50" t="s">
        <v>711</v>
      </c>
      <c r="H150" s="49" t="s">
        <v>1321</v>
      </c>
      <c r="I150" s="49" t="s">
        <v>1322</v>
      </c>
      <c r="J150" s="49" t="s">
        <v>1323</v>
      </c>
      <c r="K150" s="49" t="s">
        <v>1324</v>
      </c>
      <c r="L150" s="49" t="s">
        <v>228</v>
      </c>
      <c r="M150" s="49" t="s">
        <v>712</v>
      </c>
      <c r="N150" s="49">
        <v>5</v>
      </c>
      <c r="O150" s="51" t="s">
        <v>706</v>
      </c>
      <c r="P150" s="52" t="str">
        <f t="shared" si="3"/>
        <v>小学校</v>
      </c>
      <c r="Q150" s="52"/>
    </row>
    <row r="151" spans="1:17">
      <c r="A151" s="49" t="s">
        <v>713</v>
      </c>
      <c r="B151" s="49" t="s">
        <v>714</v>
      </c>
      <c r="C151" s="49" t="s">
        <v>38</v>
      </c>
      <c r="D151" s="49" t="s">
        <v>708</v>
      </c>
      <c r="E151" s="49" t="s">
        <v>715</v>
      </c>
      <c r="F151" s="49" t="s">
        <v>1482</v>
      </c>
      <c r="G151" s="50" t="s">
        <v>711</v>
      </c>
      <c r="H151" s="49" t="s">
        <v>1325</v>
      </c>
      <c r="I151" s="49" t="s">
        <v>1326</v>
      </c>
      <c r="J151" s="49" t="s">
        <v>1327</v>
      </c>
      <c r="K151" s="49" t="s">
        <v>1328</v>
      </c>
      <c r="L151" s="49" t="s">
        <v>1053</v>
      </c>
      <c r="M151" s="49" t="s">
        <v>716</v>
      </c>
      <c r="N151" s="49">
        <v>4</v>
      </c>
      <c r="O151" s="51" t="s">
        <v>713</v>
      </c>
      <c r="P151" s="52" t="str">
        <f t="shared" si="3"/>
        <v>中学校</v>
      </c>
      <c r="Q151" s="52"/>
    </row>
    <row r="152" spans="1:17">
      <c r="A152" s="49" t="s">
        <v>717</v>
      </c>
      <c r="B152" s="49" t="s">
        <v>718</v>
      </c>
      <c r="C152" s="49" t="s">
        <v>38</v>
      </c>
      <c r="D152" s="49" t="s">
        <v>708</v>
      </c>
      <c r="E152" s="49" t="s">
        <v>719</v>
      </c>
      <c r="F152" s="49" t="s">
        <v>720</v>
      </c>
      <c r="G152" s="50" t="s">
        <v>711</v>
      </c>
      <c r="H152" s="49" t="s">
        <v>1321</v>
      </c>
      <c r="I152" s="49" t="s">
        <v>1322</v>
      </c>
      <c r="J152" s="49" t="s">
        <v>1323</v>
      </c>
      <c r="K152" s="49" t="s">
        <v>1324</v>
      </c>
      <c r="L152" s="49" t="s">
        <v>228</v>
      </c>
      <c r="M152" s="49" t="s">
        <v>712</v>
      </c>
      <c r="N152" s="49">
        <v>1</v>
      </c>
      <c r="O152" s="51" t="s">
        <v>717</v>
      </c>
      <c r="P152" s="52" t="str">
        <f t="shared" si="3"/>
        <v>高等学校</v>
      </c>
      <c r="Q152" s="52"/>
    </row>
    <row r="153" spans="1:17">
      <c r="A153" s="49" t="s">
        <v>721</v>
      </c>
      <c r="B153" s="49" t="s">
        <v>722</v>
      </c>
      <c r="C153" s="49" t="s">
        <v>38</v>
      </c>
      <c r="D153" s="49" t="s">
        <v>708</v>
      </c>
      <c r="E153" s="49" t="s">
        <v>719</v>
      </c>
      <c r="F153" s="49" t="s">
        <v>723</v>
      </c>
      <c r="G153" s="50" t="s">
        <v>711</v>
      </c>
      <c r="H153" s="49" t="s">
        <v>1329</v>
      </c>
      <c r="I153" s="49" t="s">
        <v>1330</v>
      </c>
      <c r="J153" s="49" t="s">
        <v>1323</v>
      </c>
      <c r="K153" s="49" t="s">
        <v>1324</v>
      </c>
      <c r="L153" s="49" t="s">
        <v>228</v>
      </c>
      <c r="M153" s="49" t="s">
        <v>712</v>
      </c>
      <c r="N153" s="49">
        <v>4</v>
      </c>
      <c r="O153" s="51" t="s">
        <v>721</v>
      </c>
      <c r="P153" s="52" t="str">
        <f t="shared" si="3"/>
        <v>中学校</v>
      </c>
      <c r="Q153" s="52"/>
    </row>
    <row r="154" spans="1:17">
      <c r="A154" s="49" t="s">
        <v>724</v>
      </c>
      <c r="B154" s="49" t="s">
        <v>725</v>
      </c>
      <c r="C154" s="49" t="s">
        <v>38</v>
      </c>
      <c r="D154" s="49" t="s">
        <v>708</v>
      </c>
      <c r="E154" s="49" t="s">
        <v>726</v>
      </c>
      <c r="F154" s="49" t="s">
        <v>1483</v>
      </c>
      <c r="G154" s="50" t="s">
        <v>711</v>
      </c>
      <c r="H154" s="49" t="s">
        <v>1325</v>
      </c>
      <c r="I154" s="49" t="s">
        <v>1326</v>
      </c>
      <c r="J154" s="49" t="s">
        <v>1327</v>
      </c>
      <c r="K154" s="49" t="s">
        <v>1328</v>
      </c>
      <c r="L154" s="49" t="s">
        <v>1053</v>
      </c>
      <c r="M154" s="49" t="s">
        <v>716</v>
      </c>
      <c r="N154" s="49">
        <v>1</v>
      </c>
      <c r="O154" s="51" t="s">
        <v>724</v>
      </c>
      <c r="P154" s="52" t="str">
        <f t="shared" si="3"/>
        <v>高等学校</v>
      </c>
      <c r="Q154" s="52"/>
    </row>
    <row r="155" spans="1:17">
      <c r="A155" s="49" t="s">
        <v>727</v>
      </c>
      <c r="B155" s="49" t="s">
        <v>728</v>
      </c>
      <c r="C155" s="49" t="s">
        <v>38</v>
      </c>
      <c r="D155" s="49" t="s">
        <v>729</v>
      </c>
      <c r="E155" s="49" t="s">
        <v>730</v>
      </c>
      <c r="F155" s="49" t="s">
        <v>731</v>
      </c>
      <c r="G155" s="50" t="s">
        <v>732</v>
      </c>
      <c r="H155" s="49" t="s">
        <v>1331</v>
      </c>
      <c r="I155" s="49" t="s">
        <v>1332</v>
      </c>
      <c r="J155" s="49" t="s">
        <v>1333</v>
      </c>
      <c r="K155" s="49" t="s">
        <v>1334</v>
      </c>
      <c r="L155" s="49" t="s">
        <v>969</v>
      </c>
      <c r="M155" s="49" t="s">
        <v>732</v>
      </c>
      <c r="N155" s="49">
        <v>3</v>
      </c>
      <c r="O155" s="51" t="s">
        <v>727</v>
      </c>
      <c r="P155" s="52" t="str">
        <f t="shared" si="3"/>
        <v>高等学校（通信制課程のみ）</v>
      </c>
      <c r="Q155" s="52"/>
    </row>
    <row r="156" spans="1:17">
      <c r="A156" s="49" t="s">
        <v>733</v>
      </c>
      <c r="B156" s="49" t="s">
        <v>734</v>
      </c>
      <c r="C156" s="49" t="s">
        <v>38</v>
      </c>
      <c r="D156" s="49" t="s">
        <v>735</v>
      </c>
      <c r="E156" s="49" t="s">
        <v>1484</v>
      </c>
      <c r="F156" s="49" t="s">
        <v>736</v>
      </c>
      <c r="G156" s="50" t="s">
        <v>737</v>
      </c>
      <c r="H156" s="49" t="s">
        <v>1335</v>
      </c>
      <c r="I156" s="49" t="s">
        <v>1336</v>
      </c>
      <c r="J156" s="49" t="s">
        <v>1337</v>
      </c>
      <c r="K156" s="49" t="s">
        <v>1338</v>
      </c>
      <c r="L156" s="49" t="s">
        <v>314</v>
      </c>
      <c r="M156" s="49" t="s">
        <v>738</v>
      </c>
      <c r="N156" s="49">
        <v>1</v>
      </c>
      <c r="O156" s="51" t="s">
        <v>733</v>
      </c>
      <c r="P156" s="52" t="str">
        <f t="shared" si="3"/>
        <v>高等学校</v>
      </c>
      <c r="Q156" s="52"/>
    </row>
    <row r="157" spans="1:17">
      <c r="A157" s="49" t="s">
        <v>739</v>
      </c>
      <c r="B157" s="49" t="s">
        <v>740</v>
      </c>
      <c r="C157" s="49" t="s">
        <v>38</v>
      </c>
      <c r="D157" s="49" t="s">
        <v>735</v>
      </c>
      <c r="E157" s="49" t="s">
        <v>1485</v>
      </c>
      <c r="F157" s="49" t="s">
        <v>741</v>
      </c>
      <c r="G157" s="50" t="s">
        <v>737</v>
      </c>
      <c r="H157" s="49" t="s">
        <v>1335</v>
      </c>
      <c r="I157" s="49" t="s">
        <v>1336</v>
      </c>
      <c r="J157" s="49" t="s">
        <v>1337</v>
      </c>
      <c r="K157" s="49" t="s">
        <v>1338</v>
      </c>
      <c r="L157" s="49" t="s">
        <v>314</v>
      </c>
      <c r="M157" s="49" t="s">
        <v>738</v>
      </c>
      <c r="N157" s="49">
        <v>4</v>
      </c>
      <c r="O157" s="51" t="s">
        <v>739</v>
      </c>
      <c r="P157" s="52" t="str">
        <f t="shared" si="3"/>
        <v>中学校</v>
      </c>
      <c r="Q157" s="52"/>
    </row>
    <row r="158" spans="1:17">
      <c r="A158" s="49" t="s">
        <v>742</v>
      </c>
      <c r="B158" s="49" t="s">
        <v>743</v>
      </c>
      <c r="C158" s="49" t="s">
        <v>38</v>
      </c>
      <c r="D158" s="49" t="s">
        <v>744</v>
      </c>
      <c r="E158" s="50" t="s">
        <v>745</v>
      </c>
      <c r="F158" s="50" t="s">
        <v>746</v>
      </c>
      <c r="G158" s="50" t="s">
        <v>747</v>
      </c>
      <c r="H158" s="49" t="s">
        <v>1339</v>
      </c>
      <c r="I158" s="49" t="s">
        <v>1340</v>
      </c>
      <c r="J158" s="49" t="s">
        <v>1341</v>
      </c>
      <c r="K158" s="49" t="s">
        <v>1342</v>
      </c>
      <c r="L158" s="49" t="s">
        <v>1202</v>
      </c>
      <c r="M158" s="49" t="s">
        <v>748</v>
      </c>
      <c r="N158" s="49">
        <v>4</v>
      </c>
      <c r="O158" s="51" t="s">
        <v>742</v>
      </c>
      <c r="P158" s="52" t="str">
        <f t="shared" si="3"/>
        <v>中学校</v>
      </c>
      <c r="Q158" s="52"/>
    </row>
    <row r="159" spans="1:17">
      <c r="A159" s="49" t="s">
        <v>749</v>
      </c>
      <c r="B159" s="49" t="s">
        <v>750</v>
      </c>
      <c r="C159" s="49" t="s">
        <v>38</v>
      </c>
      <c r="D159" s="49" t="s">
        <v>744</v>
      </c>
      <c r="E159" s="50" t="s">
        <v>751</v>
      </c>
      <c r="F159" s="50" t="s">
        <v>752</v>
      </c>
      <c r="G159" s="50" t="s">
        <v>747</v>
      </c>
      <c r="H159" s="49" t="s">
        <v>1339</v>
      </c>
      <c r="I159" s="49" t="s">
        <v>1340</v>
      </c>
      <c r="J159" s="49" t="s">
        <v>1341</v>
      </c>
      <c r="K159" s="49" t="s">
        <v>1342</v>
      </c>
      <c r="L159" s="49" t="s">
        <v>1202</v>
      </c>
      <c r="M159" s="49" t="s">
        <v>748</v>
      </c>
      <c r="N159" s="49">
        <v>1</v>
      </c>
      <c r="O159" s="51" t="s">
        <v>749</v>
      </c>
      <c r="P159" s="52" t="str">
        <f t="shared" si="3"/>
        <v>高等学校</v>
      </c>
      <c r="Q159" s="52"/>
    </row>
    <row r="160" spans="1:17">
      <c r="A160" s="49" t="s">
        <v>753</v>
      </c>
      <c r="B160" s="49" t="s">
        <v>754</v>
      </c>
      <c r="C160" s="49" t="s">
        <v>38</v>
      </c>
      <c r="D160" s="49" t="s">
        <v>755</v>
      </c>
      <c r="E160" s="49" t="s">
        <v>756</v>
      </c>
      <c r="F160" s="49" t="s">
        <v>757</v>
      </c>
      <c r="G160" s="50" t="s">
        <v>758</v>
      </c>
      <c r="H160" s="49" t="s">
        <v>1441</v>
      </c>
      <c r="I160" s="49" t="s">
        <v>1441</v>
      </c>
      <c r="J160" s="49" t="s">
        <v>1441</v>
      </c>
      <c r="K160" s="49" t="s">
        <v>1441</v>
      </c>
      <c r="L160" s="49" t="s">
        <v>1441</v>
      </c>
      <c r="M160" s="49" t="s">
        <v>759</v>
      </c>
      <c r="N160" s="49">
        <v>3</v>
      </c>
      <c r="O160" s="51" t="s">
        <v>753</v>
      </c>
      <c r="P160" s="52" t="str">
        <f t="shared" si="3"/>
        <v>高等学校（通信制課程のみ）</v>
      </c>
      <c r="Q160" s="52"/>
    </row>
    <row r="161" spans="1:17">
      <c r="A161" s="49" t="s">
        <v>760</v>
      </c>
      <c r="B161" s="49" t="s">
        <v>761</v>
      </c>
      <c r="C161" s="49" t="s">
        <v>38</v>
      </c>
      <c r="D161" s="49" t="s">
        <v>762</v>
      </c>
      <c r="E161" s="49" t="s">
        <v>763</v>
      </c>
      <c r="F161" s="49" t="s">
        <v>764</v>
      </c>
      <c r="G161" s="50" t="s">
        <v>765</v>
      </c>
      <c r="H161" s="49" t="s">
        <v>1343</v>
      </c>
      <c r="I161" s="49" t="s">
        <v>1344</v>
      </c>
      <c r="J161" s="49" t="s">
        <v>1345</v>
      </c>
      <c r="K161" s="49" t="s">
        <v>1346</v>
      </c>
      <c r="L161" s="49" t="s">
        <v>314</v>
      </c>
      <c r="M161" s="49" t="s">
        <v>766</v>
      </c>
      <c r="N161" s="49">
        <v>3</v>
      </c>
      <c r="O161" s="51" t="s">
        <v>760</v>
      </c>
      <c r="P161" s="52" t="str">
        <f t="shared" si="3"/>
        <v>高等学校（通信制課程のみ）</v>
      </c>
      <c r="Q161" s="52"/>
    </row>
    <row r="162" spans="1:17">
      <c r="A162" s="49" t="s">
        <v>767</v>
      </c>
      <c r="B162" s="49" t="s">
        <v>768</v>
      </c>
      <c r="C162" s="49" t="s">
        <v>38</v>
      </c>
      <c r="D162" s="49" t="s">
        <v>769</v>
      </c>
      <c r="E162" s="49" t="s">
        <v>770</v>
      </c>
      <c r="F162" s="49" t="s">
        <v>771</v>
      </c>
      <c r="G162" s="50" t="s">
        <v>772</v>
      </c>
      <c r="H162" s="49" t="s">
        <v>1347</v>
      </c>
      <c r="I162" s="49" t="s">
        <v>1348</v>
      </c>
      <c r="J162" s="49" t="s">
        <v>1349</v>
      </c>
      <c r="K162" s="49" t="s">
        <v>1350</v>
      </c>
      <c r="L162" s="49" t="s">
        <v>228</v>
      </c>
      <c r="M162" s="49" t="s">
        <v>773</v>
      </c>
      <c r="N162" s="49">
        <v>1</v>
      </c>
      <c r="O162" s="51" t="s">
        <v>767</v>
      </c>
      <c r="P162" s="52" t="str">
        <f t="shared" si="3"/>
        <v>高等学校</v>
      </c>
      <c r="Q162" s="52"/>
    </row>
    <row r="163" spans="1:17">
      <c r="A163" s="49" t="s">
        <v>774</v>
      </c>
      <c r="B163" s="49" t="s">
        <v>775</v>
      </c>
      <c r="C163" s="49" t="s">
        <v>38</v>
      </c>
      <c r="D163" s="49" t="s">
        <v>769</v>
      </c>
      <c r="E163" s="49" t="s">
        <v>770</v>
      </c>
      <c r="F163" s="49" t="s">
        <v>776</v>
      </c>
      <c r="G163" s="50" t="s">
        <v>772</v>
      </c>
      <c r="H163" s="49" t="s">
        <v>1347</v>
      </c>
      <c r="I163" s="49" t="s">
        <v>1348</v>
      </c>
      <c r="J163" s="49" t="s">
        <v>1349</v>
      </c>
      <c r="K163" s="49" t="s">
        <v>1350</v>
      </c>
      <c r="L163" s="49" t="s">
        <v>228</v>
      </c>
      <c r="M163" s="49" t="s">
        <v>773</v>
      </c>
      <c r="N163" s="49">
        <v>4</v>
      </c>
      <c r="O163" s="51" t="s">
        <v>774</v>
      </c>
      <c r="P163" s="52" t="str">
        <f t="shared" si="3"/>
        <v>中学校</v>
      </c>
      <c r="Q163" s="52"/>
    </row>
    <row r="164" spans="1:17">
      <c r="A164" s="49" t="s">
        <v>777</v>
      </c>
      <c r="B164" s="49" t="s">
        <v>778</v>
      </c>
      <c r="C164" s="49" t="s">
        <v>38</v>
      </c>
      <c r="D164" s="49" t="s">
        <v>779</v>
      </c>
      <c r="E164" s="49" t="s">
        <v>780</v>
      </c>
      <c r="F164" s="49" t="s">
        <v>781</v>
      </c>
      <c r="G164" s="50" t="s">
        <v>782</v>
      </c>
      <c r="H164" s="49" t="s">
        <v>1351</v>
      </c>
      <c r="I164" s="49" t="s">
        <v>1352</v>
      </c>
      <c r="J164" s="49" t="s">
        <v>1353</v>
      </c>
      <c r="K164" s="49" t="s">
        <v>1354</v>
      </c>
      <c r="L164" s="49" t="s">
        <v>1312</v>
      </c>
      <c r="M164" s="49" t="s">
        <v>783</v>
      </c>
      <c r="N164" s="49">
        <v>1</v>
      </c>
      <c r="O164" s="51" t="s">
        <v>777</v>
      </c>
      <c r="P164" s="52" t="str">
        <f t="shared" si="3"/>
        <v>高等学校</v>
      </c>
      <c r="Q164" s="52"/>
    </row>
    <row r="165" spans="1:17">
      <c r="A165" s="49" t="s">
        <v>784</v>
      </c>
      <c r="B165" s="49" t="s">
        <v>785</v>
      </c>
      <c r="C165" s="49" t="s">
        <v>38</v>
      </c>
      <c r="D165" s="49" t="s">
        <v>779</v>
      </c>
      <c r="E165" s="49" t="s">
        <v>780</v>
      </c>
      <c r="F165" s="49" t="s">
        <v>786</v>
      </c>
      <c r="G165" s="50" t="s">
        <v>782</v>
      </c>
      <c r="H165" s="49" t="s">
        <v>1351</v>
      </c>
      <c r="I165" s="49" t="s">
        <v>1352</v>
      </c>
      <c r="J165" s="49" t="s">
        <v>1353</v>
      </c>
      <c r="K165" s="49" t="s">
        <v>1354</v>
      </c>
      <c r="L165" s="49" t="s">
        <v>1312</v>
      </c>
      <c r="M165" s="49" t="s">
        <v>783</v>
      </c>
      <c r="N165" s="49">
        <v>4</v>
      </c>
      <c r="O165" s="51" t="s">
        <v>784</v>
      </c>
      <c r="P165" s="52" t="str">
        <f t="shared" si="3"/>
        <v>中学校</v>
      </c>
      <c r="Q165" s="52"/>
    </row>
    <row r="166" spans="1:17">
      <c r="A166" s="49" t="s">
        <v>787</v>
      </c>
      <c r="B166" s="49" t="s">
        <v>788</v>
      </c>
      <c r="C166" s="49" t="s">
        <v>38</v>
      </c>
      <c r="D166" s="49" t="s">
        <v>789</v>
      </c>
      <c r="E166" s="49" t="s">
        <v>790</v>
      </c>
      <c r="F166" s="49" t="s">
        <v>791</v>
      </c>
      <c r="G166" s="50" t="s">
        <v>792</v>
      </c>
      <c r="H166" s="49" t="s">
        <v>1355</v>
      </c>
      <c r="I166" s="49" t="s">
        <v>1356</v>
      </c>
      <c r="J166" s="49" t="s">
        <v>1357</v>
      </c>
      <c r="K166" s="49" t="s">
        <v>1358</v>
      </c>
      <c r="L166" s="49" t="s">
        <v>1294</v>
      </c>
      <c r="M166" s="49" t="s">
        <v>793</v>
      </c>
      <c r="N166" s="49">
        <v>1</v>
      </c>
      <c r="O166" s="51" t="s">
        <v>787</v>
      </c>
      <c r="P166" s="52" t="str">
        <f t="shared" si="3"/>
        <v>高等学校</v>
      </c>
      <c r="Q166" s="52"/>
    </row>
    <row r="167" spans="1:17">
      <c r="A167" s="49" t="s">
        <v>794</v>
      </c>
      <c r="B167" s="49" t="s">
        <v>795</v>
      </c>
      <c r="C167" s="49" t="s">
        <v>38</v>
      </c>
      <c r="D167" s="49" t="s">
        <v>789</v>
      </c>
      <c r="E167" s="49" t="s">
        <v>790</v>
      </c>
      <c r="F167" s="49" t="s">
        <v>796</v>
      </c>
      <c r="G167" s="50" t="s">
        <v>792</v>
      </c>
      <c r="H167" s="49" t="s">
        <v>1355</v>
      </c>
      <c r="I167" s="49" t="s">
        <v>1356</v>
      </c>
      <c r="J167" s="49" t="s">
        <v>1357</v>
      </c>
      <c r="K167" s="49" t="s">
        <v>1358</v>
      </c>
      <c r="L167" s="49" t="s">
        <v>1294</v>
      </c>
      <c r="M167" s="49" t="s">
        <v>793</v>
      </c>
      <c r="N167" s="49">
        <v>4</v>
      </c>
      <c r="O167" s="51" t="s">
        <v>794</v>
      </c>
      <c r="P167" s="52" t="str">
        <f t="shared" si="3"/>
        <v>中学校</v>
      </c>
      <c r="Q167" s="52"/>
    </row>
    <row r="168" spans="1:17">
      <c r="A168" s="49" t="s">
        <v>797</v>
      </c>
      <c r="B168" s="49" t="s">
        <v>798</v>
      </c>
      <c r="C168" s="49" t="s">
        <v>38</v>
      </c>
      <c r="D168" s="49" t="s">
        <v>799</v>
      </c>
      <c r="E168" s="49" t="s">
        <v>1486</v>
      </c>
      <c r="F168" s="49" t="s">
        <v>800</v>
      </c>
      <c r="G168" s="50" t="s">
        <v>801</v>
      </c>
      <c r="H168" s="49" t="s">
        <v>1359</v>
      </c>
      <c r="I168" s="49" t="s">
        <v>1360</v>
      </c>
      <c r="J168" s="49" t="s">
        <v>1361</v>
      </c>
      <c r="K168" s="49" t="s">
        <v>1362</v>
      </c>
      <c r="L168" s="49" t="s">
        <v>1053</v>
      </c>
      <c r="M168" s="49" t="s">
        <v>802</v>
      </c>
      <c r="N168" s="49">
        <v>5</v>
      </c>
      <c r="O168" s="51" t="s">
        <v>797</v>
      </c>
      <c r="P168" s="52" t="str">
        <f t="shared" si="3"/>
        <v>小学校</v>
      </c>
      <c r="Q168" s="52"/>
    </row>
    <row r="169" spans="1:17">
      <c r="A169" s="49" t="s">
        <v>803</v>
      </c>
      <c r="B169" s="49" t="s">
        <v>804</v>
      </c>
      <c r="C169" s="49" t="s">
        <v>38</v>
      </c>
      <c r="D169" s="49" t="s">
        <v>799</v>
      </c>
      <c r="E169" s="49" t="s">
        <v>805</v>
      </c>
      <c r="F169" s="49" t="s">
        <v>806</v>
      </c>
      <c r="G169" s="50" t="s">
        <v>801</v>
      </c>
      <c r="H169" s="49" t="s">
        <v>1363</v>
      </c>
      <c r="I169" s="49" t="s">
        <v>1364</v>
      </c>
      <c r="J169" s="49" t="s">
        <v>1365</v>
      </c>
      <c r="K169" s="49" t="s">
        <v>1366</v>
      </c>
      <c r="L169" s="49" t="s">
        <v>1367</v>
      </c>
      <c r="M169" s="49" t="s">
        <v>807</v>
      </c>
      <c r="N169" s="49">
        <v>1</v>
      </c>
      <c r="O169" s="51" t="s">
        <v>803</v>
      </c>
      <c r="P169" s="52" t="str">
        <f t="shared" si="3"/>
        <v>高等学校</v>
      </c>
      <c r="Q169" s="52"/>
    </row>
    <row r="170" spans="1:17">
      <c r="A170" s="49" t="s">
        <v>808</v>
      </c>
      <c r="B170" s="49" t="s">
        <v>809</v>
      </c>
      <c r="C170" s="49" t="s">
        <v>38</v>
      </c>
      <c r="D170" s="49" t="s">
        <v>799</v>
      </c>
      <c r="E170" s="49" t="s">
        <v>805</v>
      </c>
      <c r="F170" s="49" t="s">
        <v>810</v>
      </c>
      <c r="G170" s="50" t="s">
        <v>801</v>
      </c>
      <c r="H170" s="49" t="s">
        <v>1363</v>
      </c>
      <c r="I170" s="49" t="s">
        <v>1364</v>
      </c>
      <c r="J170" s="49" t="s">
        <v>1365</v>
      </c>
      <c r="K170" s="49" t="s">
        <v>1366</v>
      </c>
      <c r="L170" s="49" t="s">
        <v>1367</v>
      </c>
      <c r="M170" s="49" t="s">
        <v>807</v>
      </c>
      <c r="N170" s="49">
        <v>4</v>
      </c>
      <c r="O170" s="51" t="s">
        <v>808</v>
      </c>
      <c r="P170" s="52" t="str">
        <f t="shared" si="3"/>
        <v>中学校</v>
      </c>
      <c r="Q170" s="52"/>
    </row>
    <row r="171" spans="1:17">
      <c r="A171" s="49" t="s">
        <v>811</v>
      </c>
      <c r="B171" s="49" t="s">
        <v>650</v>
      </c>
      <c r="C171" s="49" t="s">
        <v>38</v>
      </c>
      <c r="D171" s="49" t="s">
        <v>799</v>
      </c>
      <c r="E171" s="49" t="s">
        <v>812</v>
      </c>
      <c r="F171" s="49" t="s">
        <v>813</v>
      </c>
      <c r="G171" s="50" t="s">
        <v>801</v>
      </c>
      <c r="H171" s="49" t="s">
        <v>1368</v>
      </c>
      <c r="I171" s="49" t="s">
        <v>1369</v>
      </c>
      <c r="J171" s="49" t="s">
        <v>1370</v>
      </c>
      <c r="K171" s="49" t="s">
        <v>1371</v>
      </c>
      <c r="L171" s="49" t="s">
        <v>1053</v>
      </c>
      <c r="M171" s="49" t="s">
        <v>802</v>
      </c>
      <c r="N171" s="49">
        <v>1</v>
      </c>
      <c r="O171" s="51" t="s">
        <v>811</v>
      </c>
      <c r="P171" s="52" t="str">
        <f t="shared" si="3"/>
        <v>高等学校</v>
      </c>
      <c r="Q171" s="52"/>
    </row>
    <row r="172" spans="1:17">
      <c r="A172" s="49" t="s">
        <v>814</v>
      </c>
      <c r="B172" s="49" t="s">
        <v>657</v>
      </c>
      <c r="C172" s="49" t="s">
        <v>38</v>
      </c>
      <c r="D172" s="49" t="s">
        <v>799</v>
      </c>
      <c r="E172" s="49" t="s">
        <v>812</v>
      </c>
      <c r="F172" s="49" t="s">
        <v>815</v>
      </c>
      <c r="G172" s="50" t="s">
        <v>801</v>
      </c>
      <c r="H172" s="49" t="s">
        <v>1372</v>
      </c>
      <c r="I172" s="49" t="s">
        <v>1373</v>
      </c>
      <c r="J172" s="49" t="s">
        <v>1370</v>
      </c>
      <c r="K172" s="49" t="s">
        <v>1374</v>
      </c>
      <c r="L172" s="49" t="s">
        <v>1053</v>
      </c>
      <c r="M172" s="49" t="s">
        <v>802</v>
      </c>
      <c r="N172" s="49">
        <v>4</v>
      </c>
      <c r="O172" s="51" t="s">
        <v>814</v>
      </c>
      <c r="P172" s="52" t="str">
        <f t="shared" si="3"/>
        <v>中学校</v>
      </c>
      <c r="Q172" s="52"/>
    </row>
    <row r="173" spans="1:17">
      <c r="A173" s="49" t="s">
        <v>816</v>
      </c>
      <c r="B173" s="49" t="s">
        <v>817</v>
      </c>
      <c r="C173" s="49" t="s">
        <v>38</v>
      </c>
      <c r="D173" s="49" t="s">
        <v>818</v>
      </c>
      <c r="E173" s="49" t="s">
        <v>819</v>
      </c>
      <c r="F173" s="49" t="s">
        <v>820</v>
      </c>
      <c r="G173" s="50" t="s">
        <v>821</v>
      </c>
      <c r="H173" s="49" t="s">
        <v>1375</v>
      </c>
      <c r="I173" s="49" t="s">
        <v>1376</v>
      </c>
      <c r="J173" s="49" t="s">
        <v>1377</v>
      </c>
      <c r="K173" s="49" t="s">
        <v>1378</v>
      </c>
      <c r="L173" s="49" t="s">
        <v>1379</v>
      </c>
      <c r="M173" s="49" t="s">
        <v>822</v>
      </c>
      <c r="N173" s="49">
        <v>1</v>
      </c>
      <c r="O173" s="51" t="s">
        <v>816</v>
      </c>
      <c r="P173" s="52" t="str">
        <f t="shared" si="3"/>
        <v>高等学校</v>
      </c>
      <c r="Q173" s="52"/>
    </row>
    <row r="174" spans="1:17">
      <c r="A174" s="49" t="s">
        <v>823</v>
      </c>
      <c r="B174" s="49" t="s">
        <v>824</v>
      </c>
      <c r="C174" s="49" t="s">
        <v>38</v>
      </c>
      <c r="D174" s="49" t="s">
        <v>825</v>
      </c>
      <c r="E174" s="49" t="s">
        <v>826</v>
      </c>
      <c r="F174" s="49" t="s">
        <v>827</v>
      </c>
      <c r="G174" s="50" t="s">
        <v>828</v>
      </c>
      <c r="H174" s="49" t="s">
        <v>1380</v>
      </c>
      <c r="I174" s="49" t="s">
        <v>1381</v>
      </c>
      <c r="J174" s="49" t="s">
        <v>1382</v>
      </c>
      <c r="K174" s="49" t="s">
        <v>1383</v>
      </c>
      <c r="L174" s="49" t="s">
        <v>1367</v>
      </c>
      <c r="M174" s="49" t="s">
        <v>829</v>
      </c>
      <c r="N174" s="49">
        <v>1</v>
      </c>
      <c r="O174" s="51" t="s">
        <v>823</v>
      </c>
      <c r="P174" s="52" t="str">
        <f t="shared" si="3"/>
        <v>高等学校</v>
      </c>
      <c r="Q174" s="52"/>
    </row>
    <row r="175" spans="1:17">
      <c r="A175" s="49" t="s">
        <v>830</v>
      </c>
      <c r="B175" s="49" t="s">
        <v>831</v>
      </c>
      <c r="C175" s="49" t="s">
        <v>38</v>
      </c>
      <c r="D175" s="49" t="s">
        <v>825</v>
      </c>
      <c r="E175" s="49" t="s">
        <v>826</v>
      </c>
      <c r="F175" s="49" t="s">
        <v>832</v>
      </c>
      <c r="G175" s="50" t="s">
        <v>828</v>
      </c>
      <c r="H175" s="49" t="s">
        <v>1380</v>
      </c>
      <c r="I175" s="49" t="s">
        <v>1381</v>
      </c>
      <c r="J175" s="49" t="s">
        <v>1382</v>
      </c>
      <c r="K175" s="49" t="s">
        <v>1383</v>
      </c>
      <c r="L175" s="49" t="s">
        <v>1367</v>
      </c>
      <c r="M175" s="49" t="s">
        <v>829</v>
      </c>
      <c r="N175" s="49">
        <v>4</v>
      </c>
      <c r="O175" s="51" t="s">
        <v>830</v>
      </c>
      <c r="P175" s="52" t="str">
        <f t="shared" si="3"/>
        <v>中学校</v>
      </c>
      <c r="Q175" s="52"/>
    </row>
    <row r="176" spans="1:17">
      <c r="A176" s="49" t="s">
        <v>833</v>
      </c>
      <c r="B176" s="49" t="s">
        <v>834</v>
      </c>
      <c r="C176" s="49" t="s">
        <v>38</v>
      </c>
      <c r="D176" s="49" t="s">
        <v>825</v>
      </c>
      <c r="E176" s="49" t="s">
        <v>826</v>
      </c>
      <c r="F176" s="49" t="s">
        <v>835</v>
      </c>
      <c r="G176" s="50" t="s">
        <v>828</v>
      </c>
      <c r="H176" s="49" t="s">
        <v>1384</v>
      </c>
      <c r="I176" s="49" t="s">
        <v>1385</v>
      </c>
      <c r="J176" s="49" t="s">
        <v>1382</v>
      </c>
      <c r="K176" s="49" t="s">
        <v>1383</v>
      </c>
      <c r="L176" s="49" t="s">
        <v>1367</v>
      </c>
      <c r="M176" s="49" t="s">
        <v>829</v>
      </c>
      <c r="N176" s="49">
        <v>5</v>
      </c>
      <c r="O176" s="51" t="s">
        <v>833</v>
      </c>
      <c r="P176" s="52" t="str">
        <f t="shared" si="3"/>
        <v>小学校</v>
      </c>
      <c r="Q176" s="52"/>
    </row>
    <row r="177" spans="1:17">
      <c r="A177" s="49" t="s">
        <v>836</v>
      </c>
      <c r="B177" s="49" t="s">
        <v>837</v>
      </c>
      <c r="C177" s="49" t="s">
        <v>38</v>
      </c>
      <c r="D177" s="49" t="s">
        <v>838</v>
      </c>
      <c r="E177" s="49" t="s">
        <v>839</v>
      </c>
      <c r="F177" s="49" t="s">
        <v>840</v>
      </c>
      <c r="G177" s="50" t="s">
        <v>841</v>
      </c>
      <c r="H177" s="49" t="s">
        <v>1386</v>
      </c>
      <c r="I177" s="49" t="s">
        <v>1387</v>
      </c>
      <c r="J177" s="49" t="s">
        <v>1388</v>
      </c>
      <c r="K177" s="49" t="s">
        <v>1389</v>
      </c>
      <c r="L177" s="49" t="s">
        <v>1147</v>
      </c>
      <c r="M177" s="49" t="s">
        <v>842</v>
      </c>
      <c r="N177" s="49">
        <v>1</v>
      </c>
      <c r="O177" s="51" t="s">
        <v>836</v>
      </c>
      <c r="P177" s="52" t="str">
        <f t="shared" si="3"/>
        <v>高等学校</v>
      </c>
      <c r="Q177" s="52"/>
    </row>
    <row r="178" spans="1:17">
      <c r="A178" s="49" t="s">
        <v>843</v>
      </c>
      <c r="B178" s="49" t="s">
        <v>844</v>
      </c>
      <c r="C178" s="49" t="s">
        <v>38</v>
      </c>
      <c r="D178" s="49" t="s">
        <v>838</v>
      </c>
      <c r="E178" s="49" t="s">
        <v>845</v>
      </c>
      <c r="F178" s="49" t="s">
        <v>846</v>
      </c>
      <c r="G178" s="50" t="s">
        <v>841</v>
      </c>
      <c r="H178" s="49" t="s">
        <v>1390</v>
      </c>
      <c r="I178" s="49" t="s">
        <v>1391</v>
      </c>
      <c r="J178" s="49" t="s">
        <v>1392</v>
      </c>
      <c r="K178" s="49" t="s">
        <v>1393</v>
      </c>
      <c r="L178" s="49" t="s">
        <v>964</v>
      </c>
      <c r="M178" s="49" t="s">
        <v>847</v>
      </c>
      <c r="N178" s="49">
        <v>1</v>
      </c>
      <c r="O178" s="51" t="s">
        <v>843</v>
      </c>
      <c r="P178" s="52" t="str">
        <f t="shared" si="3"/>
        <v>高等学校</v>
      </c>
      <c r="Q178" s="52"/>
    </row>
    <row r="179" spans="1:17">
      <c r="A179" s="49" t="s">
        <v>848</v>
      </c>
      <c r="B179" s="49" t="s">
        <v>849</v>
      </c>
      <c r="C179" s="49" t="s">
        <v>38</v>
      </c>
      <c r="D179" s="49" t="s">
        <v>289</v>
      </c>
      <c r="E179" s="49" t="s">
        <v>850</v>
      </c>
      <c r="F179" s="49" t="s">
        <v>851</v>
      </c>
      <c r="G179" s="50" t="s">
        <v>292</v>
      </c>
      <c r="H179" s="49" t="s">
        <v>1394</v>
      </c>
      <c r="I179" s="49" t="s">
        <v>1395</v>
      </c>
      <c r="J179" s="49" t="s">
        <v>1103</v>
      </c>
      <c r="K179" s="49" t="s">
        <v>1104</v>
      </c>
      <c r="L179" s="49" t="s">
        <v>969</v>
      </c>
      <c r="M179" s="49" t="s">
        <v>852</v>
      </c>
      <c r="N179" s="49">
        <v>1</v>
      </c>
      <c r="O179" s="51" t="s">
        <v>848</v>
      </c>
      <c r="P179" s="52" t="str">
        <f t="shared" si="3"/>
        <v>高等学校</v>
      </c>
      <c r="Q179" s="52"/>
    </row>
    <row r="180" spans="1:17">
      <c r="A180" s="49" t="s">
        <v>853</v>
      </c>
      <c r="B180" s="49" t="s">
        <v>854</v>
      </c>
      <c r="C180" s="49" t="s">
        <v>38</v>
      </c>
      <c r="D180" s="49" t="s">
        <v>855</v>
      </c>
      <c r="E180" s="50" t="s">
        <v>856</v>
      </c>
      <c r="F180" s="49" t="s">
        <v>857</v>
      </c>
      <c r="G180" s="50" t="s">
        <v>858</v>
      </c>
      <c r="H180" s="49" t="s">
        <v>1396</v>
      </c>
      <c r="I180" s="49" t="s">
        <v>1397</v>
      </c>
      <c r="J180" s="49" t="s">
        <v>1398</v>
      </c>
      <c r="K180" s="49" t="s">
        <v>1399</v>
      </c>
      <c r="L180" s="49" t="s">
        <v>1006</v>
      </c>
      <c r="M180" s="49" t="s">
        <v>859</v>
      </c>
      <c r="N180" s="49">
        <v>1</v>
      </c>
      <c r="O180" s="51" t="s">
        <v>853</v>
      </c>
      <c r="P180" s="52" t="str">
        <f t="shared" si="3"/>
        <v>高等学校</v>
      </c>
      <c r="Q180" s="52"/>
    </row>
    <row r="181" spans="1:17">
      <c r="A181" s="49" t="s">
        <v>860</v>
      </c>
      <c r="B181" s="49" t="s">
        <v>861</v>
      </c>
      <c r="C181" s="49" t="s">
        <v>38</v>
      </c>
      <c r="D181" s="49" t="s">
        <v>855</v>
      </c>
      <c r="E181" s="50" t="s">
        <v>856</v>
      </c>
      <c r="F181" s="49" t="s">
        <v>862</v>
      </c>
      <c r="G181" s="50" t="s">
        <v>858</v>
      </c>
      <c r="H181" s="49" t="s">
        <v>1396</v>
      </c>
      <c r="I181" s="49" t="s">
        <v>1400</v>
      </c>
      <c r="J181" s="49" t="s">
        <v>1398</v>
      </c>
      <c r="K181" s="49" t="s">
        <v>1399</v>
      </c>
      <c r="L181" s="49" t="s">
        <v>1006</v>
      </c>
      <c r="M181" s="49" t="s">
        <v>859</v>
      </c>
      <c r="N181" s="49">
        <v>4</v>
      </c>
      <c r="O181" s="51" t="s">
        <v>860</v>
      </c>
      <c r="P181" s="52" t="str">
        <f t="shared" si="3"/>
        <v>中学校</v>
      </c>
      <c r="Q181" s="52"/>
    </row>
    <row r="182" spans="1:17">
      <c r="A182" s="49" t="s">
        <v>863</v>
      </c>
      <c r="B182" s="49" t="s">
        <v>864</v>
      </c>
      <c r="C182" s="49" t="s">
        <v>38</v>
      </c>
      <c r="D182" s="49" t="s">
        <v>865</v>
      </c>
      <c r="E182" s="49" t="s">
        <v>866</v>
      </c>
      <c r="F182" s="49" t="s">
        <v>867</v>
      </c>
      <c r="G182" s="50" t="s">
        <v>868</v>
      </c>
      <c r="H182" s="49" t="s">
        <v>1401</v>
      </c>
      <c r="I182" s="49" t="s">
        <v>1402</v>
      </c>
      <c r="J182" s="49" t="s">
        <v>1403</v>
      </c>
      <c r="K182" s="49" t="s">
        <v>1404</v>
      </c>
      <c r="L182" s="49" t="s">
        <v>337</v>
      </c>
      <c r="M182" s="49" t="s">
        <v>869</v>
      </c>
      <c r="N182" s="49">
        <v>1</v>
      </c>
      <c r="O182" s="51" t="s">
        <v>863</v>
      </c>
      <c r="P182" s="52" t="str">
        <f t="shared" si="3"/>
        <v>高等学校</v>
      </c>
      <c r="Q182" s="52"/>
    </row>
    <row r="183" spans="1:17">
      <c r="A183" s="49" t="s">
        <v>870</v>
      </c>
      <c r="B183" s="49" t="s">
        <v>871</v>
      </c>
      <c r="C183" s="49" t="s">
        <v>38</v>
      </c>
      <c r="D183" s="49" t="s">
        <v>872</v>
      </c>
      <c r="E183" s="49" t="s">
        <v>873</v>
      </c>
      <c r="F183" s="49" t="s">
        <v>874</v>
      </c>
      <c r="G183" s="50" t="s">
        <v>875</v>
      </c>
      <c r="H183" s="49" t="s">
        <v>1405</v>
      </c>
      <c r="I183" s="49" t="s">
        <v>1406</v>
      </c>
      <c r="J183" s="49" t="s">
        <v>1407</v>
      </c>
      <c r="K183" s="49" t="s">
        <v>1408</v>
      </c>
      <c r="L183" s="49" t="s">
        <v>1312</v>
      </c>
      <c r="M183" s="49" t="s">
        <v>876</v>
      </c>
      <c r="N183" s="49">
        <v>1</v>
      </c>
      <c r="O183" s="51" t="s">
        <v>870</v>
      </c>
      <c r="P183" s="52" t="str">
        <f t="shared" si="3"/>
        <v>高等学校</v>
      </c>
      <c r="Q183" s="52"/>
    </row>
    <row r="184" spans="1:17">
      <c r="A184" s="49" t="s">
        <v>877</v>
      </c>
      <c r="B184" s="49" t="s">
        <v>878</v>
      </c>
      <c r="C184" s="49" t="s">
        <v>38</v>
      </c>
      <c r="D184" s="49" t="s">
        <v>872</v>
      </c>
      <c r="E184" s="49" t="s">
        <v>873</v>
      </c>
      <c r="F184" s="49" t="s">
        <v>879</v>
      </c>
      <c r="G184" s="50" t="s">
        <v>875</v>
      </c>
      <c r="H184" s="49" t="s">
        <v>1405</v>
      </c>
      <c r="I184" s="49" t="s">
        <v>1406</v>
      </c>
      <c r="J184" s="49" t="s">
        <v>1407</v>
      </c>
      <c r="K184" s="49" t="s">
        <v>1408</v>
      </c>
      <c r="L184" s="49" t="s">
        <v>1312</v>
      </c>
      <c r="M184" s="49" t="s">
        <v>876</v>
      </c>
      <c r="N184" s="49">
        <v>4</v>
      </c>
      <c r="O184" s="51" t="s">
        <v>877</v>
      </c>
      <c r="P184" s="52" t="str">
        <f t="shared" si="3"/>
        <v>中学校</v>
      </c>
      <c r="Q184" s="52"/>
    </row>
    <row r="185" spans="1:17">
      <c r="A185" s="49" t="s">
        <v>880</v>
      </c>
      <c r="B185" s="49" t="s">
        <v>881</v>
      </c>
      <c r="C185" s="49" t="s">
        <v>38</v>
      </c>
      <c r="D185" s="49" t="s">
        <v>872</v>
      </c>
      <c r="E185" s="49" t="s">
        <v>873</v>
      </c>
      <c r="F185" s="49" t="s">
        <v>882</v>
      </c>
      <c r="G185" s="50" t="s">
        <v>875</v>
      </c>
      <c r="H185" s="49" t="s">
        <v>1405</v>
      </c>
      <c r="I185" s="49" t="s">
        <v>1406</v>
      </c>
      <c r="J185" s="49" t="s">
        <v>1407</v>
      </c>
      <c r="K185" s="49" t="s">
        <v>1408</v>
      </c>
      <c r="L185" s="49" t="s">
        <v>1312</v>
      </c>
      <c r="M185" s="49" t="s">
        <v>876</v>
      </c>
      <c r="N185" s="49">
        <v>5</v>
      </c>
      <c r="O185" s="51" t="s">
        <v>880</v>
      </c>
      <c r="P185" s="52" t="str">
        <f t="shared" si="3"/>
        <v>小学校</v>
      </c>
      <c r="Q185" s="52"/>
    </row>
    <row r="186" spans="1:17">
      <c r="A186" s="49" t="s">
        <v>1487</v>
      </c>
      <c r="B186" s="49" t="s">
        <v>1488</v>
      </c>
      <c r="C186" s="49" t="s">
        <v>38</v>
      </c>
      <c r="D186" s="49" t="s">
        <v>39</v>
      </c>
      <c r="E186" s="49" t="s">
        <v>883</v>
      </c>
      <c r="F186" s="49" t="s">
        <v>884</v>
      </c>
      <c r="G186" s="50" t="s">
        <v>42</v>
      </c>
      <c r="H186" s="49" t="s">
        <v>1409</v>
      </c>
      <c r="I186" s="49" t="s">
        <v>1410</v>
      </c>
      <c r="J186" s="49" t="s">
        <v>1411</v>
      </c>
      <c r="K186" s="49" t="s">
        <v>1412</v>
      </c>
      <c r="L186" s="49" t="s">
        <v>969</v>
      </c>
      <c r="M186" s="49" t="s">
        <v>885</v>
      </c>
      <c r="N186" s="49">
        <v>1</v>
      </c>
      <c r="O186" s="51" t="s">
        <v>1487</v>
      </c>
      <c r="P186" s="52" t="str">
        <f t="shared" si="3"/>
        <v>高等学校</v>
      </c>
      <c r="Q186" s="52"/>
    </row>
    <row r="187" spans="1:17">
      <c r="A187" s="55" t="s">
        <v>886</v>
      </c>
      <c r="B187" s="49" t="s">
        <v>887</v>
      </c>
      <c r="C187" s="49" t="s">
        <v>38</v>
      </c>
      <c r="D187" s="49" t="s">
        <v>888</v>
      </c>
      <c r="E187" s="49" t="s">
        <v>889</v>
      </c>
      <c r="F187" s="49" t="s">
        <v>890</v>
      </c>
      <c r="G187" s="50" t="s">
        <v>891</v>
      </c>
      <c r="H187" s="49" t="s">
        <v>1413</v>
      </c>
      <c r="I187" s="49" t="s">
        <v>1414</v>
      </c>
      <c r="J187" s="49" t="s">
        <v>1415</v>
      </c>
      <c r="K187" s="49" t="s">
        <v>1416</v>
      </c>
      <c r="L187" s="49" t="s">
        <v>974</v>
      </c>
      <c r="M187" s="49" t="s">
        <v>892</v>
      </c>
      <c r="N187" s="49">
        <v>1</v>
      </c>
      <c r="O187" s="54" t="s">
        <v>886</v>
      </c>
      <c r="P187" s="52" t="str">
        <f t="shared" si="3"/>
        <v>高等学校</v>
      </c>
      <c r="Q187" s="52"/>
    </row>
    <row r="188" spans="1:17">
      <c r="A188" s="49" t="s">
        <v>893</v>
      </c>
      <c r="B188" s="49" t="s">
        <v>894</v>
      </c>
      <c r="C188" s="49" t="s">
        <v>38</v>
      </c>
      <c r="D188" s="49" t="s">
        <v>888</v>
      </c>
      <c r="E188" s="49" t="s">
        <v>889</v>
      </c>
      <c r="F188" s="49" t="s">
        <v>895</v>
      </c>
      <c r="G188" s="50" t="s">
        <v>891</v>
      </c>
      <c r="H188" s="49" t="s">
        <v>1413</v>
      </c>
      <c r="I188" s="49" t="s">
        <v>1414</v>
      </c>
      <c r="J188" s="49" t="s">
        <v>1415</v>
      </c>
      <c r="K188" s="49" t="s">
        <v>1416</v>
      </c>
      <c r="L188" s="49" t="s">
        <v>974</v>
      </c>
      <c r="M188" s="49" t="s">
        <v>892</v>
      </c>
      <c r="N188" s="49">
        <v>4</v>
      </c>
      <c r="O188" s="51" t="s">
        <v>893</v>
      </c>
      <c r="P188" s="52" t="str">
        <f t="shared" si="3"/>
        <v>中学校</v>
      </c>
      <c r="Q188" s="52"/>
    </row>
    <row r="189" spans="1:17">
      <c r="A189" s="49" t="s">
        <v>896</v>
      </c>
      <c r="B189" s="49" t="s">
        <v>897</v>
      </c>
      <c r="C189" s="49" t="s">
        <v>38</v>
      </c>
      <c r="D189" s="49" t="s">
        <v>898</v>
      </c>
      <c r="E189" s="49" t="s">
        <v>899</v>
      </c>
      <c r="F189" s="49" t="s">
        <v>900</v>
      </c>
      <c r="G189" s="50" t="s">
        <v>901</v>
      </c>
      <c r="H189" s="49" t="s">
        <v>1417</v>
      </c>
      <c r="I189" s="49" t="s">
        <v>1418</v>
      </c>
      <c r="J189" s="49" t="s">
        <v>1419</v>
      </c>
      <c r="K189" s="49" t="s">
        <v>1420</v>
      </c>
      <c r="L189" s="49" t="s">
        <v>969</v>
      </c>
      <c r="M189" s="49" t="s">
        <v>902</v>
      </c>
      <c r="N189" s="49">
        <v>1</v>
      </c>
      <c r="O189" s="51" t="s">
        <v>896</v>
      </c>
      <c r="P189" s="52" t="str">
        <f t="shared" si="3"/>
        <v>高等学校</v>
      </c>
      <c r="Q189" s="52"/>
    </row>
    <row r="190" spans="1:17">
      <c r="A190" s="49" t="s">
        <v>903</v>
      </c>
      <c r="B190" s="49" t="s">
        <v>904</v>
      </c>
      <c r="C190" s="49" t="s">
        <v>38</v>
      </c>
      <c r="D190" s="49" t="s">
        <v>898</v>
      </c>
      <c r="E190" s="50" t="s">
        <v>899</v>
      </c>
      <c r="F190" s="49" t="s">
        <v>905</v>
      </c>
      <c r="G190" s="50" t="s">
        <v>901</v>
      </c>
      <c r="H190" s="49" t="s">
        <v>1417</v>
      </c>
      <c r="I190" s="49" t="s">
        <v>1418</v>
      </c>
      <c r="J190" s="49" t="s">
        <v>1419</v>
      </c>
      <c r="K190" s="49" t="s">
        <v>1420</v>
      </c>
      <c r="L190" s="49" t="s">
        <v>969</v>
      </c>
      <c r="M190" s="49" t="s">
        <v>902</v>
      </c>
      <c r="N190" s="49">
        <v>4</v>
      </c>
      <c r="O190" s="51" t="s">
        <v>903</v>
      </c>
      <c r="P190" s="52" t="str">
        <f t="shared" si="3"/>
        <v>中学校</v>
      </c>
      <c r="Q190" s="52"/>
    </row>
    <row r="191" spans="1:17">
      <c r="A191" s="49" t="s">
        <v>906</v>
      </c>
      <c r="B191" s="49" t="s">
        <v>907</v>
      </c>
      <c r="C191" s="49" t="s">
        <v>38</v>
      </c>
      <c r="D191" s="49" t="s">
        <v>908</v>
      </c>
      <c r="E191" s="50" t="s">
        <v>909</v>
      </c>
      <c r="F191" s="49" t="s">
        <v>910</v>
      </c>
      <c r="G191" s="50" t="s">
        <v>911</v>
      </c>
      <c r="H191" s="49" t="s">
        <v>1421</v>
      </c>
      <c r="I191" s="49" t="s">
        <v>1422</v>
      </c>
      <c r="J191" s="49" t="s">
        <v>1423</v>
      </c>
      <c r="K191" s="49" t="s">
        <v>1424</v>
      </c>
      <c r="L191" s="49" t="s">
        <v>1053</v>
      </c>
      <c r="M191" s="49" t="s">
        <v>911</v>
      </c>
      <c r="N191" s="49">
        <v>3</v>
      </c>
      <c r="O191" s="51" t="s">
        <v>906</v>
      </c>
      <c r="P191" s="52" t="str">
        <f t="shared" si="3"/>
        <v>高等学校（通信制課程のみ）</v>
      </c>
      <c r="Q191" s="52"/>
    </row>
    <row r="192" spans="1:17">
      <c r="A192" s="49" t="s">
        <v>608</v>
      </c>
      <c r="B192" s="49" t="s">
        <v>609</v>
      </c>
      <c r="C192" s="49" t="s">
        <v>38</v>
      </c>
      <c r="D192" s="49" t="s">
        <v>610</v>
      </c>
      <c r="E192" s="49" t="s">
        <v>1489</v>
      </c>
      <c r="F192" s="49" t="s">
        <v>611</v>
      </c>
      <c r="G192" s="50" t="s">
        <v>612</v>
      </c>
      <c r="H192" s="49" t="s">
        <v>1269</v>
      </c>
      <c r="I192" s="49" t="s">
        <v>1270</v>
      </c>
      <c r="J192" s="49" t="s">
        <v>1271</v>
      </c>
      <c r="K192" s="49" t="s">
        <v>1272</v>
      </c>
      <c r="L192" s="49" t="s">
        <v>1273</v>
      </c>
      <c r="M192" s="49" t="s">
        <v>613</v>
      </c>
      <c r="N192" s="49">
        <v>1</v>
      </c>
      <c r="O192" s="51" t="s">
        <v>608</v>
      </c>
      <c r="P192" s="52" t="str">
        <f t="shared" si="3"/>
        <v>高等学校</v>
      </c>
      <c r="Q192" s="52"/>
    </row>
    <row r="193" spans="1:17">
      <c r="A193" s="49" t="s">
        <v>614</v>
      </c>
      <c r="B193" s="49" t="s">
        <v>615</v>
      </c>
      <c r="C193" s="49" t="s">
        <v>38</v>
      </c>
      <c r="D193" s="49" t="s">
        <v>610</v>
      </c>
      <c r="E193" s="49" t="s">
        <v>1490</v>
      </c>
      <c r="F193" s="49" t="s">
        <v>616</v>
      </c>
      <c r="G193" s="50" t="s">
        <v>612</v>
      </c>
      <c r="H193" s="49" t="s">
        <v>1269</v>
      </c>
      <c r="I193" s="49" t="s">
        <v>1270</v>
      </c>
      <c r="J193" s="49" t="s">
        <v>1271</v>
      </c>
      <c r="K193" s="49" t="s">
        <v>1272</v>
      </c>
      <c r="L193" s="49" t="s">
        <v>1273</v>
      </c>
      <c r="M193" s="49" t="s">
        <v>617</v>
      </c>
      <c r="N193" s="49">
        <v>4</v>
      </c>
      <c r="O193" s="51" t="s">
        <v>614</v>
      </c>
      <c r="P193" s="52" t="str">
        <f t="shared" si="3"/>
        <v>中学校</v>
      </c>
      <c r="Q193" s="52"/>
    </row>
    <row r="194" spans="1:17">
      <c r="A194" s="49" t="s">
        <v>912</v>
      </c>
      <c r="B194" s="49" t="s">
        <v>913</v>
      </c>
      <c r="C194" s="49" t="s">
        <v>38</v>
      </c>
      <c r="D194" s="49" t="s">
        <v>914</v>
      </c>
      <c r="E194" s="49" t="s">
        <v>915</v>
      </c>
      <c r="F194" s="49" t="s">
        <v>916</v>
      </c>
      <c r="G194" s="50" t="s">
        <v>917</v>
      </c>
      <c r="H194" s="49" t="s">
        <v>1425</v>
      </c>
      <c r="I194" s="49" t="s">
        <v>1426</v>
      </c>
      <c r="J194" s="49" t="s">
        <v>1427</v>
      </c>
      <c r="K194" s="49" t="s">
        <v>1491</v>
      </c>
      <c r="L194" s="49" t="s">
        <v>1312</v>
      </c>
      <c r="M194" s="49" t="s">
        <v>918</v>
      </c>
      <c r="N194" s="49">
        <v>1</v>
      </c>
      <c r="O194" s="51" t="s">
        <v>912</v>
      </c>
      <c r="P194" s="52" t="str">
        <f t="shared" si="3"/>
        <v>高等学校</v>
      </c>
      <c r="Q194" s="52"/>
    </row>
    <row r="195" spans="1:17">
      <c r="A195" s="56" t="s">
        <v>919</v>
      </c>
      <c r="B195" s="56" t="s">
        <v>920</v>
      </c>
      <c r="C195" s="56" t="s">
        <v>38</v>
      </c>
      <c r="D195" s="56" t="s">
        <v>914</v>
      </c>
      <c r="E195" s="56" t="s">
        <v>915</v>
      </c>
      <c r="F195" s="56" t="s">
        <v>1492</v>
      </c>
      <c r="G195" s="57" t="s">
        <v>917</v>
      </c>
      <c r="H195" s="56" t="s">
        <v>1428</v>
      </c>
      <c r="I195" s="56" t="s">
        <v>1429</v>
      </c>
      <c r="J195" s="56" t="s">
        <v>1427</v>
      </c>
      <c r="K195" s="56" t="s">
        <v>1491</v>
      </c>
      <c r="L195" s="56" t="s">
        <v>1312</v>
      </c>
      <c r="M195" s="56" t="s">
        <v>918</v>
      </c>
      <c r="N195" s="56">
        <v>4</v>
      </c>
      <c r="O195" s="58" t="s">
        <v>919</v>
      </c>
      <c r="P195" s="52" t="str">
        <f t="shared" si="3"/>
        <v>中学校</v>
      </c>
      <c r="Q195" s="52"/>
    </row>
    <row r="196" spans="1:17">
      <c r="A196" s="49" t="s">
        <v>921</v>
      </c>
      <c r="B196" s="49" t="s">
        <v>922</v>
      </c>
      <c r="C196" s="49" t="s">
        <v>38</v>
      </c>
      <c r="D196" s="49" t="s">
        <v>923</v>
      </c>
      <c r="E196" s="49" t="s">
        <v>924</v>
      </c>
      <c r="F196" s="49" t="s">
        <v>1493</v>
      </c>
      <c r="G196" s="50" t="s">
        <v>1494</v>
      </c>
      <c r="H196" s="49" t="s">
        <v>1430</v>
      </c>
      <c r="I196" s="49" t="s">
        <v>1431</v>
      </c>
      <c r="J196" s="49" t="s">
        <v>1094</v>
      </c>
      <c r="K196" s="49" t="s">
        <v>1432</v>
      </c>
      <c r="L196" s="49" t="s">
        <v>974</v>
      </c>
      <c r="M196" s="49" t="s">
        <v>925</v>
      </c>
      <c r="N196" s="49">
        <v>3</v>
      </c>
      <c r="O196" s="51" t="s">
        <v>921</v>
      </c>
      <c r="P196" s="52" t="str">
        <f>VLOOKUP($N197,$L$2:$M$7,2,0)</f>
        <v>高等学校</v>
      </c>
      <c r="Q196" s="52"/>
    </row>
    <row r="197" spans="1:17">
      <c r="A197" s="56" t="s">
        <v>926</v>
      </c>
      <c r="B197" s="56" t="s">
        <v>927</v>
      </c>
      <c r="C197" s="56" t="s">
        <v>38</v>
      </c>
      <c r="D197" s="56" t="s">
        <v>465</v>
      </c>
      <c r="E197" s="56" t="s">
        <v>928</v>
      </c>
      <c r="F197" s="57" t="s">
        <v>929</v>
      </c>
      <c r="G197" s="57" t="s">
        <v>468</v>
      </c>
      <c r="H197" s="56" t="s">
        <v>1433</v>
      </c>
      <c r="I197" s="56" t="s">
        <v>1434</v>
      </c>
      <c r="J197" s="56" t="s">
        <v>1196</v>
      </c>
      <c r="K197" s="56" t="s">
        <v>1197</v>
      </c>
      <c r="L197" s="56" t="s">
        <v>989</v>
      </c>
      <c r="M197" s="56" t="s">
        <v>930</v>
      </c>
      <c r="N197" s="56">
        <v>1</v>
      </c>
      <c r="O197" s="58" t="s">
        <v>926</v>
      </c>
      <c r="P197" s="52" t="str">
        <f t="shared" si="3"/>
        <v>高等学校</v>
      </c>
      <c r="Q197" s="52"/>
    </row>
  </sheetData>
  <autoFilter ref="A10:Q198" xr:uid="{00000000-0009-0000-0000-000008000000}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対象物品別明細表</vt:lpstr>
      <vt:lpstr>記入例</vt:lpstr>
      <vt:lpstr>学校番号一覧</vt:lpstr>
      <vt:lpstr>記入例!Print_Area</vt:lpstr>
      <vt:lpstr>対象物品別明細表!Print_Area</vt:lpstr>
      <vt:lpstr>表紙!Print_Area</vt:lpstr>
      <vt:lpstr>学校番号一覧!Print_Titles</vt:lpstr>
      <vt:lpstr>記入例!Print_Titles</vt:lpstr>
      <vt:lpstr>対象物品別明細表!Print_Titles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明瀨　悠也</cp:lastModifiedBy>
  <cp:lastPrinted>2024-03-04T01:36:30Z</cp:lastPrinted>
  <dcterms:created xsi:type="dcterms:W3CDTF">2011-06-14T05:32:50Z</dcterms:created>
  <dcterms:modified xsi:type="dcterms:W3CDTF">2024-03-12T01:35:25Z</dcterms:modified>
</cp:coreProperties>
</file>