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c50374\小中高振興Ｇ\35_R5年度フォルダ\ほ_R5補助金\が_学校保健特別対策事業費（感染症流行下における学校教育活動体制整備事業）\02_追加募集\01_事業計画提出依頼（国→府→学校）\02_事業募集（府→学校）\"/>
    </mc:Choice>
  </mc:AlternateContent>
  <bookViews>
    <workbookView xWindow="-105" yWindow="-105" windowWidth="23250" windowHeight="12570" tabRatio="905" firstSheet="2" activeTab="2"/>
  </bookViews>
  <sheets>
    <sheet name="交付申請予定額一覧" sheetId="272" state="hidden" r:id="rId1"/>
    <sheet name="様式５－８（変更） (2)" sheetId="293" state="hidden" r:id="rId2"/>
    <sheet name="事業計画書（別添１（様式１－８））" sheetId="297" r:id="rId3"/>
    <sheet name="【記載例】（別添１（様式１－８））" sheetId="299" r:id="rId4"/>
    <sheet name="【別紙１】経費内訳書 " sheetId="296" state="hidden" r:id="rId5"/>
    <sheet name="学校一覧" sheetId="300" state="hidden" r:id="rId6"/>
  </sheets>
  <definedNames>
    <definedName name="_xlnm._FilterDatabase" localSheetId="5" hidden="1">学校一覧!$A$1:$D$187</definedName>
    <definedName name="aa" localSheetId="4">#REF!</definedName>
    <definedName name="aa" localSheetId="5">#REF!</definedName>
    <definedName name="aa">#REF!</definedName>
    <definedName name="aaa" localSheetId="4">#REF!</definedName>
    <definedName name="aaa" localSheetId="5">#REF!</definedName>
    <definedName name="aaa">#REF!</definedName>
    <definedName name="ｌ" localSheetId="5">#REF!</definedName>
    <definedName name="ｌ">#REF!</definedName>
    <definedName name="_xlnm.Print_Area" localSheetId="3">'【記載例】（別添１（様式１－８））'!$A$1:$Z$21</definedName>
    <definedName name="_xlnm.Print_Area" localSheetId="4">'【別紙１】経費内訳書 '!$A$1:$E$28</definedName>
    <definedName name="_xlnm.Print_Area" localSheetId="5">#REF!</definedName>
    <definedName name="_xlnm.Print_Area" localSheetId="0">交付申請予定額一覧!$A$1:$I$36</definedName>
    <definedName name="_xlnm.Print_Area" localSheetId="2">'事業計画書（別添１（様式１－８））'!$A$1:$N$21</definedName>
    <definedName name="_xlnm.Print_Area" localSheetId="1">#REF!</definedName>
    <definedName name="_xlnm.Print_Area">#REF!</definedName>
    <definedName name="_xlnm.Print_Titles" localSheetId="5">学校一覧!$1:$1</definedName>
    <definedName name="あ" localSheetId="4">#REF!</definedName>
    <definedName name="あ">#REF!</definedName>
    <definedName name="い" localSheetId="4">#REF!</definedName>
    <definedName name="い" localSheetId="5">#REF!</definedName>
    <definedName name="い">#REF!</definedName>
    <definedName name="新規" localSheetId="5">#REF!</definedName>
    <definedName name="新規">#REF!</definedName>
    <definedName name="世湯" localSheetId="3">#REF!</definedName>
    <definedName name="世湯" localSheetId="4">#REF!</definedName>
    <definedName name="世湯" localSheetId="5">#REF!</definedName>
    <definedName name="世湯" localSheetId="2">#REF!</definedName>
    <definedName name="世湯">#REF!</definedName>
    <definedName name="様式１０" localSheetId="3">#REF!</definedName>
    <definedName name="様式１０" localSheetId="4">#REF!</definedName>
    <definedName name="様式１０" localSheetId="5">#REF!</definedName>
    <definedName name="様式１０" localSheetId="2">#REF!</definedName>
    <definedName name="様式１０">#REF!</definedName>
    <definedName name="様式第１別紙１1" localSheetId="3">#REF!</definedName>
    <definedName name="様式第１別紙１1" localSheetId="4">#REF!</definedName>
    <definedName name="様式第１別紙１1" localSheetId="5">#REF!</definedName>
    <definedName name="様式第１別紙１1" localSheetId="2">#REF!</definedName>
    <definedName name="様式第１別紙１1">#REF!</definedName>
    <definedName name="様式第２" localSheetId="3">#REF!</definedName>
    <definedName name="様式第２" localSheetId="4">#REF!</definedName>
    <definedName name="様式第２" localSheetId="5">#REF!</definedName>
    <definedName name="様式第２" localSheetId="2">#REF!</definedName>
    <definedName name="様式第２">#REF!</definedName>
    <definedName name="様式第６の２" localSheetId="3">#REF!</definedName>
    <definedName name="様式第６の２" localSheetId="4">#REF!</definedName>
    <definedName name="様式第６の２" localSheetId="5">#REF!</definedName>
    <definedName name="様式第６の２" localSheetId="2">#REF!</definedName>
    <definedName name="様式第６の２">#REF!</definedName>
    <definedName name="様式第７" localSheetId="3">#REF!</definedName>
    <definedName name="様式第７" localSheetId="4">#REF!</definedName>
    <definedName name="様式第７" localSheetId="5">#REF!</definedName>
    <definedName name="様式第７" localSheetId="2">#REF!</definedName>
    <definedName name="様式第７">#REF!</definedName>
    <definedName name="様式別紙１の" localSheetId="3">#REF!</definedName>
    <definedName name="様式別紙１の" localSheetId="4">#REF!</definedName>
    <definedName name="様式別紙１の" localSheetId="5">#REF!</definedName>
    <definedName name="様式別紙１の" localSheetId="2">#REF!</definedName>
    <definedName name="様式別紙１の">#REF!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 i="297" l="1"/>
  <c r="I13" i="297" l="1"/>
  <c r="F13" i="297"/>
  <c r="C13" i="297"/>
  <c r="C21" i="296" l="1"/>
  <c r="W14" i="299" l="1"/>
  <c r="Y14" i="299" s="1"/>
  <c r="S14" i="299"/>
  <c r="L14" i="299"/>
  <c r="G14" i="299"/>
  <c r="W13" i="299"/>
  <c r="Y13" i="299" s="1"/>
  <c r="S13" i="299"/>
  <c r="L13" i="299"/>
  <c r="G13" i="299"/>
  <c r="L14" i="297"/>
  <c r="L13" i="297"/>
  <c r="W14" i="297"/>
  <c r="K14" i="297" s="1"/>
  <c r="K14" i="299" l="1"/>
  <c r="Y15" i="299"/>
  <c r="M14" i="299"/>
  <c r="T14" i="299" s="1"/>
  <c r="S15" i="299"/>
  <c r="M13" i="299"/>
  <c r="K13" i="299"/>
  <c r="G14" i="297"/>
  <c r="G13" i="297"/>
  <c r="W13" i="297" s="1"/>
  <c r="K13" i="297" s="1"/>
  <c r="M15" i="299" l="1"/>
  <c r="T13" i="299"/>
  <c r="S14" i="297"/>
  <c r="Y14" i="297"/>
  <c r="S13" i="297"/>
  <c r="Y13" i="297"/>
  <c r="M14" i="297" l="1"/>
  <c r="T14" i="297" s="1"/>
  <c r="Y15" i="297"/>
  <c r="S15" i="297"/>
  <c r="M13" i="297"/>
  <c r="M15" i="297" l="1"/>
  <c r="T13" i="297"/>
  <c r="C14" i="296" l="1"/>
  <c r="C22" i="296" s="1"/>
  <c r="F35" i="293"/>
  <c r="I31" i="272" l="1"/>
  <c r="H31" i="272"/>
</calcChain>
</file>

<file path=xl/comments1.xml><?xml version="1.0" encoding="utf-8"?>
<comments xmlns="http://schemas.openxmlformats.org/spreadsheetml/2006/main">
  <authors>
    <author>大阪府</author>
  </authors>
  <commentList>
    <comment ref="D13" authorId="0" shapeId="0">
      <text>
        <r>
          <rPr>
            <b/>
            <sz val="14"/>
            <color indexed="81"/>
            <rFont val="MS P ゴシック"/>
            <family val="3"/>
            <charset val="128"/>
          </rPr>
          <t>学校名を選択してください。</t>
        </r>
      </text>
    </comment>
    <comment ref="X13" authorId="0" shapeId="0">
      <text>
        <r>
          <rPr>
            <b/>
            <sz val="14"/>
            <color indexed="81"/>
            <rFont val="MS P ゴシック"/>
            <family val="3"/>
            <charset val="128"/>
          </rPr>
          <t>【別紙１】経費内訳書と一致させてください</t>
        </r>
      </text>
    </comment>
  </commentList>
</comments>
</file>

<file path=xl/sharedStrings.xml><?xml version="1.0" encoding="utf-8"?>
<sst xmlns="http://schemas.openxmlformats.org/spreadsheetml/2006/main" count="930" uniqueCount="565">
  <si>
    <t>円</t>
    <rPh sb="0" eb="1">
      <t>エン</t>
    </rPh>
    <phoneticPr fontId="1"/>
  </si>
  <si>
    <t xml:space="preserve">                 </t>
    <phoneticPr fontId="3"/>
  </si>
  <si>
    <t>文　　書　　 番　 　号</t>
    <phoneticPr fontId="3"/>
  </si>
  <si>
    <t>記</t>
    <rPh sb="0" eb="1">
      <t>キ</t>
    </rPh>
    <phoneticPr fontId="3"/>
  </si>
  <si>
    <t>令和　　年　　月　　日</t>
    <rPh sb="0" eb="2">
      <t>レイワ</t>
    </rPh>
    <phoneticPr fontId="3"/>
  </si>
  <si>
    <t>合計</t>
    <rPh sb="0" eb="2">
      <t>ゴウケイ</t>
    </rPh>
    <phoneticPr fontId="1"/>
  </si>
  <si>
    <t>合計</t>
    <rPh sb="0" eb="1">
      <t>ゴウ</t>
    </rPh>
    <rPh sb="1" eb="2">
      <t>ケイ</t>
    </rPh>
    <phoneticPr fontId="11"/>
  </si>
  <si>
    <t>文部科学大臣　殿</t>
    <phoneticPr fontId="3"/>
  </si>
  <si>
    <t>（単位：円）</t>
    <rPh sb="1" eb="3">
      <t>タンイ</t>
    </rPh>
    <rPh sb="4" eb="5">
      <t>エン</t>
    </rPh>
    <phoneticPr fontId="1"/>
  </si>
  <si>
    <t>学校名</t>
    <rPh sb="0" eb="3">
      <t>ガッコウメイ</t>
    </rPh>
    <phoneticPr fontId="1"/>
  </si>
  <si>
    <t>取組内容</t>
    <rPh sb="0" eb="2">
      <t>トリクミ</t>
    </rPh>
    <rPh sb="2" eb="4">
      <t>ナイヨウ</t>
    </rPh>
    <phoneticPr fontId="1"/>
  </si>
  <si>
    <t>都道府県名</t>
    <rPh sb="0" eb="4">
      <t>トドウフケン</t>
    </rPh>
    <rPh sb="4" eb="5">
      <t>メイ</t>
    </rPh>
    <phoneticPr fontId="1"/>
  </si>
  <si>
    <t>番号</t>
    <rPh sb="0" eb="2">
      <t>バンゴウ</t>
    </rPh>
    <phoneticPr fontId="1"/>
  </si>
  <si>
    <t>交付申請年月日</t>
    <rPh sb="0" eb="2">
      <t>コウフ</t>
    </rPh>
    <rPh sb="2" eb="4">
      <t>シンセイ</t>
    </rPh>
    <rPh sb="4" eb="7">
      <t>ネンガッピ</t>
    </rPh>
    <phoneticPr fontId="1"/>
  </si>
  <si>
    <t>補助対象経費</t>
    <rPh sb="0" eb="2">
      <t>ホジョ</t>
    </rPh>
    <rPh sb="2" eb="4">
      <t>タイショウ</t>
    </rPh>
    <rPh sb="4" eb="6">
      <t>ケイヒ</t>
    </rPh>
    <phoneticPr fontId="1"/>
  </si>
  <si>
    <t>都道府県知事名</t>
    <rPh sb="0" eb="4">
      <t>トドウフケン</t>
    </rPh>
    <rPh sb="4" eb="6">
      <t>チジ</t>
    </rPh>
    <rPh sb="6" eb="7">
      <t>メイ</t>
    </rPh>
    <phoneticPr fontId="1"/>
  </si>
  <si>
    <t>公立大学法人理事長名</t>
    <rPh sb="0" eb="2">
      <t>コウリツ</t>
    </rPh>
    <rPh sb="2" eb="4">
      <t>ダイガク</t>
    </rPh>
    <rPh sb="4" eb="6">
      <t>ホウジン</t>
    </rPh>
    <rPh sb="6" eb="9">
      <t>リジチョウ</t>
    </rPh>
    <rPh sb="9" eb="10">
      <t>メイ</t>
    </rPh>
    <phoneticPr fontId="1"/>
  </si>
  <si>
    <t>学校法人理事長名</t>
    <rPh sb="0" eb="2">
      <t>ガッコウ</t>
    </rPh>
    <rPh sb="2" eb="4">
      <t>ホウジン</t>
    </rPh>
    <rPh sb="4" eb="7">
      <t>リジチョウ</t>
    </rPh>
    <rPh sb="7" eb="8">
      <t>メイ</t>
    </rPh>
    <phoneticPr fontId="1"/>
  </si>
  <si>
    <t>国立大学法人の長名</t>
    <rPh sb="0" eb="2">
      <t>コクリツ</t>
    </rPh>
    <rPh sb="2" eb="4">
      <t>ダイガク</t>
    </rPh>
    <rPh sb="4" eb="6">
      <t>ホウジン</t>
    </rPh>
    <rPh sb="7" eb="8">
      <t>チョウ</t>
    </rPh>
    <rPh sb="8" eb="9">
      <t>メイ</t>
    </rPh>
    <phoneticPr fontId="1"/>
  </si>
  <si>
    <t>学校保健特別対策事業費補助金　事業計画書</t>
    <rPh sb="0" eb="2">
      <t>ガッコウ</t>
    </rPh>
    <rPh sb="2" eb="4">
      <t>ホケン</t>
    </rPh>
    <rPh sb="4" eb="6">
      <t>トクベツ</t>
    </rPh>
    <rPh sb="6" eb="8">
      <t>タイサク</t>
    </rPh>
    <rPh sb="8" eb="10">
      <t>ジギョウ</t>
    </rPh>
    <rPh sb="10" eb="11">
      <t>ヒ</t>
    </rPh>
    <rPh sb="11" eb="14">
      <t>ホジョキン</t>
    </rPh>
    <rPh sb="15" eb="17">
      <t>ジギョウ</t>
    </rPh>
    <rPh sb="17" eb="19">
      <t>ケイカク</t>
    </rPh>
    <rPh sb="19" eb="20">
      <t>ショ</t>
    </rPh>
    <phoneticPr fontId="3"/>
  </si>
  <si>
    <t>児童生徒数</t>
    <rPh sb="0" eb="2">
      <t>ジドウ</t>
    </rPh>
    <rPh sb="2" eb="4">
      <t>セイト</t>
    </rPh>
    <rPh sb="4" eb="5">
      <t>スウ</t>
    </rPh>
    <phoneticPr fontId="1"/>
  </si>
  <si>
    <t>市町村長名</t>
    <rPh sb="0" eb="2">
      <t>シチョウ</t>
    </rPh>
    <rPh sb="2" eb="4">
      <t>ソンチョウ</t>
    </rPh>
    <rPh sb="4" eb="5">
      <t>メイ</t>
    </rPh>
    <phoneticPr fontId="1"/>
  </si>
  <si>
    <t>１．対象となる学校と取組に要する経費</t>
    <rPh sb="2" eb="4">
      <t>タイショウ</t>
    </rPh>
    <rPh sb="7" eb="9">
      <t>ガッコウ</t>
    </rPh>
    <rPh sb="10" eb="12">
      <t>トリクミ</t>
    </rPh>
    <rPh sb="13" eb="14">
      <t>ヨウ</t>
    </rPh>
    <rPh sb="16" eb="18">
      <t>ケイヒ</t>
    </rPh>
    <phoneticPr fontId="1"/>
  </si>
  <si>
    <t>学校種</t>
    <rPh sb="0" eb="2">
      <t>ガッコウ</t>
    </rPh>
    <rPh sb="2" eb="3">
      <t>シュ</t>
    </rPh>
    <phoneticPr fontId="1"/>
  </si>
  <si>
    <t>加算有無</t>
    <rPh sb="0" eb="2">
      <t>カサン</t>
    </rPh>
    <rPh sb="2" eb="4">
      <t>ウム</t>
    </rPh>
    <phoneticPr fontId="1"/>
  </si>
  <si>
    <t>学校種'
（非表示）</t>
    <rPh sb="0" eb="2">
      <t>ガッコウ</t>
    </rPh>
    <rPh sb="2" eb="3">
      <t>シュ</t>
    </rPh>
    <rPh sb="6" eb="9">
      <t>ヒヒョウジ</t>
    </rPh>
    <phoneticPr fontId="1"/>
  </si>
  <si>
    <t>※義務教育学校（前期課程）、義務教育学校（後期課程）、中等教育学校（前期課程）、中等教育学校（後期課程）は、行を分けて記入すること。</t>
    <rPh sb="1" eb="3">
      <t>ギム</t>
    </rPh>
    <rPh sb="3" eb="5">
      <t>キョウイク</t>
    </rPh>
    <rPh sb="5" eb="7">
      <t>ガッコウ</t>
    </rPh>
    <rPh sb="8" eb="10">
      <t>ゼンキ</t>
    </rPh>
    <rPh sb="10" eb="12">
      <t>カテイ</t>
    </rPh>
    <rPh sb="14" eb="16">
      <t>ギム</t>
    </rPh>
    <rPh sb="16" eb="18">
      <t>キョウイク</t>
    </rPh>
    <rPh sb="18" eb="20">
      <t>ガッコウ</t>
    </rPh>
    <rPh sb="21" eb="23">
      <t>コウキ</t>
    </rPh>
    <rPh sb="23" eb="25">
      <t>カテイ</t>
    </rPh>
    <rPh sb="27" eb="29">
      <t>チュウトウ</t>
    </rPh>
    <rPh sb="29" eb="31">
      <t>キョウイク</t>
    </rPh>
    <rPh sb="31" eb="33">
      <t>ガッコウ</t>
    </rPh>
    <rPh sb="34" eb="36">
      <t>ゼンキ</t>
    </rPh>
    <rPh sb="36" eb="38">
      <t>カテイ</t>
    </rPh>
    <rPh sb="40" eb="42">
      <t>チュウトウ</t>
    </rPh>
    <rPh sb="42" eb="44">
      <t>キョウイク</t>
    </rPh>
    <rPh sb="44" eb="46">
      <t>ガッコウ</t>
    </rPh>
    <rPh sb="47" eb="49">
      <t>コウキ</t>
    </rPh>
    <rPh sb="49" eb="51">
      <t>カテイ</t>
    </rPh>
    <rPh sb="54" eb="55">
      <t>ギョウ</t>
    </rPh>
    <rPh sb="56" eb="57">
      <t>ワ</t>
    </rPh>
    <rPh sb="59" eb="61">
      <t>キニュウ</t>
    </rPh>
    <phoneticPr fontId="1"/>
  </si>
  <si>
    <t>申請額
（Ａ）と（Ｂ）の
いずれか低い額
　　　　（円）</t>
    <rPh sb="0" eb="2">
      <t>シンセイ</t>
    </rPh>
    <rPh sb="2" eb="3">
      <t>ガク</t>
    </rPh>
    <rPh sb="17" eb="18">
      <t>ヒク</t>
    </rPh>
    <rPh sb="19" eb="20">
      <t>ガク</t>
    </rPh>
    <rPh sb="26" eb="27">
      <t>エン</t>
    </rPh>
    <phoneticPr fontId="1"/>
  </si>
  <si>
    <t>補助上限額
（Ａ）
　　　　（円）</t>
    <rPh sb="0" eb="2">
      <t>ホジョ</t>
    </rPh>
    <rPh sb="2" eb="5">
      <t>ジョウゲンガク</t>
    </rPh>
    <rPh sb="15" eb="16">
      <t>エン</t>
    </rPh>
    <phoneticPr fontId="1"/>
  </si>
  <si>
    <t>無</t>
  </si>
  <si>
    <t>　本件担当：</t>
    <rPh sb="1" eb="3">
      <t>ホンケン</t>
    </rPh>
    <rPh sb="3" eb="5">
      <t>タントウ</t>
    </rPh>
    <phoneticPr fontId="1"/>
  </si>
  <si>
    <t>　　（担当課・係名）</t>
    <rPh sb="3" eb="6">
      <t>タントウカ</t>
    </rPh>
    <rPh sb="7" eb="8">
      <t>カカリ</t>
    </rPh>
    <rPh sb="8" eb="9">
      <t>メイ</t>
    </rPh>
    <phoneticPr fontId="1"/>
  </si>
  <si>
    <t>　TEL：　○○-○○○○-○○○○（内線○○○○）</t>
    <phoneticPr fontId="1"/>
  </si>
  <si>
    <t>　Mail：（メールアドレス）</t>
    <phoneticPr fontId="1"/>
  </si>
  <si>
    <t>別添１（様式１－８）</t>
    <phoneticPr fontId="1"/>
  </si>
  <si>
    <t>※「取組内容」欄は、各学校における取組内容を記号（ア：感染者等発生対応・学習保障、イ：換気対策整備）で記入することとし、イを含めること。</t>
    <rPh sb="2" eb="4">
      <t>トリクミ</t>
    </rPh>
    <rPh sb="4" eb="6">
      <t>ナイヨウ</t>
    </rPh>
    <rPh sb="7" eb="8">
      <t>ラン</t>
    </rPh>
    <rPh sb="10" eb="11">
      <t>カク</t>
    </rPh>
    <rPh sb="11" eb="13">
      <t>ガッコウ</t>
    </rPh>
    <rPh sb="17" eb="19">
      <t>トリク</t>
    </rPh>
    <rPh sb="19" eb="21">
      <t>ナイヨウ</t>
    </rPh>
    <rPh sb="22" eb="24">
      <t>キゴウ</t>
    </rPh>
    <rPh sb="51" eb="53">
      <t>キニュウ</t>
    </rPh>
    <rPh sb="62" eb="63">
      <t>フク</t>
    </rPh>
    <phoneticPr fontId="1"/>
  </si>
  <si>
    <t>（感染症流行下における学校教育活動体制整備事業）</t>
  </si>
  <si>
    <t>　TEL：　○○-○○○○-○○○○（内線○○○○）</t>
  </si>
  <si>
    <t>　Mail：（メールアドレス）</t>
  </si>
  <si>
    <t>別紙1</t>
    <rPh sb="0" eb="2">
      <t>ベッシ</t>
    </rPh>
    <phoneticPr fontId="3"/>
  </si>
  <si>
    <t>←忘れずに入力！</t>
    <rPh sb="1" eb="2">
      <t>ワス</t>
    </rPh>
    <rPh sb="5" eb="7">
      <t>ニュウリョク</t>
    </rPh>
    <phoneticPr fontId="3"/>
  </si>
  <si>
    <t>（単位：円）</t>
    <rPh sb="1" eb="3">
      <t>タンイ</t>
    </rPh>
    <rPh sb="4" eb="5">
      <t>エン</t>
    </rPh>
    <phoneticPr fontId="3"/>
  </si>
  <si>
    <t>補助対象経費名称</t>
    <rPh sb="0" eb="2">
      <t>ホジョ</t>
    </rPh>
    <rPh sb="2" eb="4">
      <t>タイショウ</t>
    </rPh>
    <rPh sb="4" eb="6">
      <t>ケイヒ</t>
    </rPh>
    <rPh sb="6" eb="8">
      <t>メイショウ</t>
    </rPh>
    <phoneticPr fontId="3"/>
  </si>
  <si>
    <t>補助対象経費</t>
    <rPh sb="0" eb="2">
      <t>ホジョ</t>
    </rPh>
    <rPh sb="2" eb="4">
      <t>タイショウ</t>
    </rPh>
    <rPh sb="4" eb="6">
      <t>ケイヒ</t>
    </rPh>
    <phoneticPr fontId="3"/>
  </si>
  <si>
    <t>摘要</t>
    <rPh sb="0" eb="2">
      <t>テキヨウ</t>
    </rPh>
    <phoneticPr fontId="1"/>
  </si>
  <si>
    <t>備考</t>
    <rPh sb="0" eb="2">
      <t>ビコウ</t>
    </rPh>
    <phoneticPr fontId="3"/>
  </si>
  <si>
    <t>（ア）学校における感染者等発生対応支援・学習保障支援</t>
    <rPh sb="3" eb="5">
      <t>ガッコウ</t>
    </rPh>
    <rPh sb="9" eb="11">
      <t>カンセン</t>
    </rPh>
    <rPh sb="11" eb="12">
      <t>シャ</t>
    </rPh>
    <rPh sb="12" eb="13">
      <t>トウ</t>
    </rPh>
    <rPh sb="13" eb="15">
      <t>ハッセイ</t>
    </rPh>
    <rPh sb="15" eb="17">
      <t>タイオウ</t>
    </rPh>
    <rPh sb="17" eb="19">
      <t>シエン</t>
    </rPh>
    <rPh sb="20" eb="22">
      <t>ガクシュウ</t>
    </rPh>
    <rPh sb="22" eb="24">
      <t>ホショウ</t>
    </rPh>
    <rPh sb="24" eb="26">
      <t>シエン</t>
    </rPh>
    <phoneticPr fontId="1"/>
  </si>
  <si>
    <t>消耗品費</t>
    <rPh sb="0" eb="3">
      <t>ショウモウヒン</t>
    </rPh>
    <rPh sb="3" eb="4">
      <t>ヒ</t>
    </rPh>
    <phoneticPr fontId="1"/>
  </si>
  <si>
    <t>備品費
（据付費含む）</t>
    <rPh sb="0" eb="3">
      <t>ビヒンヒ</t>
    </rPh>
    <rPh sb="5" eb="6">
      <t>ス</t>
    </rPh>
    <rPh sb="6" eb="7">
      <t>ツ</t>
    </rPh>
    <rPh sb="7" eb="8">
      <t>ヒ</t>
    </rPh>
    <rPh sb="8" eb="9">
      <t>フク</t>
    </rPh>
    <phoneticPr fontId="1"/>
  </si>
  <si>
    <t>通信運搬費</t>
    <rPh sb="0" eb="2">
      <t>ツウシン</t>
    </rPh>
    <rPh sb="2" eb="5">
      <t>ウンパンヒ</t>
    </rPh>
    <phoneticPr fontId="1"/>
  </si>
  <si>
    <t>借損料</t>
    <rPh sb="0" eb="3">
      <t>シャクソンリョウ</t>
    </rPh>
    <phoneticPr fontId="1"/>
  </si>
  <si>
    <t>雑役務費</t>
    <rPh sb="0" eb="1">
      <t>ザツ</t>
    </rPh>
    <rPh sb="1" eb="3">
      <t>エキム</t>
    </rPh>
    <rPh sb="3" eb="4">
      <t>ヒ</t>
    </rPh>
    <phoneticPr fontId="1"/>
  </si>
  <si>
    <t>委託費</t>
    <rPh sb="0" eb="3">
      <t>イタクヒ</t>
    </rPh>
    <phoneticPr fontId="1"/>
  </si>
  <si>
    <t>小計</t>
    <rPh sb="0" eb="1">
      <t>ショウ</t>
    </rPh>
    <rPh sb="1" eb="2">
      <t>ケイ</t>
    </rPh>
    <phoneticPr fontId="1"/>
  </si>
  <si>
    <t>（イ）学校における換気対策整備支援</t>
    <rPh sb="3" eb="5">
      <t>ガッコウ</t>
    </rPh>
    <rPh sb="9" eb="11">
      <t>カンキ</t>
    </rPh>
    <rPh sb="11" eb="13">
      <t>タイサク</t>
    </rPh>
    <rPh sb="13" eb="15">
      <t>セイビ</t>
    </rPh>
    <rPh sb="15" eb="17">
      <t>シエン</t>
    </rPh>
    <phoneticPr fontId="1"/>
  </si>
  <si>
    <t>合　　　　計</t>
    <rPh sb="0" eb="1">
      <t>ゴウ</t>
    </rPh>
    <rPh sb="5" eb="6">
      <t>ケイ</t>
    </rPh>
    <phoneticPr fontId="3"/>
  </si>
  <si>
    <t>令和５年度学校保健特別対策事業費補助金(感染症流行下における学校教育活動体制整備事業) 経費内訳書</t>
    <rPh sb="0" eb="2">
      <t>レイワ</t>
    </rPh>
    <rPh sb="3" eb="5">
      <t>ネンド</t>
    </rPh>
    <rPh sb="5" eb="7">
      <t>ガッコウ</t>
    </rPh>
    <rPh sb="7" eb="9">
      <t>ホケン</t>
    </rPh>
    <rPh sb="9" eb="11">
      <t>トクベツ</t>
    </rPh>
    <rPh sb="11" eb="13">
      <t>タイサク</t>
    </rPh>
    <rPh sb="13" eb="16">
      <t>ジギョウヒ</t>
    </rPh>
    <rPh sb="16" eb="19">
      <t>ホジョキン</t>
    </rPh>
    <rPh sb="30" eb="32">
      <t>ガッコウ</t>
    </rPh>
    <rPh sb="32" eb="34">
      <t>キョウイク</t>
    </rPh>
    <rPh sb="34" eb="36">
      <t>カツドウ</t>
    </rPh>
    <rPh sb="36" eb="38">
      <t>タイセイ</t>
    </rPh>
    <rPh sb="38" eb="40">
      <t>セイビ</t>
    </rPh>
    <rPh sb="40" eb="42">
      <t>ジギョウ</t>
    </rPh>
    <rPh sb="44" eb="46">
      <t>ケイヒ</t>
    </rPh>
    <rPh sb="46" eb="49">
      <t>ウチワケショ</t>
    </rPh>
    <phoneticPr fontId="3"/>
  </si>
  <si>
    <t>取組内容</t>
    <rPh sb="0" eb="1">
      <t>ト</t>
    </rPh>
    <rPh sb="1" eb="2">
      <t>ク</t>
    </rPh>
    <rPh sb="2" eb="4">
      <t>ナイヨウ</t>
    </rPh>
    <phoneticPr fontId="1"/>
  </si>
  <si>
    <t>イ</t>
  </si>
  <si>
    <t>今回追加申請分</t>
    <rPh sb="0" eb="2">
      <t>コンカイ</t>
    </rPh>
    <rPh sb="2" eb="4">
      <t>ツイカ</t>
    </rPh>
    <rPh sb="4" eb="6">
      <t>シンセイ</t>
    </rPh>
    <rPh sb="6" eb="7">
      <t>ブン</t>
    </rPh>
    <phoneticPr fontId="1"/>
  </si>
  <si>
    <t>（注）別紙として，当初の事業計画書の訂正したものを添付すること。</t>
    <rPh sb="1" eb="2">
      <t>チュウ</t>
    </rPh>
    <rPh sb="3" eb="5">
      <t>ベッシ</t>
    </rPh>
    <rPh sb="9" eb="11">
      <t>トウショ</t>
    </rPh>
    <rPh sb="12" eb="14">
      <t>ジギョウ</t>
    </rPh>
    <rPh sb="14" eb="17">
      <t>ケイカクショ</t>
    </rPh>
    <rPh sb="18" eb="20">
      <t>テイセイ</t>
    </rPh>
    <rPh sb="25" eb="27">
      <t>テンプ</t>
    </rPh>
    <phoneticPr fontId="1"/>
  </si>
  <si>
    <t>感染症流行下における学校教育活動体制整備事業</t>
    <rPh sb="0" eb="3">
      <t>カンセンショウ</t>
    </rPh>
    <rPh sb="3" eb="5">
      <t>リュウコウ</t>
    </rPh>
    <rPh sb="5" eb="6">
      <t>シタ</t>
    </rPh>
    <rPh sb="10" eb="12">
      <t>ガッコウ</t>
    </rPh>
    <rPh sb="12" eb="14">
      <t>キョウイク</t>
    </rPh>
    <rPh sb="14" eb="16">
      <t>カツドウ</t>
    </rPh>
    <rPh sb="16" eb="18">
      <t>タイセイ</t>
    </rPh>
    <rPh sb="18" eb="20">
      <t>セイビ</t>
    </rPh>
    <rPh sb="20" eb="22">
      <t>ジギョウ</t>
    </rPh>
    <phoneticPr fontId="1"/>
  </si>
  <si>
    <t>差引増減額
(D)=(B)-(C)　</t>
    <rPh sb="0" eb="2">
      <t>サシヒキ</t>
    </rPh>
    <rPh sb="2" eb="3">
      <t>ゾウ</t>
    </rPh>
    <rPh sb="3" eb="4">
      <t>ゲン</t>
    </rPh>
    <rPh sb="4" eb="5">
      <t>ガク</t>
    </rPh>
    <phoneticPr fontId="3"/>
  </si>
  <si>
    <t>既交付決定額
(C)</t>
    <rPh sb="0" eb="1">
      <t>キ</t>
    </rPh>
    <rPh sb="1" eb="3">
      <t>コウフ</t>
    </rPh>
    <rPh sb="3" eb="5">
      <t>ケッテイ</t>
    </rPh>
    <rPh sb="5" eb="6">
      <t>ガク</t>
    </rPh>
    <phoneticPr fontId="3"/>
  </si>
  <si>
    <t>変更後の
交付申請額（B）</t>
    <rPh sb="0" eb="2">
      <t>ヘンコウ</t>
    </rPh>
    <rPh sb="2" eb="3">
      <t>ゴ</t>
    </rPh>
    <rPh sb="5" eb="7">
      <t>コウフ</t>
    </rPh>
    <rPh sb="7" eb="9">
      <t>シンセイ</t>
    </rPh>
    <rPh sb="9" eb="10">
      <t>ガク</t>
    </rPh>
    <phoneticPr fontId="1"/>
  </si>
  <si>
    <t>変更後の
補助対象経費
(A)</t>
    <rPh sb="0" eb="2">
      <t>ヘンコウ</t>
    </rPh>
    <rPh sb="2" eb="3">
      <t>ゴ</t>
    </rPh>
    <rPh sb="5" eb="7">
      <t>ホジョ</t>
    </rPh>
    <rPh sb="7" eb="9">
      <t>タイショウ</t>
    </rPh>
    <rPh sb="9" eb="11">
      <t>ケイヒ</t>
    </rPh>
    <phoneticPr fontId="3"/>
  </si>
  <si>
    <t>区分</t>
    <rPh sb="0" eb="2">
      <t>クブン</t>
    </rPh>
    <phoneticPr fontId="3"/>
  </si>
  <si>
    <t>５．変更後の内訳</t>
    <rPh sb="2" eb="4">
      <t>ヘンコウ</t>
    </rPh>
    <rPh sb="4" eb="5">
      <t>ゴ</t>
    </rPh>
    <rPh sb="6" eb="8">
      <t>ウチワケ</t>
    </rPh>
    <phoneticPr fontId="1"/>
  </si>
  <si>
    <t>４．変更の事由</t>
    <rPh sb="2" eb="4">
      <t>ヘンコウ</t>
    </rPh>
    <rPh sb="5" eb="7">
      <t>ジユウ</t>
    </rPh>
    <phoneticPr fontId="1"/>
  </si>
  <si>
    <t>３．差引増減額</t>
    <rPh sb="2" eb="4">
      <t>サシヒキ</t>
    </rPh>
    <rPh sb="4" eb="6">
      <t>ゾウゲン</t>
    </rPh>
    <rPh sb="6" eb="7">
      <t>ガク</t>
    </rPh>
    <phoneticPr fontId="1"/>
  </si>
  <si>
    <t>２．変更後の交付申請額</t>
    <rPh sb="2" eb="4">
      <t>ヘンコウ</t>
    </rPh>
    <rPh sb="4" eb="5">
      <t>ゴ</t>
    </rPh>
    <rPh sb="6" eb="8">
      <t>コウフ</t>
    </rPh>
    <rPh sb="8" eb="10">
      <t>シンセイ</t>
    </rPh>
    <rPh sb="10" eb="11">
      <t>ガク</t>
    </rPh>
    <phoneticPr fontId="1"/>
  </si>
  <si>
    <t>１．既交付決定額</t>
    <rPh sb="2" eb="3">
      <t>キ</t>
    </rPh>
    <rPh sb="3" eb="5">
      <t>コウフ</t>
    </rPh>
    <rPh sb="5" eb="7">
      <t>ケッテイ</t>
    </rPh>
    <rPh sb="7" eb="8">
      <t>ガク</t>
    </rPh>
    <phoneticPr fontId="1"/>
  </si>
  <si>
    <t>　令和　年　月　日付け　第　　　号で交付決定を受けた標記補助金について，学校保健特別対策事業費補助金交付要綱第８条１項の規定により，下記のとおり事業の内容を変更したいので承認してくださるよう関係書類を添えて申請します。</t>
    <rPh sb="1" eb="2">
      <t>レイ</t>
    </rPh>
    <rPh sb="2" eb="3">
      <t>ワ</t>
    </rPh>
    <rPh sb="4" eb="5">
      <t>ネン</t>
    </rPh>
    <rPh sb="6" eb="7">
      <t>ガツ</t>
    </rPh>
    <rPh sb="8" eb="10">
      <t>ヒヅ</t>
    </rPh>
    <rPh sb="12" eb="13">
      <t>ダイ</t>
    </rPh>
    <rPh sb="16" eb="17">
      <t>ゴウ</t>
    </rPh>
    <rPh sb="18" eb="20">
      <t>コウフ</t>
    </rPh>
    <rPh sb="20" eb="22">
      <t>ケッテイ</t>
    </rPh>
    <rPh sb="23" eb="24">
      <t>ウ</t>
    </rPh>
    <rPh sb="26" eb="28">
      <t>ヒョウキ</t>
    </rPh>
    <rPh sb="28" eb="31">
      <t>ホジョキン</t>
    </rPh>
    <rPh sb="36" eb="38">
      <t>ガッコウ</t>
    </rPh>
    <rPh sb="38" eb="40">
      <t>ホケン</t>
    </rPh>
    <rPh sb="40" eb="42">
      <t>トクベツ</t>
    </rPh>
    <rPh sb="42" eb="44">
      <t>タイサク</t>
    </rPh>
    <rPh sb="44" eb="46">
      <t>ジギョウ</t>
    </rPh>
    <rPh sb="46" eb="47">
      <t>ヒ</t>
    </rPh>
    <rPh sb="47" eb="50">
      <t>ホジョキン</t>
    </rPh>
    <rPh sb="50" eb="52">
      <t>コウフ</t>
    </rPh>
    <rPh sb="52" eb="54">
      <t>ヨウコウ</t>
    </rPh>
    <rPh sb="54" eb="55">
      <t>ダイ</t>
    </rPh>
    <rPh sb="56" eb="57">
      <t>ジョウ</t>
    </rPh>
    <rPh sb="58" eb="59">
      <t>コウ</t>
    </rPh>
    <rPh sb="60" eb="62">
      <t>キテイ</t>
    </rPh>
    <rPh sb="66" eb="68">
      <t>カキ</t>
    </rPh>
    <rPh sb="72" eb="74">
      <t>ジギョウ</t>
    </rPh>
    <rPh sb="75" eb="77">
      <t>ナイヨウ</t>
    </rPh>
    <rPh sb="78" eb="80">
      <t>ヘンコウ</t>
    </rPh>
    <rPh sb="85" eb="87">
      <t>ショウニン</t>
    </rPh>
    <rPh sb="95" eb="97">
      <t>カンケイ</t>
    </rPh>
    <rPh sb="97" eb="99">
      <t>ショルイ</t>
    </rPh>
    <rPh sb="100" eb="101">
      <t>ソ</t>
    </rPh>
    <rPh sb="103" eb="105">
      <t>シンセイ</t>
    </rPh>
    <phoneticPr fontId="3"/>
  </si>
  <si>
    <t>令和　年度学校保健特別対策事業費補助金　計画変更承認申請書</t>
    <rPh sb="0" eb="2">
      <t>レイワ</t>
    </rPh>
    <rPh sb="3" eb="5">
      <t>ネンド</t>
    </rPh>
    <rPh sb="5" eb="7">
      <t>ガッコウ</t>
    </rPh>
    <rPh sb="7" eb="9">
      <t>ホケン</t>
    </rPh>
    <rPh sb="9" eb="11">
      <t>トクベツ</t>
    </rPh>
    <rPh sb="11" eb="13">
      <t>タイサク</t>
    </rPh>
    <rPh sb="13" eb="15">
      <t>ジギョウ</t>
    </rPh>
    <rPh sb="15" eb="16">
      <t>ヒ</t>
    </rPh>
    <rPh sb="20" eb="22">
      <t>ケイカク</t>
    </rPh>
    <rPh sb="22" eb="24">
      <t>ヘンコウ</t>
    </rPh>
    <rPh sb="24" eb="26">
      <t>ショウニン</t>
    </rPh>
    <rPh sb="26" eb="29">
      <t>シンセイショ</t>
    </rPh>
    <phoneticPr fontId="3"/>
  </si>
  <si>
    <t>様式５－８（第８条関係）</t>
    <rPh sb="0" eb="2">
      <t>ヨウシキ</t>
    </rPh>
    <rPh sb="5" eb="6">
      <t>ダイ</t>
    </rPh>
    <rPh sb="7" eb="8">
      <t>ジョウ</t>
    </rPh>
    <rPh sb="8" eb="10">
      <t>カンケイ</t>
    </rPh>
    <phoneticPr fontId="3"/>
  </si>
  <si>
    <t>R5既交付決定分（変更前）</t>
    <rPh sb="2" eb="3">
      <t>キ</t>
    </rPh>
    <rPh sb="3" eb="8">
      <t>コウフケッテイブン</t>
    </rPh>
    <rPh sb="9" eb="12">
      <t>ヘンコウマエ</t>
    </rPh>
    <phoneticPr fontId="1"/>
  </si>
  <si>
    <t>令和５年度学校保健特別対策事業費補助金　交付申請予定額一覧</t>
    <phoneticPr fontId="11"/>
  </si>
  <si>
    <t>申請予定額</t>
    <rPh sb="0" eb="2">
      <t>シンセイ</t>
    </rPh>
    <rPh sb="2" eb="4">
      <t>ヨテイ</t>
    </rPh>
    <rPh sb="4" eb="5">
      <t>ガク</t>
    </rPh>
    <phoneticPr fontId="1"/>
  </si>
  <si>
    <t>　　　　　　　　　　　※令和５年10月10日以降の追加募集で申請する分の経費についてのみご記載ください。</t>
    <rPh sb="12" eb="14">
      <t>レイワ</t>
    </rPh>
    <rPh sb="15" eb="16">
      <t>ネン</t>
    </rPh>
    <rPh sb="18" eb="19">
      <t>ガツ</t>
    </rPh>
    <rPh sb="21" eb="22">
      <t>ニチ</t>
    </rPh>
    <rPh sb="22" eb="24">
      <t>イコウ</t>
    </rPh>
    <rPh sb="25" eb="29">
      <t>ツイカボシュウ</t>
    </rPh>
    <rPh sb="30" eb="32">
      <t>シンセイ</t>
    </rPh>
    <rPh sb="34" eb="35">
      <t>ブン</t>
    </rPh>
    <rPh sb="36" eb="38">
      <t>ケイヒ</t>
    </rPh>
    <rPh sb="45" eb="47">
      <t>キサイ</t>
    </rPh>
    <phoneticPr fontId="1"/>
  </si>
  <si>
    <t>学校法人名</t>
    <rPh sb="0" eb="5">
      <t>ガッコウホウジンメイ</t>
    </rPh>
    <phoneticPr fontId="1"/>
  </si>
  <si>
    <t>補助対象経費
（Ｂ）
　　　　（円）</t>
    <rPh sb="0" eb="2">
      <t>ホジョ</t>
    </rPh>
    <rPh sb="2" eb="4">
      <t>タイショウ</t>
    </rPh>
    <rPh sb="4" eb="5">
      <t>キョウ</t>
    </rPh>
    <rPh sb="5" eb="6">
      <t>ヒ</t>
    </rPh>
    <rPh sb="16" eb="17">
      <t>エン</t>
    </rPh>
    <phoneticPr fontId="1"/>
  </si>
  <si>
    <t>※本校、分校は、別個に申請すること。</t>
    <phoneticPr fontId="1"/>
  </si>
  <si>
    <r>
      <t>※「児童生徒数」欄は、</t>
    </r>
    <r>
      <rPr>
        <sz val="11"/>
        <color rgb="FFFF0000"/>
        <rFont val="ＭＳ 明朝"/>
        <family val="1"/>
        <charset val="128"/>
      </rPr>
      <t>令和４年５月１日現在</t>
    </r>
    <r>
      <rPr>
        <sz val="11"/>
        <rFont val="ＭＳ 明朝"/>
        <family val="1"/>
        <charset val="128"/>
      </rPr>
      <t>の児童生徒数を記入すること。</t>
    </r>
    <rPh sb="2" eb="4">
      <t>ジドウ</t>
    </rPh>
    <rPh sb="4" eb="6">
      <t>セイト</t>
    </rPh>
    <rPh sb="6" eb="7">
      <t>スウ</t>
    </rPh>
    <rPh sb="8" eb="9">
      <t>ラン</t>
    </rPh>
    <rPh sb="11" eb="13">
      <t>レイワ</t>
    </rPh>
    <rPh sb="14" eb="15">
      <t>ネン</t>
    </rPh>
    <rPh sb="16" eb="17">
      <t>ガツ</t>
    </rPh>
    <rPh sb="18" eb="19">
      <t>ニチ</t>
    </rPh>
    <rPh sb="19" eb="21">
      <t>ゲンザイ</t>
    </rPh>
    <rPh sb="22" eb="24">
      <t>ジドウ</t>
    </rPh>
    <rPh sb="24" eb="26">
      <t>セイト</t>
    </rPh>
    <rPh sb="26" eb="27">
      <t>スウ</t>
    </rPh>
    <rPh sb="28" eb="30">
      <t>キニュウ</t>
    </rPh>
    <phoneticPr fontId="1"/>
  </si>
  <si>
    <t>●●学園</t>
    <rPh sb="2" eb="4">
      <t>ガクエン</t>
    </rPh>
    <phoneticPr fontId="1"/>
  </si>
  <si>
    <t>●●義務教育学校</t>
    <phoneticPr fontId="1"/>
  </si>
  <si>
    <t>義務教育学校（前期課程）</t>
  </si>
  <si>
    <t>●●学園</t>
  </si>
  <si>
    <t>義務教育学校（後期課程）</t>
  </si>
  <si>
    <t>※計画に基づき適切に執行するようお願いします。</t>
    <rPh sb="1" eb="3">
      <t>ケイカク</t>
    </rPh>
    <rPh sb="4" eb="5">
      <t>モト</t>
    </rPh>
    <rPh sb="7" eb="9">
      <t>テキセツ</t>
    </rPh>
    <rPh sb="10" eb="12">
      <t>シッコウ</t>
    </rPh>
    <rPh sb="17" eb="18">
      <t>ネガ</t>
    </rPh>
    <phoneticPr fontId="1"/>
  </si>
  <si>
    <t>【算定用】</t>
    <rPh sb="1" eb="4">
      <t>サンテイヨウ</t>
    </rPh>
    <phoneticPr fontId="1"/>
  </si>
  <si>
    <t>学校名</t>
    <rPh sb="0" eb="3">
      <t>ガッコウメイ</t>
    </rPh>
    <phoneticPr fontId="3"/>
  </si>
  <si>
    <t>学校種</t>
    <rPh sb="0" eb="3">
      <t>ガッコウシュ</t>
    </rPh>
    <phoneticPr fontId="1"/>
  </si>
  <si>
    <t>学校法人分</t>
    <rPh sb="0" eb="2">
      <t>ガッコウ</t>
    </rPh>
    <rPh sb="2" eb="4">
      <t>ホウジン</t>
    </rPh>
    <rPh sb="4" eb="5">
      <t>ブン</t>
    </rPh>
    <phoneticPr fontId="1"/>
  </si>
  <si>
    <t>学校法人番号
（13桁）</t>
    <rPh sb="0" eb="6">
      <t>ガッコウホウジンバンゴウ</t>
    </rPh>
    <rPh sb="10" eb="11">
      <t>ケタ</t>
    </rPh>
    <phoneticPr fontId="1"/>
  </si>
  <si>
    <t>学校名</t>
  </si>
  <si>
    <t>法人名</t>
    <rPh sb="0" eb="3">
      <t>ホウジンメイ</t>
    </rPh>
    <phoneticPr fontId="1"/>
  </si>
  <si>
    <t>学校コード</t>
  </si>
  <si>
    <t>児童生徒数</t>
    <rPh sb="0" eb="5">
      <t>ジドウセイトスウ</t>
    </rPh>
    <phoneticPr fontId="1"/>
  </si>
  <si>
    <t>整理番号</t>
    <rPh sb="0" eb="4">
      <t>セイリバンゴウ</t>
    </rPh>
    <phoneticPr fontId="1"/>
  </si>
  <si>
    <t>選択してください</t>
    <rPh sb="0" eb="2">
      <t>センタク</t>
    </rPh>
    <phoneticPr fontId="1"/>
  </si>
  <si>
    <t>自動反映</t>
    <phoneticPr fontId="1"/>
  </si>
  <si>
    <t>香ケ丘リベルテ高等学校</t>
  </si>
  <si>
    <t>愛泉学園</t>
  </si>
  <si>
    <t>01011</t>
  </si>
  <si>
    <t>高等学校</t>
    <phoneticPr fontId="1"/>
  </si>
  <si>
    <t>堺リベラル高等学校</t>
  </si>
  <si>
    <t>01012</t>
  </si>
  <si>
    <t>堺リベラル中学校</t>
  </si>
  <si>
    <t>01041</t>
  </si>
  <si>
    <t>中学校</t>
    <phoneticPr fontId="1"/>
  </si>
  <si>
    <t>上宮高等学校</t>
  </si>
  <si>
    <t>上宮学園</t>
  </si>
  <si>
    <t>02011</t>
  </si>
  <si>
    <t>上宮太子高等学校</t>
  </si>
  <si>
    <t>02012</t>
  </si>
  <si>
    <t>上宮学園中学校</t>
  </si>
  <si>
    <t>02041</t>
  </si>
  <si>
    <t>大阪学院大学高等学校</t>
  </si>
  <si>
    <t>大阪学院大学</t>
  </si>
  <si>
    <t>03011</t>
  </si>
  <si>
    <t>大阪高等学校</t>
  </si>
  <si>
    <t>大阪学園</t>
  </si>
  <si>
    <t>04011</t>
  </si>
  <si>
    <t>常翔学園高等学校</t>
  </si>
  <si>
    <t>常翔学園</t>
  </si>
  <si>
    <t>05011</t>
  </si>
  <si>
    <t>常翔啓光学園高等学校</t>
  </si>
  <si>
    <t>05012</t>
  </si>
  <si>
    <t>常翔学園中学校</t>
  </si>
  <si>
    <t>05041</t>
  </si>
  <si>
    <t>常翔啓光学園中学校</t>
  </si>
  <si>
    <t>05042</t>
  </si>
  <si>
    <t>大阪産業大学附属高等学校</t>
  </si>
  <si>
    <t>大阪産業大学</t>
  </si>
  <si>
    <t>06011</t>
  </si>
  <si>
    <t>大阪桐蔭高等学校</t>
  </si>
  <si>
    <t>06012</t>
  </si>
  <si>
    <t>大阪桐蔭中学校</t>
  </si>
  <si>
    <t>06042</t>
  </si>
  <si>
    <t>大商学園高等学校</t>
  </si>
  <si>
    <t>大商学園</t>
  </si>
  <si>
    <t>07011</t>
  </si>
  <si>
    <t>大阪信愛学院高等学校</t>
  </si>
  <si>
    <t>大阪信愛女学院</t>
  </si>
  <si>
    <t>08011</t>
  </si>
  <si>
    <t>大阪信愛学院中学校</t>
  </si>
  <si>
    <t>08041</t>
  </si>
  <si>
    <t>大阪信愛学院小学校</t>
  </si>
  <si>
    <t>08051</t>
  </si>
  <si>
    <t>小学校</t>
  </si>
  <si>
    <t>大阪夕陽丘学園高等学校</t>
  </si>
  <si>
    <t>大阪夕陽丘学園</t>
  </si>
  <si>
    <t>09011</t>
  </si>
  <si>
    <t>大阪女学院高等学校</t>
  </si>
  <si>
    <t>大阪女学院</t>
  </si>
  <si>
    <t>10011</t>
  </si>
  <si>
    <t>大阪女学院中学校</t>
  </si>
  <si>
    <t>10041</t>
  </si>
  <si>
    <t>大阪成蹊女子高等学校</t>
  </si>
  <si>
    <t>大阪成蹊学園</t>
  </si>
  <si>
    <t>11011</t>
  </si>
  <si>
    <t>大阪星光学院高等学校</t>
  </si>
  <si>
    <t>大阪星光学院</t>
  </si>
  <si>
    <t>12011</t>
  </si>
  <si>
    <t>大阪星光学院中学校</t>
  </si>
  <si>
    <t>12041</t>
  </si>
  <si>
    <t>早稲田摂陵高等学校</t>
  </si>
  <si>
    <t>早稲田大阪学園</t>
  </si>
  <si>
    <t>13011</t>
  </si>
  <si>
    <t>向陽台高等学校</t>
  </si>
  <si>
    <t>13031</t>
  </si>
  <si>
    <t>高等学校（通信制課程のみ）</t>
    <phoneticPr fontId="1"/>
  </si>
  <si>
    <t>大阪電気通信大学高等学校</t>
  </si>
  <si>
    <t>大阪電気通信大学</t>
  </si>
  <si>
    <t>14011</t>
  </si>
  <si>
    <t>初芝立命館高等学校</t>
  </si>
  <si>
    <t>大阪初芝学園</t>
  </si>
  <si>
    <t>15011</t>
  </si>
  <si>
    <t>初芝富田林高等学校</t>
  </si>
  <si>
    <t>15012</t>
  </si>
  <si>
    <t>初芝立命館中学校</t>
  </si>
  <si>
    <t>15041</t>
  </si>
  <si>
    <t>初芝富田林中学校</t>
  </si>
  <si>
    <t>15042</t>
  </si>
  <si>
    <t>はつしば学園小学校</t>
  </si>
  <si>
    <t>15051</t>
  </si>
  <si>
    <t>好文学園女子高等学校</t>
  </si>
  <si>
    <t>好文学園</t>
  </si>
  <si>
    <t>16011</t>
  </si>
  <si>
    <t>開明高等学校</t>
  </si>
  <si>
    <t>大阪貿易学院</t>
  </si>
  <si>
    <t>17011</t>
  </si>
  <si>
    <t>開明中学校</t>
  </si>
  <si>
    <t>17041</t>
  </si>
  <si>
    <t>明星高等学校</t>
  </si>
  <si>
    <t>大阪明星学園</t>
  </si>
  <si>
    <t>18011</t>
  </si>
  <si>
    <t>明星中学校</t>
  </si>
  <si>
    <t>18041</t>
  </si>
  <si>
    <t>大谷高等学校</t>
  </si>
  <si>
    <t>大谷学園</t>
  </si>
  <si>
    <t>19011</t>
  </si>
  <si>
    <t>東大谷高等学校</t>
  </si>
  <si>
    <t>19012</t>
  </si>
  <si>
    <t>大谷中学校</t>
  </si>
  <si>
    <t>19041</t>
  </si>
  <si>
    <t>追手門学院大手前高等学校</t>
  </si>
  <si>
    <t>追手門学院</t>
  </si>
  <si>
    <t>20011</t>
  </si>
  <si>
    <t>追手門学院高等学校</t>
  </si>
  <si>
    <t>20012</t>
  </si>
  <si>
    <t>追手門学院大手前中学校</t>
  </si>
  <si>
    <t>20041</t>
  </si>
  <si>
    <t>追手門学院中学校</t>
  </si>
  <si>
    <t>20042</t>
  </si>
  <si>
    <t>追手門学院小学校</t>
  </si>
  <si>
    <t>20051</t>
  </si>
  <si>
    <t>関西大倉高等学校</t>
  </si>
  <si>
    <t>関西大倉学園</t>
  </si>
  <si>
    <t>21011</t>
  </si>
  <si>
    <t>関西大倉中学校</t>
  </si>
  <si>
    <t>21041</t>
  </si>
  <si>
    <t>関西大学第一高等学校</t>
  </si>
  <si>
    <t>関西大学</t>
  </si>
  <si>
    <t>22011</t>
  </si>
  <si>
    <t>関西大学北陽高等学校</t>
  </si>
  <si>
    <t>22012</t>
  </si>
  <si>
    <t>関西大学高等部</t>
  </si>
  <si>
    <t>22013</t>
  </si>
  <si>
    <t>関西大学第一中学校</t>
  </si>
  <si>
    <t>22041</t>
  </si>
  <si>
    <t>関西大学北陽中学校</t>
  </si>
  <si>
    <t>22042</t>
  </si>
  <si>
    <t>関西大学中等部</t>
  </si>
  <si>
    <t>22043</t>
  </si>
  <si>
    <t>関西大学初等部</t>
  </si>
  <si>
    <t>22053</t>
  </si>
  <si>
    <t>近畿大学附属高等学校</t>
  </si>
  <si>
    <t>近畿大学</t>
  </si>
  <si>
    <t>23011</t>
  </si>
  <si>
    <t>近畿大学附属中学校</t>
  </si>
  <si>
    <t>23041</t>
  </si>
  <si>
    <t>金蘭会高等学校</t>
  </si>
  <si>
    <t>金蘭会学園</t>
  </si>
  <si>
    <t>24011</t>
  </si>
  <si>
    <t>金蘭会中学校</t>
  </si>
  <si>
    <t>24041</t>
  </si>
  <si>
    <t>大阪薫英女学院高等学校</t>
  </si>
  <si>
    <t>薫英学園</t>
  </si>
  <si>
    <t>25011</t>
  </si>
  <si>
    <t>大阪薫英女学院中学校</t>
  </si>
  <si>
    <t>25041</t>
  </si>
  <si>
    <t>賢明学院高等学校</t>
  </si>
  <si>
    <t>賢明学院</t>
  </si>
  <si>
    <t>27011</t>
  </si>
  <si>
    <t>賢明学院中学校</t>
  </si>
  <si>
    <t>27041</t>
  </si>
  <si>
    <t>賢明学院小学校</t>
  </si>
  <si>
    <t>27051</t>
  </si>
  <si>
    <t>興國高等学校</t>
  </si>
  <si>
    <t>興國学園</t>
  </si>
  <si>
    <t>28011</t>
  </si>
  <si>
    <t>大阪偕星学園高等学校</t>
  </si>
  <si>
    <t>偕星学園</t>
  </si>
  <si>
    <t>29011</t>
  </si>
  <si>
    <t>四條畷学園高等学校</t>
  </si>
  <si>
    <t>四條畷学園</t>
  </si>
  <si>
    <t>30011</t>
  </si>
  <si>
    <t>四條畷学園中学校</t>
  </si>
  <si>
    <t>30041</t>
  </si>
  <si>
    <t>四條畷学園小学校</t>
  </si>
  <si>
    <t>30051</t>
  </si>
  <si>
    <t>四天王寺高等学校</t>
  </si>
  <si>
    <t>四天王寺学園</t>
  </si>
  <si>
    <t>31011</t>
  </si>
  <si>
    <t>四天王寺東高等学校</t>
  </si>
  <si>
    <t>31013</t>
  </si>
  <si>
    <t>四天王寺中学校</t>
  </si>
  <si>
    <t>31041</t>
  </si>
  <si>
    <t>四天王寺東中学校</t>
  </si>
  <si>
    <t>31043</t>
  </si>
  <si>
    <t>四天王寺小学校</t>
  </si>
  <si>
    <t>31051</t>
  </si>
  <si>
    <t>樟蔭高等学校</t>
  </si>
  <si>
    <t>樟蔭学園</t>
  </si>
  <si>
    <t>32011</t>
  </si>
  <si>
    <t>樟蔭中学校</t>
  </si>
  <si>
    <t>32041</t>
  </si>
  <si>
    <t>アナン学園高等学校</t>
  </si>
  <si>
    <t>アナン学園</t>
  </si>
  <si>
    <t>33011</t>
  </si>
  <si>
    <t>ヴェリタス城星学園高等学校</t>
  </si>
  <si>
    <t>城星学園</t>
  </si>
  <si>
    <t>34011</t>
  </si>
  <si>
    <t>ヴェリタス城星学園中学校</t>
  </si>
  <si>
    <t>34041</t>
  </si>
  <si>
    <t>城星学園小学校</t>
  </si>
  <si>
    <t>34051</t>
  </si>
  <si>
    <t>城南学園高等学校</t>
  </si>
  <si>
    <t>城南学園</t>
  </si>
  <si>
    <t>35011</t>
  </si>
  <si>
    <t>城南学園中学校</t>
  </si>
  <si>
    <t>35041</t>
  </si>
  <si>
    <t>城南学園小学校</t>
  </si>
  <si>
    <t>35051</t>
  </si>
  <si>
    <t>清明学院高等学校</t>
  </si>
  <si>
    <t>住吉学園</t>
  </si>
  <si>
    <t>36011</t>
  </si>
  <si>
    <t>精華高等学校</t>
  </si>
  <si>
    <t>精華学園</t>
  </si>
  <si>
    <t>37012</t>
  </si>
  <si>
    <t>大阪学芸高等学校</t>
  </si>
  <si>
    <t>大阪学芸</t>
  </si>
  <si>
    <t>38011</t>
  </si>
  <si>
    <t>大阪学芸高等学校附属中学校</t>
  </si>
  <si>
    <t>38041</t>
  </si>
  <si>
    <t>大阪学芸中等教育学校</t>
    <phoneticPr fontId="1"/>
  </si>
  <si>
    <t>38071</t>
  </si>
  <si>
    <t>中等教育学校（後期課程）</t>
    <phoneticPr fontId="1"/>
  </si>
  <si>
    <t>清教学園高等学校</t>
  </si>
  <si>
    <t>清教学園</t>
  </si>
  <si>
    <t>39011</t>
  </si>
  <si>
    <t>清教学園中学校</t>
  </si>
  <si>
    <t>39041</t>
  </si>
  <si>
    <t>清風高等学校</t>
  </si>
  <si>
    <t>清風学園</t>
  </si>
  <si>
    <t>40011</t>
  </si>
  <si>
    <t>清風中学校</t>
  </si>
  <si>
    <t>40041</t>
  </si>
  <si>
    <t>清風南海高等学校</t>
  </si>
  <si>
    <t>清風南海学園</t>
  </si>
  <si>
    <t>41011</t>
  </si>
  <si>
    <t>清風南海中学校</t>
  </si>
  <si>
    <t>41041</t>
  </si>
  <si>
    <t>香里ヌヴェール学院高等学校</t>
  </si>
  <si>
    <t>聖母女学院</t>
  </si>
  <si>
    <t>42011</t>
  </si>
  <si>
    <t>香里ヌヴェール学院中学校</t>
  </si>
  <si>
    <t>42041</t>
  </si>
  <si>
    <t>香里ヌヴェール学院小学校</t>
  </si>
  <si>
    <t>42051</t>
  </si>
  <si>
    <t>近畿大学泉州高等学校</t>
  </si>
  <si>
    <t>泉州学園</t>
  </si>
  <si>
    <t>44011</t>
  </si>
  <si>
    <t>宣真高等学校</t>
  </si>
  <si>
    <t>宣真学園</t>
  </si>
  <si>
    <t>45011</t>
  </si>
  <si>
    <t>相愛高等学校</t>
  </si>
  <si>
    <t>相愛学園</t>
  </si>
  <si>
    <t>46011</t>
  </si>
  <si>
    <t>相愛中学校</t>
  </si>
  <si>
    <t>46041</t>
  </si>
  <si>
    <t>関西創価高等学校</t>
  </si>
  <si>
    <t>創価学園</t>
  </si>
  <si>
    <t>47011</t>
  </si>
  <si>
    <t>関西創価中学校</t>
  </si>
  <si>
    <t>47041</t>
  </si>
  <si>
    <t>関西創価小学校</t>
  </si>
  <si>
    <t>47051</t>
  </si>
  <si>
    <t>高槻高等学校</t>
  </si>
  <si>
    <t>大阪医科薬科大学</t>
  </si>
  <si>
    <t>48011</t>
  </si>
  <si>
    <t>高槻中学校</t>
  </si>
  <si>
    <t>48041</t>
  </si>
  <si>
    <t>大阪商業大学高等学校</t>
  </si>
  <si>
    <t>谷岡学園</t>
  </si>
  <si>
    <t>49011</t>
  </si>
  <si>
    <t>大阪緑涼高等学校</t>
  </si>
  <si>
    <t>49012</t>
  </si>
  <si>
    <t>大阪商業大学堺高等学校</t>
  </si>
  <si>
    <t>49013</t>
  </si>
  <si>
    <t>関西福祉科学大学高等学校</t>
  </si>
  <si>
    <t>玉手山学園</t>
  </si>
  <si>
    <t>50011</t>
  </si>
  <si>
    <t>阪南大学高等学校</t>
  </si>
  <si>
    <t>阪南大学</t>
  </si>
  <si>
    <t>51011</t>
  </si>
  <si>
    <t>あべの翔学高等学校</t>
  </si>
  <si>
    <t>朝陽学院</t>
  </si>
  <si>
    <t>52011</t>
  </si>
  <si>
    <t>大阪暁光高等学校</t>
  </si>
  <si>
    <t>千代田学園</t>
  </si>
  <si>
    <t>53011</t>
  </si>
  <si>
    <t>大阪国際滝井高等学校</t>
  </si>
  <si>
    <t>大阪国際学園</t>
  </si>
  <si>
    <t>54011</t>
  </si>
  <si>
    <t>大阪国際高等学校</t>
  </si>
  <si>
    <t>54012</t>
  </si>
  <si>
    <t>大阪国際中学校</t>
  </si>
  <si>
    <t>54042</t>
  </si>
  <si>
    <t>帝塚山学院高等学校</t>
  </si>
  <si>
    <t>帝塚山学院</t>
  </si>
  <si>
    <t>55011</t>
  </si>
  <si>
    <t>帝塚山学院泉ケ丘高等学校</t>
  </si>
  <si>
    <t>55012</t>
  </si>
  <si>
    <t>帝塚山学院中学校</t>
  </si>
  <si>
    <t>55041</t>
  </si>
  <si>
    <t>帝塚山学院泉ケ丘中学校</t>
  </si>
  <si>
    <t>55042</t>
  </si>
  <si>
    <t>帝塚山学院小学校</t>
  </si>
  <si>
    <t>55051</t>
  </si>
  <si>
    <t>太成学院大学高等学校</t>
  </si>
  <si>
    <t>天満学園</t>
  </si>
  <si>
    <t>56011</t>
  </si>
  <si>
    <t>東海大学付属大阪仰星高等学校</t>
  </si>
  <si>
    <t>東海大学</t>
  </si>
  <si>
    <t>57011</t>
  </si>
  <si>
    <t>東海大学付属大阪仰星高等学校中等部</t>
  </si>
  <si>
    <t>57041</t>
  </si>
  <si>
    <t>同志社香里高等学校</t>
  </si>
  <si>
    <t>同志社</t>
  </si>
  <si>
    <t>58011</t>
  </si>
  <si>
    <t>同志社香里中学校</t>
  </si>
  <si>
    <t>58041</t>
  </si>
  <si>
    <t>星翔高等学校</t>
  </si>
  <si>
    <t>浪工学園</t>
  </si>
  <si>
    <t>59011</t>
  </si>
  <si>
    <t>浪速高等学校</t>
  </si>
  <si>
    <t>浪速学院</t>
  </si>
  <si>
    <t>60011</t>
  </si>
  <si>
    <t>浪速中学校</t>
  </si>
  <si>
    <t>60041</t>
  </si>
  <si>
    <t>金光大阪高等学校</t>
  </si>
  <si>
    <t>関西金光学園</t>
  </si>
  <si>
    <t>61011</t>
  </si>
  <si>
    <t>金光藤蔭高等学校</t>
  </si>
  <si>
    <t>61012</t>
  </si>
  <si>
    <t>金光八尾高等学校</t>
  </si>
  <si>
    <t>61013</t>
  </si>
  <si>
    <t>金光大阪中学校</t>
  </si>
  <si>
    <t>61041</t>
  </si>
  <si>
    <t>金光八尾中学校</t>
  </si>
  <si>
    <t>61043</t>
  </si>
  <si>
    <t>大阪体育大学浪商高等学校</t>
  </si>
  <si>
    <t>浪商学園</t>
  </si>
  <si>
    <t>62011</t>
  </si>
  <si>
    <t>大阪青凌高等学校</t>
  </si>
  <si>
    <t>62012</t>
  </si>
  <si>
    <t>大阪体育大学浪商中学校</t>
  </si>
  <si>
    <t>62041</t>
  </si>
  <si>
    <t>大阪青凌中学校</t>
  </si>
  <si>
    <t>62042</t>
  </si>
  <si>
    <t>建国高等学校</t>
  </si>
  <si>
    <t>白頭学院</t>
  </si>
  <si>
    <t>63011</t>
  </si>
  <si>
    <t>建国中学校</t>
  </si>
  <si>
    <t>63041</t>
  </si>
  <si>
    <t>建国小学校</t>
  </si>
  <si>
    <t>63051</t>
  </si>
  <si>
    <t>羽衣学園高等学校</t>
  </si>
  <si>
    <t>羽衣学園</t>
  </si>
  <si>
    <t>64011</t>
  </si>
  <si>
    <t>羽衣学園中学校</t>
  </si>
  <si>
    <t>64041</t>
  </si>
  <si>
    <t>梅花高等学校</t>
  </si>
  <si>
    <t>梅花学園</t>
  </si>
  <si>
    <t>65011</t>
  </si>
  <si>
    <t>梅花中学校</t>
  </si>
  <si>
    <t>65041</t>
  </si>
  <si>
    <t>アサンプション国際高等学校</t>
  </si>
  <si>
    <t>聖母被昇天学院</t>
  </si>
  <si>
    <t>66011</t>
  </si>
  <si>
    <t>アサンプション国際中学校</t>
  </si>
  <si>
    <t>66041</t>
  </si>
  <si>
    <t>アサンプション国際小学校</t>
  </si>
  <si>
    <t>66051</t>
  </si>
  <si>
    <t>ピーエル学園高等学校</t>
  </si>
  <si>
    <t>ＰＬ学園</t>
  </si>
  <si>
    <t>68011</t>
  </si>
  <si>
    <t>ピーエル学園中学校</t>
  </si>
  <si>
    <t>68041</t>
  </si>
  <si>
    <t>ピーエル学園小学校</t>
  </si>
  <si>
    <t>68051</t>
  </si>
  <si>
    <t>プール学院高等学校</t>
  </si>
  <si>
    <t>プール学院</t>
  </si>
  <si>
    <t>69011</t>
  </si>
  <si>
    <t>プール学院中学校</t>
  </si>
  <si>
    <t>69041</t>
  </si>
  <si>
    <t>箕面学園高等学校</t>
  </si>
  <si>
    <t>箕面学園</t>
  </si>
  <si>
    <t>70011</t>
  </si>
  <si>
    <t>箕面自由学園高等学校</t>
  </si>
  <si>
    <t>箕面自由学園</t>
  </si>
  <si>
    <t>71011</t>
  </si>
  <si>
    <t>箕面自由学園中学校</t>
  </si>
  <si>
    <t>71041</t>
  </si>
  <si>
    <t>箕面自由学園小学校</t>
  </si>
  <si>
    <t>71051</t>
  </si>
  <si>
    <t>東大阪大学敬愛高等学校</t>
  </si>
  <si>
    <t>村上学園</t>
  </si>
  <si>
    <t>73011</t>
  </si>
  <si>
    <t>東大阪大学柏原高等学校</t>
  </si>
  <si>
    <t>73012</t>
  </si>
  <si>
    <t>桃山学院高等学校</t>
  </si>
  <si>
    <t>桃山学院</t>
  </si>
  <si>
    <t>74011</t>
  </si>
  <si>
    <t>桃山学院中学校</t>
  </si>
  <si>
    <t>74041</t>
  </si>
  <si>
    <t>英真学園高等学校</t>
  </si>
  <si>
    <t>英真学園</t>
  </si>
  <si>
    <t>75011</t>
  </si>
  <si>
    <t>昇陽高等学校</t>
  </si>
  <si>
    <t>淀之水学院</t>
  </si>
  <si>
    <t>76011</t>
  </si>
  <si>
    <t>昇陽中学校</t>
  </si>
  <si>
    <t>76041</t>
  </si>
  <si>
    <t>履正社高等学校</t>
  </si>
  <si>
    <t>履正社</t>
  </si>
  <si>
    <t>77011</t>
  </si>
  <si>
    <t>履正社中学校</t>
    <phoneticPr fontId="1"/>
  </si>
  <si>
    <t>77041</t>
  </si>
  <si>
    <t>大阪金剛インターナショナル高等学校</t>
  </si>
  <si>
    <t>金剛学園</t>
  </si>
  <si>
    <t>78011</t>
  </si>
  <si>
    <t>大阪金剛インターナショナル中学校</t>
  </si>
  <si>
    <t>78041</t>
  </si>
  <si>
    <t>大阪金剛インターナショナル小学校</t>
  </si>
  <si>
    <t>78051</t>
  </si>
  <si>
    <t>関西学院千里国際高等部</t>
  </si>
  <si>
    <t>関西学院</t>
  </si>
  <si>
    <t>79011</t>
  </si>
  <si>
    <t>関西学院千里国際中等部</t>
  </si>
  <si>
    <t>79041</t>
  </si>
  <si>
    <t>八洲学園高等学校</t>
  </si>
  <si>
    <t>八洲学園</t>
  </si>
  <si>
    <t>80031</t>
  </si>
  <si>
    <t>長尾谷高等学校</t>
  </si>
  <si>
    <t>東洋学園</t>
  </si>
  <si>
    <t>81031</t>
  </si>
  <si>
    <t>天王寺学館高等学校</t>
  </si>
  <si>
    <t>天王寺学館</t>
  </si>
  <si>
    <t>82031</t>
  </si>
  <si>
    <t>YMCA学院高等学校</t>
  </si>
  <si>
    <t>大阪YMCA</t>
  </si>
  <si>
    <t>83031</t>
  </si>
  <si>
    <t>秋桜高等学校</t>
  </si>
  <si>
    <t>山椿学園</t>
  </si>
  <si>
    <t>84031</t>
  </si>
  <si>
    <t>金蘭千里高等学校</t>
  </si>
  <si>
    <t>金蘭千里学園</t>
  </si>
  <si>
    <t>85011</t>
  </si>
  <si>
    <t>金蘭千里中学校</t>
  </si>
  <si>
    <t>85041</t>
  </si>
  <si>
    <t>藍野高等学校</t>
  </si>
  <si>
    <t>藍野大学</t>
  </si>
  <si>
    <t>86011</t>
  </si>
  <si>
    <t>明浄学院高等学校</t>
  </si>
  <si>
    <t>86012</t>
  </si>
  <si>
    <t>神須学園高等学校</t>
  </si>
  <si>
    <t>神須学園</t>
  </si>
  <si>
    <t>88031</t>
  </si>
  <si>
    <t>東朋学園高等学校</t>
  </si>
  <si>
    <t>岡崎学園</t>
  </si>
  <si>
    <t>89031</t>
  </si>
  <si>
    <t>大阪つくば開成高等学校</t>
  </si>
  <si>
    <t>つくば開成学園</t>
  </si>
  <si>
    <t>90031</t>
  </si>
  <si>
    <t>英風高等学校</t>
  </si>
  <si>
    <t>西口学園</t>
  </si>
  <si>
    <t>91031</t>
  </si>
  <si>
    <t>近畿大阪高等学校</t>
    <rPh sb="0" eb="8">
      <t>キンキオオサカコウトウガッコウ</t>
    </rPh>
    <phoneticPr fontId="1"/>
  </si>
  <si>
    <t>弘徳学園</t>
    <rPh sb="0" eb="4">
      <t>コウトクガクエン</t>
    </rPh>
    <phoneticPr fontId="1"/>
  </si>
  <si>
    <t>00000</t>
    <phoneticPr fontId="1"/>
  </si>
  <si>
    <t>令和５年４月１日時点の生徒数をご記入ください</t>
    <rPh sb="0" eb="2">
      <t>レイワ</t>
    </rPh>
    <rPh sb="3" eb="4">
      <t>ネン</t>
    </rPh>
    <rPh sb="5" eb="6">
      <t>ガツ</t>
    </rPh>
    <rPh sb="7" eb="10">
      <t>ニチジテン</t>
    </rPh>
    <rPh sb="11" eb="14">
      <t>セイトスウ</t>
    </rPh>
    <rPh sb="16" eb="18">
      <t>キニュウ</t>
    </rPh>
    <phoneticPr fontId="1"/>
  </si>
  <si>
    <t>整理番号</t>
    <rPh sb="0" eb="4">
      <t>セイリバンゴウ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</si>
</sst>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Red]#,##0"/>
    <numFmt numFmtId="178" formatCode="#,##0;&quot;△ &quot;#,##0"/>
    <numFmt numFmtId="179" formatCode="#,##0_ "/>
    <numFmt numFmtId="180" formatCode="#,##0_);\(#,##0\)"/>
  </numFmts>
  <fonts count="3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sz val="11"/>
      <color theme="1"/>
      <name val="ＭＳ Ｐゴシック"/>
      <family val="2"/>
      <charset val="128"/>
      <scheme val="minor"/>
    </font>
    <font>
      <sz val="14"/>
      <name val="ＭＳ 明朝"/>
      <family val="1"/>
      <charset val="128"/>
    </font>
    <font>
      <sz val="12"/>
      <name val="ＭＳ 明朝"/>
      <family val="1"/>
      <charset val="128"/>
    </font>
    <font>
      <sz val="9"/>
      <name val="ＭＳ 明朝"/>
      <family val="1"/>
      <charset val="128"/>
    </font>
    <font>
      <sz val="6"/>
      <name val="ＭＳ Ｐ明朝"/>
      <family val="1"/>
      <charset val="128"/>
    </font>
    <font>
      <sz val="10"/>
      <name val="ＭＳ 明朝"/>
      <family val="1"/>
      <charset val="128"/>
    </font>
    <font>
      <sz val="16"/>
      <name val="ＭＳ 明朝"/>
      <family val="1"/>
      <charset val="128"/>
    </font>
    <font>
      <sz val="20"/>
      <name val="ＭＳ 明朝"/>
      <family val="1"/>
      <charset val="128"/>
    </font>
    <font>
      <sz val="11"/>
      <name val="ＭＳ Ｐゴシック"/>
      <family val="2"/>
      <charset val="128"/>
      <scheme val="minor"/>
    </font>
    <font>
      <b/>
      <sz val="11"/>
      <name val="ＭＳ 明朝"/>
      <family val="1"/>
      <charset val="128"/>
    </font>
    <font>
      <strike/>
      <sz val="11"/>
      <name val="ＭＳ 明朝"/>
      <family val="1"/>
      <charset val="128"/>
    </font>
    <font>
      <sz val="12"/>
      <color theme="1"/>
      <name val="ＭＳ Ｐゴシック"/>
      <family val="2"/>
      <charset val="128"/>
      <scheme val="minor"/>
    </font>
    <font>
      <sz val="11"/>
      <name val="ＭＳ Ｐ明朝"/>
      <family val="1"/>
      <charset val="128"/>
    </font>
    <font>
      <sz val="11"/>
      <color rgb="FFFF0000"/>
      <name val="ＭＳ Ｐ明朝"/>
      <family val="1"/>
      <charset val="128"/>
    </font>
    <font>
      <b/>
      <sz val="12"/>
      <name val="ＭＳ Ｐ明朝"/>
      <family val="1"/>
      <charset val="128"/>
    </font>
    <font>
      <sz val="20"/>
      <name val="ＭＳ Ｐ明朝"/>
      <family val="1"/>
      <charset val="128"/>
    </font>
    <font>
      <b/>
      <sz val="11"/>
      <color rgb="FFFF0000"/>
      <name val="ＭＳ 明朝"/>
      <family val="1"/>
      <charset val="128"/>
    </font>
    <font>
      <b/>
      <sz val="14"/>
      <name val="ＭＳ Ｐ明朝"/>
      <family val="1"/>
      <charset val="128"/>
    </font>
    <font>
      <sz val="10"/>
      <name val="ＭＳ Ｐ明朝"/>
      <family val="1"/>
      <charset val="128"/>
    </font>
    <font>
      <sz val="11"/>
      <color theme="1"/>
      <name val="ＭＳ Ｐ明朝"/>
      <family val="1"/>
      <charset val="128"/>
    </font>
    <font>
      <sz val="12"/>
      <name val="ＭＳ Ｐ明朝"/>
      <family val="1"/>
      <charset val="128"/>
    </font>
    <font>
      <b/>
      <sz val="11"/>
      <color rgb="FFFF0000"/>
      <name val="ＭＳ Ｐ明朝"/>
      <family val="1"/>
      <charset val="128"/>
    </font>
    <font>
      <sz val="9"/>
      <color rgb="FFFF0000"/>
      <name val="ＭＳ 明朝"/>
      <family val="1"/>
      <charset val="128"/>
    </font>
    <font>
      <sz val="11"/>
      <color rgb="FFFF0000"/>
      <name val="ＭＳ 明朝"/>
      <family val="1"/>
      <charset val="128"/>
    </font>
    <font>
      <sz val="8"/>
      <name val="ＭＳ 明朝"/>
      <family val="1"/>
      <charset val="128"/>
    </font>
    <font>
      <sz val="11"/>
      <color indexed="8"/>
      <name val="ＭＳ Ｐゴシック"/>
      <family val="3"/>
      <charset val="128"/>
    </font>
    <font>
      <b/>
      <sz val="14"/>
      <color indexed="81"/>
      <name val="MS P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rgb="FFFFC000"/>
        <bgColor indexed="0"/>
      </patternFill>
    </fill>
    <fill>
      <patternFill patternType="solid">
        <fgColor indexed="22"/>
        <bgColor indexed="0"/>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double">
        <color auto="1"/>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diagonal/>
    </border>
    <border>
      <left style="medium">
        <color indexed="64"/>
      </left>
      <right style="medium">
        <color indexed="64"/>
      </right>
      <top style="medium">
        <color indexed="64"/>
      </top>
      <bottom style="medium">
        <color indexed="64"/>
      </bottom>
      <diagonal/>
    </border>
  </borders>
  <cellStyleXfs count="11">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38" fontId="7" fillId="0" borderId="0" applyFont="0" applyFill="0" applyBorder="0" applyAlignment="0" applyProtection="0">
      <alignment vertical="center"/>
    </xf>
    <xf numFmtId="0" fontId="2" fillId="0" borderId="0">
      <alignment vertical="center"/>
    </xf>
    <xf numFmtId="0" fontId="5" fillId="0" borderId="0"/>
    <xf numFmtId="0" fontId="32" fillId="0" borderId="0"/>
  </cellStyleXfs>
  <cellXfs count="174">
    <xf numFmtId="0" fontId="0" fillId="0" borderId="0" xfId="0">
      <alignment vertical="center"/>
    </xf>
    <xf numFmtId="0" fontId="4" fillId="0" borderId="0" xfId="0" applyFont="1">
      <alignment vertical="center"/>
    </xf>
    <xf numFmtId="0" fontId="9" fillId="0" borderId="0" xfId="5" applyFont="1" applyAlignment="1">
      <alignment vertical="center"/>
    </xf>
    <xf numFmtId="38" fontId="9" fillId="0" borderId="0" xfId="6" applyFont="1" applyFill="1" applyAlignment="1">
      <alignment vertical="center"/>
    </xf>
    <xf numFmtId="177" fontId="9" fillId="0" borderId="0" xfId="5" applyNumberFormat="1" applyFont="1" applyAlignment="1">
      <alignment vertical="center"/>
    </xf>
    <xf numFmtId="37" fontId="9" fillId="0" borderId="4" xfId="5" applyNumberFormat="1" applyFont="1" applyBorder="1" applyAlignment="1" applyProtection="1">
      <alignment horizontal="center" vertical="center"/>
      <protection locked="0"/>
    </xf>
    <xf numFmtId="38" fontId="9" fillId="0" borderId="0" xfId="6" applyFont="1" applyFill="1" applyBorder="1" applyAlignment="1">
      <alignment vertical="center"/>
    </xf>
    <xf numFmtId="178" fontId="4" fillId="0" borderId="0" xfId="0" applyNumberFormat="1" applyFont="1">
      <alignment vertical="center"/>
    </xf>
    <xf numFmtId="0" fontId="13" fillId="0" borderId="3" xfId="5" applyFont="1" applyBorder="1" applyAlignment="1">
      <alignment vertical="center"/>
    </xf>
    <xf numFmtId="0" fontId="9" fillId="0" borderId="0" xfId="9" applyFont="1"/>
    <xf numFmtId="0" fontId="4" fillId="0" borderId="0" xfId="8" applyFont="1">
      <alignment vertical="center"/>
    </xf>
    <xf numFmtId="0" fontId="14" fillId="0" borderId="0" xfId="8" applyFont="1">
      <alignment vertical="center"/>
    </xf>
    <xf numFmtId="0" fontId="12" fillId="0" borderId="0" xfId="8" applyFont="1">
      <alignment vertical="center"/>
    </xf>
    <xf numFmtId="0" fontId="4" fillId="0" borderId="0" xfId="8" applyFont="1" applyAlignment="1">
      <alignment horizontal="center" vertical="center"/>
    </xf>
    <xf numFmtId="176" fontId="4" fillId="0" borderId="0" xfId="8" applyNumberFormat="1" applyFont="1">
      <alignment vertical="center"/>
    </xf>
    <xf numFmtId="176" fontId="4" fillId="0" borderId="0" xfId="8" applyNumberFormat="1" applyFont="1" applyAlignment="1">
      <alignment horizontal="center" vertical="center"/>
    </xf>
    <xf numFmtId="176" fontId="4" fillId="0" borderId="0" xfId="8" applyNumberFormat="1" applyFont="1" applyAlignment="1">
      <alignment vertical="center" shrinkToFit="1"/>
    </xf>
    <xf numFmtId="0" fontId="4" fillId="0" borderId="0" xfId="8" applyFont="1" applyAlignment="1">
      <alignment horizontal="right" vertical="center"/>
    </xf>
    <xf numFmtId="0" fontId="9" fillId="0" borderId="0" xfId="5" applyFont="1" applyAlignment="1">
      <alignment horizontal="right" vertical="center"/>
    </xf>
    <xf numFmtId="0" fontId="9" fillId="0" borderId="0" xfId="5" applyFont="1" applyAlignment="1">
      <alignment horizontal="center" vertical="center"/>
    </xf>
    <xf numFmtId="0" fontId="9" fillId="0" borderId="0" xfId="5" applyFont="1"/>
    <xf numFmtId="178" fontId="9" fillId="0" borderId="1" xfId="0" applyNumberFormat="1" applyFont="1" applyBorder="1" applyAlignment="1">
      <alignment horizontal="right" vertical="center"/>
    </xf>
    <xf numFmtId="179" fontId="9" fillId="0" borderId="6" xfId="5" applyNumberFormat="1" applyFont="1" applyBorder="1" applyAlignment="1">
      <alignment vertical="center"/>
    </xf>
    <xf numFmtId="178" fontId="4" fillId="0" borderId="12" xfId="0" applyNumberFormat="1" applyFont="1" applyBorder="1">
      <alignment vertical="center"/>
    </xf>
    <xf numFmtId="37" fontId="9" fillId="0" borderId="4" xfId="5" applyNumberFormat="1" applyFont="1" applyBorder="1" applyAlignment="1" applyProtection="1">
      <alignment horizontal="left" vertical="center"/>
      <protection locked="0"/>
    </xf>
    <xf numFmtId="177" fontId="9" fillId="0" borderId="6" xfId="5" applyNumberFormat="1" applyFont="1" applyBorder="1" applyAlignment="1">
      <alignment vertical="center"/>
    </xf>
    <xf numFmtId="37" fontId="9" fillId="0" borderId="2" xfId="5" applyNumberFormat="1" applyFont="1" applyBorder="1" applyAlignment="1" applyProtection="1">
      <alignment horizontal="left" vertical="center"/>
      <protection locked="0"/>
    </xf>
    <xf numFmtId="0" fontId="9" fillId="0" borderId="11" xfId="5" applyFont="1" applyBorder="1" applyAlignment="1">
      <alignment horizontal="center" vertical="center"/>
    </xf>
    <xf numFmtId="0" fontId="9" fillId="0" borderId="11" xfId="5" applyFont="1" applyBorder="1" applyAlignment="1">
      <alignment horizontal="center" vertical="center" wrapText="1"/>
    </xf>
    <xf numFmtId="0" fontId="9" fillId="0" borderId="4" xfId="5" applyFont="1" applyBorder="1" applyAlignment="1">
      <alignment horizontal="center" vertical="center"/>
    </xf>
    <xf numFmtId="0" fontId="9" fillId="0" borderId="6" xfId="5" applyFont="1" applyBorder="1" applyAlignment="1">
      <alignment horizontal="right" vertical="center"/>
    </xf>
    <xf numFmtId="178" fontId="4" fillId="0" borderId="1" xfId="0" applyNumberFormat="1" applyFont="1" applyBorder="1" applyAlignment="1">
      <alignment horizontal="center" vertical="center" wrapText="1"/>
    </xf>
    <xf numFmtId="0" fontId="10" fillId="0" borderId="1" xfId="8" applyFont="1" applyBorder="1" applyAlignment="1">
      <alignment vertical="center" wrapText="1"/>
    </xf>
    <xf numFmtId="38" fontId="10" fillId="2" borderId="1" xfId="7" applyFont="1" applyFill="1" applyBorder="1" applyAlignment="1">
      <alignment vertical="center" wrapText="1"/>
    </xf>
    <xf numFmtId="0" fontId="10" fillId="3" borderId="1" xfId="8" applyFont="1" applyFill="1" applyBorder="1" applyAlignment="1">
      <alignment horizontal="center" vertical="center" wrapText="1"/>
    </xf>
    <xf numFmtId="0" fontId="10" fillId="0" borderId="0" xfId="8" applyFont="1" applyAlignment="1">
      <alignment horizontal="center" vertical="center" wrapText="1"/>
    </xf>
    <xf numFmtId="176" fontId="4" fillId="0" borderId="0" xfId="8" applyNumberFormat="1" applyFont="1" applyAlignment="1">
      <alignment horizontal="center" vertical="center" shrinkToFit="1"/>
    </xf>
    <xf numFmtId="0" fontId="12" fillId="0" borderId="0" xfId="8" applyFont="1" applyAlignment="1">
      <alignment horizontal="center" vertical="center"/>
    </xf>
    <xf numFmtId="0" fontId="10" fillId="0" borderId="1" xfId="8" applyFont="1" applyBorder="1" applyAlignment="1">
      <alignment horizontal="center" vertical="center" shrinkToFit="1"/>
    </xf>
    <xf numFmtId="38" fontId="12" fillId="0" borderId="1" xfId="8" applyNumberFormat="1" applyFont="1" applyBorder="1">
      <alignment vertical="center"/>
    </xf>
    <xf numFmtId="38" fontId="10" fillId="2" borderId="1" xfId="7" applyFont="1" applyFill="1" applyBorder="1" applyAlignment="1">
      <alignment vertical="center"/>
    </xf>
    <xf numFmtId="0" fontId="10" fillId="2" borderId="1" xfId="8" applyFont="1" applyFill="1" applyBorder="1" applyAlignment="1">
      <alignment horizontal="center" vertical="center" wrapText="1"/>
    </xf>
    <xf numFmtId="38" fontId="10" fillId="4" borderId="1" xfId="7" applyFont="1" applyFill="1" applyBorder="1" applyAlignment="1">
      <alignment vertical="center" wrapText="1"/>
    </xf>
    <xf numFmtId="178" fontId="4" fillId="0" borderId="0" xfId="0" applyNumberFormat="1" applyFont="1" applyAlignment="1">
      <alignment vertical="center" wrapText="1"/>
    </xf>
    <xf numFmtId="0" fontId="10" fillId="0" borderId="1" xfId="8" applyFont="1" applyBorder="1" applyAlignment="1">
      <alignment horizontal="center" vertical="center" wrapText="1"/>
    </xf>
    <xf numFmtId="0" fontId="9" fillId="0" borderId="0" xfId="8" applyFont="1" applyAlignment="1">
      <alignment horizontal="center" vertical="center" shrinkToFit="1"/>
    </xf>
    <xf numFmtId="0" fontId="10" fillId="0" borderId="0" xfId="8" applyFont="1" applyAlignment="1">
      <alignment vertical="center" wrapText="1"/>
    </xf>
    <xf numFmtId="37" fontId="9" fillId="0" borderId="2" xfId="5" applyNumberFormat="1" applyFont="1" applyBorder="1" applyAlignment="1" applyProtection="1">
      <alignment horizontal="center" vertical="center"/>
      <protection locked="0"/>
    </xf>
    <xf numFmtId="0" fontId="9" fillId="0" borderId="5" xfId="5" applyFont="1" applyBorder="1" applyAlignment="1">
      <alignment horizontal="center" vertical="center"/>
    </xf>
    <xf numFmtId="0" fontId="9" fillId="0" borderId="5" xfId="5" applyFont="1" applyBorder="1" applyAlignment="1">
      <alignment horizontal="center" vertical="center" wrapText="1"/>
    </xf>
    <xf numFmtId="178" fontId="4" fillId="0" borderId="0" xfId="0" applyNumberFormat="1" applyFont="1" applyAlignment="1">
      <alignment horizontal="right" vertical="center"/>
    </xf>
    <xf numFmtId="178" fontId="16" fillId="0" borderId="0" xfId="0" applyNumberFormat="1" applyFont="1">
      <alignment vertical="center"/>
    </xf>
    <xf numFmtId="178" fontId="15" fillId="0" borderId="0" xfId="0" applyNumberFormat="1" applyFont="1">
      <alignment vertical="center"/>
    </xf>
    <xf numFmtId="178" fontId="17" fillId="0" borderId="0" xfId="0" applyNumberFormat="1" applyFont="1" applyAlignment="1">
      <alignment horizontal="right" vertical="center" shrinkToFit="1"/>
    </xf>
    <xf numFmtId="0" fontId="10" fillId="5" borderId="1" xfId="8" applyFont="1" applyFill="1" applyBorder="1" applyAlignment="1">
      <alignment horizontal="center" vertical="center" wrapText="1"/>
    </xf>
    <xf numFmtId="178" fontId="4" fillId="0" borderId="10" xfId="0" applyNumberFormat="1" applyFont="1" applyBorder="1">
      <alignment vertical="center"/>
    </xf>
    <xf numFmtId="178" fontId="4" fillId="0" borderId="9" xfId="0" applyNumberFormat="1" applyFont="1" applyBorder="1">
      <alignment vertical="center"/>
    </xf>
    <xf numFmtId="178" fontId="4" fillId="0" borderId="11" xfId="0" applyNumberFormat="1" applyFont="1" applyBorder="1">
      <alignment vertical="center"/>
    </xf>
    <xf numFmtId="178" fontId="4" fillId="0" borderId="13" xfId="0" applyNumberFormat="1" applyFont="1" applyBorder="1">
      <alignment vertical="center"/>
    </xf>
    <xf numFmtId="178" fontId="4" fillId="0" borderId="4" xfId="0" applyNumberFormat="1" applyFont="1" applyBorder="1">
      <alignment vertical="center"/>
    </xf>
    <xf numFmtId="178" fontId="4" fillId="0" borderId="3" xfId="0" applyNumberFormat="1" applyFont="1" applyBorder="1">
      <alignment vertical="center"/>
    </xf>
    <xf numFmtId="178" fontId="4" fillId="0" borderId="14" xfId="0" applyNumberFormat="1" applyFont="1" applyBorder="1">
      <alignment vertical="center"/>
    </xf>
    <xf numFmtId="0" fontId="18" fillId="0" borderId="0" xfId="0" applyFont="1">
      <alignment vertical="center"/>
    </xf>
    <xf numFmtId="176" fontId="9" fillId="0" borderId="0" xfId="8" applyNumberFormat="1" applyFont="1">
      <alignment vertical="center"/>
    </xf>
    <xf numFmtId="0" fontId="19" fillId="0" borderId="0" xfId="8" applyFont="1">
      <alignment vertical="center"/>
    </xf>
    <xf numFmtId="0" fontId="19" fillId="0" borderId="0" xfId="9" applyFont="1"/>
    <xf numFmtId="0" fontId="20" fillId="0" borderId="0" xfId="8" applyFont="1" applyAlignment="1">
      <alignment horizontal="right" vertical="center"/>
    </xf>
    <xf numFmtId="0" fontId="22" fillId="0" borderId="0" xfId="8" applyFont="1">
      <alignment vertical="center"/>
    </xf>
    <xf numFmtId="0" fontId="19" fillId="0" borderId="0" xfId="8" applyFont="1" applyAlignment="1">
      <alignment horizontal="center" vertical="center"/>
    </xf>
    <xf numFmtId="0" fontId="19" fillId="0" borderId="15" xfId="8" applyFont="1" applyBorder="1" applyAlignment="1">
      <alignment horizontal="center" vertical="center"/>
    </xf>
    <xf numFmtId="0" fontId="23" fillId="0" borderId="0" xfId="0" applyFont="1">
      <alignment vertical="center"/>
    </xf>
    <xf numFmtId="0" fontId="24" fillId="0" borderId="0" xfId="8" applyFont="1" applyAlignment="1">
      <alignment vertical="center" shrinkToFit="1"/>
    </xf>
    <xf numFmtId="0" fontId="25" fillId="0" borderId="0" xfId="8" applyFont="1">
      <alignment vertical="center"/>
    </xf>
    <xf numFmtId="0" fontId="19" fillId="0" borderId="0" xfId="8" applyFont="1" applyAlignment="1">
      <alignment horizontal="right"/>
    </xf>
    <xf numFmtId="0" fontId="25" fillId="0" borderId="0" xfId="8" applyFont="1" applyAlignment="1">
      <alignment vertical="center" wrapText="1"/>
    </xf>
    <xf numFmtId="0" fontId="19" fillId="0" borderId="18" xfId="8" applyFont="1" applyBorder="1" applyAlignment="1">
      <alignment horizontal="center" vertical="center" wrapText="1"/>
    </xf>
    <xf numFmtId="0" fontId="26" fillId="0" borderId="18" xfId="8" applyFont="1" applyBorder="1" applyAlignment="1">
      <alignment horizontal="center" vertical="center" wrapText="1"/>
    </xf>
    <xf numFmtId="0" fontId="19" fillId="0" borderId="19" xfId="8" applyFont="1" applyBorder="1" applyAlignment="1">
      <alignment horizontal="center" vertical="center" wrapText="1" shrinkToFit="1"/>
    </xf>
    <xf numFmtId="0" fontId="19" fillId="0" borderId="20" xfId="8" applyFont="1" applyBorder="1" applyAlignment="1">
      <alignment horizontal="distributed" vertical="center" wrapText="1" justifyLastLine="1"/>
    </xf>
    <xf numFmtId="180" fontId="19" fillId="0" borderId="20" xfId="8" applyNumberFormat="1" applyFont="1" applyBorder="1" applyAlignment="1">
      <alignment horizontal="right" vertical="center" wrapText="1"/>
    </xf>
    <xf numFmtId="180" fontId="19" fillId="0" borderId="20" xfId="8" applyNumberFormat="1" applyFont="1" applyBorder="1" applyAlignment="1">
      <alignment horizontal="center" vertical="center" wrapText="1"/>
    </xf>
    <xf numFmtId="0" fontId="19" fillId="0" borderId="22" xfId="8" applyFont="1" applyBorder="1" applyAlignment="1">
      <alignment horizontal="distributed" vertical="center" wrapText="1" justifyLastLine="1"/>
    </xf>
    <xf numFmtId="180" fontId="19" fillId="0" borderId="22" xfId="8" applyNumberFormat="1" applyFont="1" applyBorder="1" applyAlignment="1">
      <alignment horizontal="right" vertical="center" wrapText="1"/>
    </xf>
    <xf numFmtId="180" fontId="19" fillId="0" borderId="22" xfId="8" applyNumberFormat="1" applyFont="1" applyBorder="1" applyAlignment="1">
      <alignment horizontal="center" vertical="center" wrapText="1"/>
    </xf>
    <xf numFmtId="0" fontId="19" fillId="0" borderId="23" xfId="8" applyFont="1" applyBorder="1" applyAlignment="1">
      <alignment horizontal="distributed" vertical="center" wrapText="1" justifyLastLine="1"/>
    </xf>
    <xf numFmtId="180" fontId="19" fillId="0" borderId="23" xfId="8" applyNumberFormat="1" applyFont="1" applyBorder="1" applyAlignment="1">
      <alignment horizontal="center" vertical="center" wrapText="1"/>
    </xf>
    <xf numFmtId="180" fontId="19" fillId="0" borderId="18" xfId="8" applyNumberFormat="1" applyFont="1" applyBorder="1" applyAlignment="1">
      <alignment horizontal="right" vertical="center" wrapText="1"/>
    </xf>
    <xf numFmtId="180" fontId="19" fillId="0" borderId="20" xfId="8" applyNumberFormat="1" applyFont="1" applyBorder="1" applyAlignment="1">
      <alignment horizontal="left" vertical="center" wrapText="1"/>
    </xf>
    <xf numFmtId="180" fontId="19" fillId="0" borderId="22" xfId="8" applyNumberFormat="1" applyFont="1" applyBorder="1" applyAlignment="1">
      <alignment horizontal="left" vertical="center" wrapText="1"/>
    </xf>
    <xf numFmtId="0" fontId="19" fillId="0" borderId="25" xfId="8" applyFont="1" applyBorder="1" applyAlignment="1">
      <alignment horizontal="distributed" vertical="center" wrapText="1" justifyLastLine="1"/>
    </xf>
    <xf numFmtId="180" fontId="19" fillId="5" borderId="26" xfId="8" applyNumberFormat="1" applyFont="1" applyFill="1" applyBorder="1" applyAlignment="1">
      <alignment horizontal="right" vertical="center" wrapText="1"/>
    </xf>
    <xf numFmtId="180" fontId="19" fillId="4" borderId="26" xfId="8" applyNumberFormat="1" applyFont="1" applyFill="1" applyBorder="1" applyAlignment="1">
      <alignment horizontal="right" vertical="center" wrapText="1"/>
    </xf>
    <xf numFmtId="180" fontId="19" fillId="0" borderId="26" xfId="8" applyNumberFormat="1" applyFont="1" applyBorder="1" applyAlignment="1">
      <alignment horizontal="center" vertical="center" wrapText="1"/>
    </xf>
    <xf numFmtId="176" fontId="19" fillId="0" borderId="0" xfId="8" applyNumberFormat="1" applyFont="1" applyAlignment="1">
      <alignment vertical="center" shrinkToFit="1"/>
    </xf>
    <xf numFmtId="176" fontId="19" fillId="0" borderId="0" xfId="8" applyNumberFormat="1" applyFont="1">
      <alignment vertical="center"/>
    </xf>
    <xf numFmtId="176" fontId="19" fillId="0" borderId="0" xfId="8" applyNumberFormat="1" applyFont="1" applyAlignment="1">
      <alignment horizontal="center" vertical="center"/>
    </xf>
    <xf numFmtId="178" fontId="9" fillId="0" borderId="1" xfId="0" applyNumberFormat="1" applyFont="1" applyBorder="1" applyAlignment="1">
      <alignment vertical="center" wrapText="1"/>
    </xf>
    <xf numFmtId="178" fontId="25" fillId="0" borderId="1" xfId="4" applyNumberFormat="1" applyFont="1" applyBorder="1" applyAlignment="1">
      <alignment vertical="center" wrapText="1"/>
    </xf>
    <xf numFmtId="178" fontId="4" fillId="0" borderId="10" xfId="0" applyNumberFormat="1" applyFont="1" applyBorder="1" applyAlignment="1">
      <alignment horizontal="center" vertical="center" wrapText="1"/>
    </xf>
    <xf numFmtId="178" fontId="4" fillId="0" borderId="0" xfId="0" applyNumberFormat="1" applyFont="1" applyAlignment="1">
      <alignment vertical="top" wrapText="1"/>
    </xf>
    <xf numFmtId="0" fontId="19" fillId="0" borderId="29" xfId="8" applyFont="1" applyBorder="1" applyAlignment="1">
      <alignment horizontal="left" vertical="center" wrapText="1"/>
    </xf>
    <xf numFmtId="0" fontId="19" fillId="0" borderId="30" xfId="8" applyFont="1" applyBorder="1" applyAlignment="1">
      <alignment horizontal="left" vertical="center" wrapText="1"/>
    </xf>
    <xf numFmtId="0" fontId="19" fillId="0" borderId="28" xfId="8" applyFont="1" applyBorder="1" applyAlignment="1">
      <alignment horizontal="center" vertical="center" wrapText="1"/>
    </xf>
    <xf numFmtId="180" fontId="19" fillId="0" borderId="29" xfId="8" applyNumberFormat="1" applyFont="1" applyBorder="1" applyAlignment="1">
      <alignment horizontal="right" vertical="center" wrapText="1"/>
    </xf>
    <xf numFmtId="180" fontId="19" fillId="0" borderId="30" xfId="8" applyNumberFormat="1" applyFont="1" applyBorder="1" applyAlignment="1">
      <alignment horizontal="right" vertical="center" wrapText="1"/>
    </xf>
    <xf numFmtId="180" fontId="19" fillId="0" borderId="31" xfId="8" applyNumberFormat="1" applyFont="1" applyBorder="1" applyAlignment="1">
      <alignment horizontal="right" vertical="center" wrapText="1"/>
    </xf>
    <xf numFmtId="180" fontId="19" fillId="0" borderId="29" xfId="8" applyNumberFormat="1" applyFont="1" applyBorder="1" applyAlignment="1">
      <alignment horizontal="center" vertical="center" wrapText="1"/>
    </xf>
    <xf numFmtId="180" fontId="19" fillId="0" borderId="30" xfId="8" applyNumberFormat="1" applyFont="1" applyBorder="1" applyAlignment="1">
      <alignment horizontal="center" vertical="center" wrapText="1"/>
    </xf>
    <xf numFmtId="180" fontId="19" fillId="0" borderId="32" xfId="8" applyNumberFormat="1" applyFont="1" applyBorder="1" applyAlignment="1">
      <alignment horizontal="center" vertical="center" wrapText="1"/>
    </xf>
    <xf numFmtId="0" fontId="19" fillId="0" borderId="28" xfId="8" applyFont="1" applyBorder="1" applyAlignment="1">
      <alignment horizontal="center" vertical="center" wrapText="1" shrinkToFit="1"/>
    </xf>
    <xf numFmtId="37" fontId="9" fillId="0" borderId="27" xfId="5" applyNumberFormat="1" applyFont="1" applyBorder="1" applyAlignment="1" applyProtection="1">
      <alignment horizontal="left" vertical="center"/>
      <protection locked="0"/>
    </xf>
    <xf numFmtId="0" fontId="10" fillId="0" borderId="2" xfId="8" applyFont="1" applyBorder="1" applyAlignment="1">
      <alignment horizontal="center" vertical="center" wrapText="1"/>
    </xf>
    <xf numFmtId="0" fontId="10" fillId="0" borderId="2" xfId="8" applyFont="1" applyBorder="1" applyAlignment="1">
      <alignment vertical="center" wrapText="1"/>
    </xf>
    <xf numFmtId="38" fontId="29" fillId="0" borderId="1" xfId="7" applyFont="1" applyFill="1" applyBorder="1" applyAlignment="1">
      <alignment vertical="center" wrapText="1"/>
    </xf>
    <xf numFmtId="0" fontId="31" fillId="0" borderId="0" xfId="0" applyFont="1" applyAlignment="1">
      <alignment vertical="center" wrapText="1"/>
    </xf>
    <xf numFmtId="0" fontId="12" fillId="0" borderId="33" xfId="8" applyFont="1" applyBorder="1">
      <alignment vertical="center"/>
    </xf>
    <xf numFmtId="0" fontId="4" fillId="0" borderId="33" xfId="8" applyFont="1" applyBorder="1">
      <alignment vertical="center"/>
    </xf>
    <xf numFmtId="0" fontId="14" fillId="0" borderId="33" xfId="8" applyFont="1" applyBorder="1">
      <alignment vertical="center"/>
    </xf>
    <xf numFmtId="0" fontId="29" fillId="0" borderId="2" xfId="8" applyFont="1" applyBorder="1" applyAlignment="1">
      <alignment vertical="center" wrapText="1"/>
    </xf>
    <xf numFmtId="0" fontId="19" fillId="0" borderId="15" xfId="8" applyFont="1" applyBorder="1" applyAlignment="1">
      <alignment horizontal="right" vertical="center"/>
    </xf>
    <xf numFmtId="37" fontId="9" fillId="0" borderId="1" xfId="5" applyNumberFormat="1" applyFont="1" applyBorder="1" applyAlignment="1" applyProtection="1">
      <alignment horizontal="left" vertical="center"/>
      <protection locked="0"/>
    </xf>
    <xf numFmtId="178" fontId="9" fillId="0" borderId="1" xfId="5" applyNumberFormat="1" applyFont="1" applyBorder="1" applyAlignment="1" applyProtection="1">
      <alignment horizontal="left" vertical="center"/>
      <protection locked="0"/>
    </xf>
    <xf numFmtId="0" fontId="32" fillId="6" borderId="34" xfId="10" applyFont="1" applyFill="1" applyBorder="1" applyAlignment="1">
      <alignment horizontal="center" vertical="center" shrinkToFit="1"/>
    </xf>
    <xf numFmtId="0" fontId="32" fillId="7" borderId="34" xfId="10" applyFont="1" applyFill="1" applyBorder="1" applyAlignment="1">
      <alignment horizontal="center" vertical="center" shrinkToFit="1"/>
    </xf>
    <xf numFmtId="0" fontId="0" fillId="0" borderId="0" xfId="0" applyAlignment="1">
      <alignment horizontal="center" vertical="center"/>
    </xf>
    <xf numFmtId="0" fontId="32" fillId="0" borderId="35" xfId="10" applyFont="1" applyFill="1" applyBorder="1" applyAlignment="1">
      <alignment horizontal="center" vertical="center" wrapText="1"/>
    </xf>
    <xf numFmtId="38" fontId="32" fillId="0" borderId="35" xfId="7" applyFont="1" applyFill="1" applyBorder="1" applyAlignment="1">
      <alignment horizontal="center" vertical="center" wrapText="1"/>
    </xf>
    <xf numFmtId="0" fontId="32" fillId="0" borderId="36" xfId="10" applyFont="1" applyFill="1" applyBorder="1" applyAlignment="1">
      <alignment horizontal="center" vertical="center" wrapText="1"/>
    </xf>
    <xf numFmtId="0" fontId="32" fillId="0" borderId="36" xfId="10" quotePrefix="1" applyFont="1" applyFill="1" applyBorder="1" applyAlignment="1">
      <alignment horizontal="center" vertical="center" wrapText="1"/>
    </xf>
    <xf numFmtId="0" fontId="0" fillId="0" borderId="0" xfId="0" applyAlignment="1">
      <alignment vertical="center"/>
    </xf>
    <xf numFmtId="38" fontId="10" fillId="0" borderId="1" xfId="7" applyFont="1" applyFill="1" applyBorder="1" applyAlignment="1">
      <alignment vertical="center" wrapText="1"/>
    </xf>
    <xf numFmtId="0" fontId="4" fillId="0" borderId="37" xfId="8" applyFont="1" applyBorder="1">
      <alignment vertical="center"/>
    </xf>
    <xf numFmtId="0" fontId="9" fillId="0" borderId="13" xfId="5" applyFont="1" applyBorder="1" applyAlignment="1">
      <alignment horizontal="left" vertical="center"/>
    </xf>
    <xf numFmtId="0" fontId="9" fillId="0" borderId="12" xfId="5" applyFont="1" applyBorder="1" applyAlignment="1">
      <alignment horizontal="left" vertical="center"/>
    </xf>
    <xf numFmtId="0" fontId="9" fillId="0" borderId="4" xfId="5" applyFont="1" applyBorder="1" applyAlignment="1">
      <alignment horizontal="left" vertical="center"/>
    </xf>
    <xf numFmtId="0" fontId="9" fillId="0" borderId="14" xfId="5" applyFont="1" applyBorder="1" applyAlignment="1">
      <alignment horizontal="left" vertical="center"/>
    </xf>
    <xf numFmtId="0" fontId="8" fillId="0" borderId="0" xfId="5" applyFont="1" applyAlignment="1">
      <alignment horizontal="center" vertical="center"/>
    </xf>
    <xf numFmtId="37" fontId="9" fillId="0" borderId="2" xfId="5" applyNumberFormat="1" applyFont="1" applyBorder="1" applyAlignment="1" applyProtection="1">
      <alignment horizontal="center" vertical="center"/>
      <protection locked="0"/>
    </xf>
    <xf numFmtId="37" fontId="9" fillId="0" borderId="7" xfId="5" applyNumberFormat="1" applyFont="1" applyBorder="1" applyAlignment="1" applyProtection="1">
      <alignment horizontal="center" vertical="center"/>
      <protection locked="0"/>
    </xf>
    <xf numFmtId="37" fontId="9" fillId="0" borderId="8" xfId="5" applyNumberFormat="1" applyFont="1" applyBorder="1" applyAlignment="1" applyProtection="1">
      <alignment horizontal="center" vertical="center"/>
      <protection locked="0"/>
    </xf>
    <xf numFmtId="0" fontId="9" fillId="0" borderId="10" xfId="5" applyFont="1" applyBorder="1" applyAlignment="1">
      <alignment horizontal="left" vertical="center"/>
    </xf>
    <xf numFmtId="0" fontId="9" fillId="0" borderId="11" xfId="5" applyFont="1" applyBorder="1" applyAlignment="1">
      <alignment horizontal="left" vertical="center"/>
    </xf>
    <xf numFmtId="178" fontId="4" fillId="0" borderId="0" xfId="0" applyNumberFormat="1" applyFont="1" applyAlignment="1">
      <alignment horizontal="center" vertical="center"/>
    </xf>
    <xf numFmtId="178" fontId="4" fillId="0" borderId="0" xfId="0" applyNumberFormat="1" applyFont="1" applyAlignment="1">
      <alignment vertical="top" wrapText="1"/>
    </xf>
    <xf numFmtId="0" fontId="4" fillId="0" borderId="0" xfId="8" applyFont="1" applyAlignment="1">
      <alignment horizontal="center" vertical="center"/>
    </xf>
    <xf numFmtId="0" fontId="4" fillId="0" borderId="0" xfId="8" applyFont="1" applyAlignment="1">
      <alignment horizontal="right" vertical="center"/>
    </xf>
    <xf numFmtId="0" fontId="9" fillId="0" borderId="0" xfId="8" applyFont="1" applyAlignment="1">
      <alignment horizontal="center" vertical="center" shrinkToFit="1"/>
    </xf>
    <xf numFmtId="0" fontId="9" fillId="0" borderId="0" xfId="8" applyFont="1" applyAlignment="1">
      <alignment horizontal="left" vertical="center"/>
    </xf>
    <xf numFmtId="0" fontId="9" fillId="0" borderId="0" xfId="0" applyFont="1" applyAlignment="1">
      <alignment vertical="center" wrapText="1"/>
    </xf>
    <xf numFmtId="0" fontId="4" fillId="0" borderId="0" xfId="8" applyFont="1" applyAlignment="1">
      <alignment horizontal="left" vertical="center" wrapText="1"/>
    </xf>
    <xf numFmtId="0" fontId="31" fillId="0" borderId="2"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10" fillId="0" borderId="2" xfId="8" applyFont="1" applyBorder="1" applyAlignment="1">
      <alignment horizontal="center" vertical="center" wrapText="1"/>
    </xf>
    <xf numFmtId="0" fontId="10" fillId="0" borderId="7" xfId="8" applyFont="1" applyBorder="1" applyAlignment="1">
      <alignment horizontal="center" vertical="center" wrapText="1"/>
    </xf>
    <xf numFmtId="0" fontId="10" fillId="0" borderId="8" xfId="8" applyFont="1" applyBorder="1" applyAlignment="1">
      <alignment horizontal="center" vertical="center" wrapText="1"/>
    </xf>
    <xf numFmtId="0" fontId="4" fillId="0" borderId="0" xfId="0" applyFont="1" applyAlignment="1">
      <alignment vertical="center" wrapText="1"/>
    </xf>
    <xf numFmtId="0" fontId="29" fillId="0" borderId="2" xfId="8" applyFont="1" applyBorder="1" applyAlignment="1">
      <alignment horizontal="left" vertical="center" shrinkToFit="1"/>
    </xf>
    <xf numFmtId="0" fontId="29" fillId="0" borderId="8" xfId="8" applyFont="1" applyBorder="1" applyAlignment="1">
      <alignment horizontal="left" vertical="center" shrinkToFit="1"/>
    </xf>
    <xf numFmtId="0" fontId="10" fillId="0" borderId="2" xfId="8" applyFont="1" applyBorder="1" applyAlignment="1">
      <alignment horizontal="left" vertical="center" wrapText="1"/>
    </xf>
    <xf numFmtId="0" fontId="10" fillId="0" borderId="8" xfId="8" applyFont="1" applyBorder="1" applyAlignment="1">
      <alignment horizontal="left" vertical="center" wrapText="1"/>
    </xf>
    <xf numFmtId="0" fontId="12" fillId="0" borderId="1" xfId="8" applyFont="1" applyBorder="1" applyAlignment="1">
      <alignment horizontal="center" vertical="center"/>
    </xf>
    <xf numFmtId="0" fontId="19" fillId="0" borderId="16" xfId="8" applyFont="1" applyBorder="1" applyAlignment="1">
      <alignment horizontal="center" vertical="center" wrapText="1" justifyLastLine="1"/>
    </xf>
    <xf numFmtId="0" fontId="19" fillId="0" borderId="17" xfId="8" applyFont="1" applyBorder="1" applyAlignment="1">
      <alignment horizontal="center" vertical="center" wrapText="1" justifyLastLine="1"/>
    </xf>
    <xf numFmtId="0" fontId="19" fillId="0" borderId="0" xfId="8" applyFont="1" applyAlignment="1">
      <alignment horizontal="left" vertical="center"/>
    </xf>
    <xf numFmtId="0" fontId="27" fillId="0" borderId="0" xfId="8" applyFont="1" applyAlignment="1">
      <alignment horizontal="left" vertical="center" wrapText="1"/>
    </xf>
    <xf numFmtId="0" fontId="19" fillId="0" borderId="0" xfId="8" applyFont="1" applyAlignment="1">
      <alignment horizontal="left" vertical="center" wrapText="1"/>
    </xf>
    <xf numFmtId="0" fontId="21" fillId="0" borderId="0" xfId="8" applyFont="1" applyAlignment="1">
      <alignment horizontal="center" vertical="center" shrinkToFit="1"/>
    </xf>
    <xf numFmtId="0" fontId="28" fillId="0" borderId="0" xfId="8" applyFont="1" applyAlignment="1">
      <alignment horizontal="left" vertical="center"/>
    </xf>
    <xf numFmtId="0" fontId="19" fillId="0" borderId="16" xfId="8" applyFont="1" applyBorder="1" applyAlignment="1">
      <alignment horizontal="center" vertical="center"/>
    </xf>
    <xf numFmtId="0" fontId="19" fillId="0" borderId="17" xfId="8" applyFont="1" applyBorder="1" applyAlignment="1">
      <alignment horizontal="center" vertical="center"/>
    </xf>
    <xf numFmtId="0" fontId="25" fillId="0" borderId="18" xfId="8" applyFont="1" applyBorder="1" applyAlignment="1">
      <alignment horizontal="center" vertical="center" textRotation="255"/>
    </xf>
    <xf numFmtId="0" fontId="25" fillId="0" borderId="21" xfId="8" applyFont="1" applyBorder="1" applyAlignment="1">
      <alignment horizontal="center" vertical="center" textRotation="255"/>
    </xf>
    <xf numFmtId="0" fontId="25" fillId="0" borderId="24" xfId="8" applyFont="1" applyBorder="1" applyAlignment="1">
      <alignment horizontal="center" vertical="center" textRotation="255"/>
    </xf>
  </cellXfs>
  <cellStyles count="11">
    <cellStyle name="桁区切り" xfId="7" builtinId="6"/>
    <cellStyle name="桁区切り 2" xfId="4"/>
    <cellStyle name="桁区切り 3" xfId="6"/>
    <cellStyle name="標準" xfId="0" builtinId="0"/>
    <cellStyle name="標準 2" xfId="1"/>
    <cellStyle name="標準 3" xfId="2"/>
    <cellStyle name="標準 4" xfId="3"/>
    <cellStyle name="標準 5" xfId="5"/>
    <cellStyle name="標準_240116③体制整備【様式２、３】　予算表" xfId="8"/>
    <cellStyle name="標準_Sheet1" xfId="10"/>
    <cellStyle name="標準_要準様式（県）160401" xfId="9"/>
  </cellStyles>
  <dxfs count="0"/>
  <tableStyles count="0" defaultTableStyle="TableStyleMedium9" defaultPivotStyle="PivotStyleLight16"/>
  <colors>
    <mruColors>
      <color rgb="FF0000FF"/>
      <color rgb="FF777777"/>
      <color rgb="FFFFFF66"/>
      <color rgb="FFCCECFF"/>
      <color rgb="FFFFCCFF"/>
      <color rgb="FFEEECE1"/>
      <color rgb="FFEEE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504264</xdr:colOff>
      <xdr:row>11</xdr:row>
      <xdr:rowOff>448236</xdr:rowOff>
    </xdr:from>
    <xdr:to>
      <xdr:col>2</xdr:col>
      <xdr:colOff>1073859</xdr:colOff>
      <xdr:row>12</xdr:row>
      <xdr:rowOff>7396</xdr:rowOff>
    </xdr:to>
    <xdr:sp macro="" textlink="">
      <xdr:nvSpPr>
        <xdr:cNvPr id="2" name="角丸四角形 1">
          <a:extLst>
            <a:ext uri="{FF2B5EF4-FFF2-40B4-BE49-F238E27FC236}">
              <a16:creationId xmlns:a16="http://schemas.microsoft.com/office/drawing/2014/main" id="{3FDF9468-7836-46DC-9656-7C6515284E44}"/>
            </a:ext>
          </a:extLst>
        </xdr:cNvPr>
        <xdr:cNvSpPr/>
      </xdr:nvSpPr>
      <xdr:spPr>
        <a:xfrm>
          <a:off x="930088" y="2723030"/>
          <a:ext cx="569595" cy="24271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3</xdr:col>
      <xdr:colOff>703057</xdr:colOff>
      <xdr:row>11</xdr:row>
      <xdr:rowOff>446331</xdr:rowOff>
    </xdr:from>
    <xdr:to>
      <xdr:col>4</xdr:col>
      <xdr:colOff>183552</xdr:colOff>
      <xdr:row>12</xdr:row>
      <xdr:rowOff>22412</xdr:rowOff>
    </xdr:to>
    <xdr:sp macro="" textlink="">
      <xdr:nvSpPr>
        <xdr:cNvPr id="3" name="角丸四角形 2">
          <a:extLst>
            <a:ext uri="{FF2B5EF4-FFF2-40B4-BE49-F238E27FC236}">
              <a16:creationId xmlns:a16="http://schemas.microsoft.com/office/drawing/2014/main" id="{434843AA-7160-4193-8B8C-E7C9F643C80D}"/>
            </a:ext>
          </a:extLst>
        </xdr:cNvPr>
        <xdr:cNvSpPr/>
      </xdr:nvSpPr>
      <xdr:spPr>
        <a:xfrm>
          <a:off x="2753733" y="2721125"/>
          <a:ext cx="556260" cy="25964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5</xdr:col>
      <xdr:colOff>209998</xdr:colOff>
      <xdr:row>11</xdr:row>
      <xdr:rowOff>435462</xdr:rowOff>
    </xdr:from>
    <xdr:to>
      <xdr:col>5</xdr:col>
      <xdr:colOff>1177738</xdr:colOff>
      <xdr:row>12</xdr:row>
      <xdr:rowOff>33619</xdr:rowOff>
    </xdr:to>
    <xdr:sp macro="" textlink="">
      <xdr:nvSpPr>
        <xdr:cNvPr id="4" name="角丸四角形 3">
          <a:extLst>
            <a:ext uri="{FF2B5EF4-FFF2-40B4-BE49-F238E27FC236}">
              <a16:creationId xmlns:a16="http://schemas.microsoft.com/office/drawing/2014/main" id="{13322B06-147B-43BD-8802-AABC76C264E3}"/>
            </a:ext>
          </a:extLst>
        </xdr:cNvPr>
        <xdr:cNvSpPr/>
      </xdr:nvSpPr>
      <xdr:spPr>
        <a:xfrm>
          <a:off x="4064822" y="2710256"/>
          <a:ext cx="967740" cy="281716"/>
        </a:xfrm>
        <a:prstGeom prst="roundRect">
          <a:avLst>
            <a:gd name="adj" fmla="val 50000"/>
          </a:avLst>
        </a:prstGeom>
        <a:solidFill>
          <a:schemeClr val="bg1"/>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a:solidFill>
                <a:schemeClr val="tx1"/>
              </a:solidFill>
            </a:rPr>
            <a:t>プルダウン選択</a:t>
          </a:r>
        </a:p>
      </xdr:txBody>
    </xdr:sp>
    <xdr:clientData/>
  </xdr:twoCellAnchor>
  <xdr:twoCellAnchor>
    <xdr:from>
      <xdr:col>10</xdr:col>
      <xdr:colOff>97043</xdr:colOff>
      <xdr:row>11</xdr:row>
      <xdr:rowOff>515471</xdr:rowOff>
    </xdr:from>
    <xdr:to>
      <xdr:col>10</xdr:col>
      <xdr:colOff>556484</xdr:colOff>
      <xdr:row>12</xdr:row>
      <xdr:rowOff>87741</xdr:rowOff>
    </xdr:to>
    <xdr:sp macro="" textlink="">
      <xdr:nvSpPr>
        <xdr:cNvPr id="5" name="角丸四角形 6">
          <a:extLst>
            <a:ext uri="{FF2B5EF4-FFF2-40B4-BE49-F238E27FC236}">
              <a16:creationId xmlns:a16="http://schemas.microsoft.com/office/drawing/2014/main" id="{750B9350-88FA-4EC7-880E-A1926FF6369F}"/>
            </a:ext>
          </a:extLst>
        </xdr:cNvPr>
        <xdr:cNvSpPr/>
      </xdr:nvSpPr>
      <xdr:spPr>
        <a:xfrm>
          <a:off x="6988661" y="2790265"/>
          <a:ext cx="459441" cy="25582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11</xdr:col>
      <xdr:colOff>44824</xdr:colOff>
      <xdr:row>11</xdr:row>
      <xdr:rowOff>493059</xdr:rowOff>
    </xdr:from>
    <xdr:to>
      <xdr:col>11</xdr:col>
      <xdr:colOff>608704</xdr:colOff>
      <xdr:row>12</xdr:row>
      <xdr:rowOff>78440</xdr:rowOff>
    </xdr:to>
    <xdr:sp macro="" textlink="">
      <xdr:nvSpPr>
        <xdr:cNvPr id="6" name="角丸四角形 6">
          <a:extLst>
            <a:ext uri="{FF2B5EF4-FFF2-40B4-BE49-F238E27FC236}">
              <a16:creationId xmlns:a16="http://schemas.microsoft.com/office/drawing/2014/main" id="{E12CB34F-0882-49C7-AC1C-CAE063A3AD2C}"/>
            </a:ext>
          </a:extLst>
        </xdr:cNvPr>
        <xdr:cNvSpPr/>
      </xdr:nvSpPr>
      <xdr:spPr>
        <a:xfrm>
          <a:off x="7866530" y="2767853"/>
          <a:ext cx="563880" cy="26894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12</xdr:col>
      <xdr:colOff>33619</xdr:colOff>
      <xdr:row>11</xdr:row>
      <xdr:rowOff>582706</xdr:rowOff>
    </xdr:from>
    <xdr:to>
      <xdr:col>12</xdr:col>
      <xdr:colOff>474459</xdr:colOff>
      <xdr:row>12</xdr:row>
      <xdr:rowOff>154976</xdr:rowOff>
    </xdr:to>
    <xdr:sp macro="" textlink="">
      <xdr:nvSpPr>
        <xdr:cNvPr id="7" name="角丸四角形 6">
          <a:extLst>
            <a:ext uri="{FF2B5EF4-FFF2-40B4-BE49-F238E27FC236}">
              <a16:creationId xmlns:a16="http://schemas.microsoft.com/office/drawing/2014/main" id="{9FB94AAC-867F-45C3-A64F-62CB0C864AAE}"/>
            </a:ext>
          </a:extLst>
        </xdr:cNvPr>
        <xdr:cNvSpPr/>
      </xdr:nvSpPr>
      <xdr:spPr>
        <a:xfrm>
          <a:off x="8785413" y="2857500"/>
          <a:ext cx="440840" cy="255829"/>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8</xdr:col>
      <xdr:colOff>100854</xdr:colOff>
      <xdr:row>11</xdr:row>
      <xdr:rowOff>493059</xdr:rowOff>
    </xdr:from>
    <xdr:to>
      <xdr:col>8</xdr:col>
      <xdr:colOff>655209</xdr:colOff>
      <xdr:row>12</xdr:row>
      <xdr:rowOff>69140</xdr:rowOff>
    </xdr:to>
    <xdr:sp macro="" textlink="">
      <xdr:nvSpPr>
        <xdr:cNvPr id="8" name="角丸四角形 2">
          <a:extLst>
            <a:ext uri="{FF2B5EF4-FFF2-40B4-BE49-F238E27FC236}">
              <a16:creationId xmlns:a16="http://schemas.microsoft.com/office/drawing/2014/main" id="{0F67D567-7A7A-489A-9A61-DA267DBCB167}"/>
            </a:ext>
          </a:extLst>
        </xdr:cNvPr>
        <xdr:cNvSpPr/>
      </xdr:nvSpPr>
      <xdr:spPr>
        <a:xfrm>
          <a:off x="5390030" y="2767853"/>
          <a:ext cx="554355" cy="25964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9</xdr:col>
      <xdr:colOff>78442</xdr:colOff>
      <xdr:row>11</xdr:row>
      <xdr:rowOff>478043</xdr:rowOff>
    </xdr:from>
    <xdr:to>
      <xdr:col>9</xdr:col>
      <xdr:colOff>537884</xdr:colOff>
      <xdr:row>12</xdr:row>
      <xdr:rowOff>65329</xdr:rowOff>
    </xdr:to>
    <xdr:sp macro="" textlink="">
      <xdr:nvSpPr>
        <xdr:cNvPr id="10" name="角丸四角形 6">
          <a:extLst>
            <a:ext uri="{FF2B5EF4-FFF2-40B4-BE49-F238E27FC236}">
              <a16:creationId xmlns:a16="http://schemas.microsoft.com/office/drawing/2014/main" id="{89A2B58F-7791-4864-A8D5-D056B6CEA667}"/>
            </a:ext>
          </a:extLst>
        </xdr:cNvPr>
        <xdr:cNvSpPr/>
      </xdr:nvSpPr>
      <xdr:spPr>
        <a:xfrm>
          <a:off x="6241677" y="2752837"/>
          <a:ext cx="459442" cy="27084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18</xdr:col>
      <xdr:colOff>11206</xdr:colOff>
      <xdr:row>11</xdr:row>
      <xdr:rowOff>571500</xdr:rowOff>
    </xdr:from>
    <xdr:to>
      <xdr:col>18</xdr:col>
      <xdr:colOff>504265</xdr:colOff>
      <xdr:row>12</xdr:row>
      <xdr:rowOff>164503</xdr:rowOff>
    </xdr:to>
    <xdr:sp macro="" textlink="">
      <xdr:nvSpPr>
        <xdr:cNvPr id="12" name="角丸四角形 6">
          <a:extLst>
            <a:ext uri="{FF2B5EF4-FFF2-40B4-BE49-F238E27FC236}">
              <a16:creationId xmlns:a16="http://schemas.microsoft.com/office/drawing/2014/main" id="{008FEF2F-3FC9-4B4B-89AE-1E38CF2388BA}"/>
            </a:ext>
          </a:extLst>
        </xdr:cNvPr>
        <xdr:cNvSpPr/>
      </xdr:nvSpPr>
      <xdr:spPr>
        <a:xfrm>
          <a:off x="12404912" y="2846294"/>
          <a:ext cx="493059" cy="276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14</xdr:col>
      <xdr:colOff>145676</xdr:colOff>
      <xdr:row>11</xdr:row>
      <xdr:rowOff>470648</xdr:rowOff>
    </xdr:from>
    <xdr:to>
      <xdr:col>15</xdr:col>
      <xdr:colOff>470647</xdr:colOff>
      <xdr:row>12</xdr:row>
      <xdr:rowOff>59841</xdr:rowOff>
    </xdr:to>
    <xdr:sp macro="" textlink="">
      <xdr:nvSpPr>
        <xdr:cNvPr id="13" name="角丸四角形 6">
          <a:extLst>
            <a:ext uri="{FF2B5EF4-FFF2-40B4-BE49-F238E27FC236}">
              <a16:creationId xmlns:a16="http://schemas.microsoft.com/office/drawing/2014/main" id="{71F25416-7F1E-4B37-B9D7-1A5E53D9DB86}"/>
            </a:ext>
          </a:extLst>
        </xdr:cNvPr>
        <xdr:cNvSpPr/>
      </xdr:nvSpPr>
      <xdr:spPr>
        <a:xfrm>
          <a:off x="9995647" y="2745442"/>
          <a:ext cx="493059" cy="27275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19</xdr:col>
      <xdr:colOff>0</xdr:colOff>
      <xdr:row>11</xdr:row>
      <xdr:rowOff>448236</xdr:rowOff>
    </xdr:from>
    <xdr:to>
      <xdr:col>21</xdr:col>
      <xdr:colOff>493059</xdr:colOff>
      <xdr:row>12</xdr:row>
      <xdr:rowOff>41239</xdr:rowOff>
    </xdr:to>
    <xdr:sp macro="" textlink="">
      <xdr:nvSpPr>
        <xdr:cNvPr id="14" name="角丸四角形 6">
          <a:extLst>
            <a:ext uri="{FF2B5EF4-FFF2-40B4-BE49-F238E27FC236}">
              <a16:creationId xmlns:a16="http://schemas.microsoft.com/office/drawing/2014/main" id="{EFF784E9-DBB0-4113-94BC-56FC1B56C75D}"/>
            </a:ext>
          </a:extLst>
        </xdr:cNvPr>
        <xdr:cNvSpPr/>
      </xdr:nvSpPr>
      <xdr:spPr>
        <a:xfrm>
          <a:off x="13323794" y="2723030"/>
          <a:ext cx="493059" cy="276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22</xdr:col>
      <xdr:colOff>44824</xdr:colOff>
      <xdr:row>11</xdr:row>
      <xdr:rowOff>437029</xdr:rowOff>
    </xdr:from>
    <xdr:to>
      <xdr:col>22</xdr:col>
      <xdr:colOff>537883</xdr:colOff>
      <xdr:row>12</xdr:row>
      <xdr:rowOff>30032</xdr:rowOff>
    </xdr:to>
    <xdr:sp macro="" textlink="">
      <xdr:nvSpPr>
        <xdr:cNvPr id="15" name="角丸四角形 6">
          <a:extLst>
            <a:ext uri="{FF2B5EF4-FFF2-40B4-BE49-F238E27FC236}">
              <a16:creationId xmlns:a16="http://schemas.microsoft.com/office/drawing/2014/main" id="{2CB83E0E-EC83-422E-B6C5-18D6F904B6E1}"/>
            </a:ext>
          </a:extLst>
        </xdr:cNvPr>
        <xdr:cNvSpPr/>
      </xdr:nvSpPr>
      <xdr:spPr>
        <a:xfrm>
          <a:off x="13884089" y="2711823"/>
          <a:ext cx="493059" cy="276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24</xdr:col>
      <xdr:colOff>44823</xdr:colOff>
      <xdr:row>11</xdr:row>
      <xdr:rowOff>560294</xdr:rowOff>
    </xdr:from>
    <xdr:to>
      <xdr:col>24</xdr:col>
      <xdr:colOff>537882</xdr:colOff>
      <xdr:row>12</xdr:row>
      <xdr:rowOff>153297</xdr:rowOff>
    </xdr:to>
    <xdr:sp macro="" textlink="">
      <xdr:nvSpPr>
        <xdr:cNvPr id="16" name="角丸四角形 6">
          <a:extLst>
            <a:ext uri="{FF2B5EF4-FFF2-40B4-BE49-F238E27FC236}">
              <a16:creationId xmlns:a16="http://schemas.microsoft.com/office/drawing/2014/main" id="{77888853-DF0F-4027-9E77-F9297DFD0303}"/>
            </a:ext>
          </a:extLst>
        </xdr:cNvPr>
        <xdr:cNvSpPr/>
      </xdr:nvSpPr>
      <xdr:spPr>
        <a:xfrm>
          <a:off x="15744264" y="2835088"/>
          <a:ext cx="493059" cy="276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自動</a:t>
          </a:r>
        </a:p>
      </xdr:txBody>
    </xdr:sp>
    <xdr:clientData/>
  </xdr:twoCellAnchor>
  <xdr:twoCellAnchor>
    <xdr:from>
      <xdr:col>17</xdr:col>
      <xdr:colOff>44824</xdr:colOff>
      <xdr:row>11</xdr:row>
      <xdr:rowOff>504265</xdr:rowOff>
    </xdr:from>
    <xdr:to>
      <xdr:col>17</xdr:col>
      <xdr:colOff>602989</xdr:colOff>
      <xdr:row>12</xdr:row>
      <xdr:rowOff>76536</xdr:rowOff>
    </xdr:to>
    <xdr:sp macro="" textlink="">
      <xdr:nvSpPr>
        <xdr:cNvPr id="17" name="角丸四角形 2">
          <a:extLst>
            <a:ext uri="{FF2B5EF4-FFF2-40B4-BE49-F238E27FC236}">
              <a16:creationId xmlns:a16="http://schemas.microsoft.com/office/drawing/2014/main" id="{F85F222D-5CD1-4A32-8FAE-FB4C36261D6A}"/>
            </a:ext>
          </a:extLst>
        </xdr:cNvPr>
        <xdr:cNvSpPr/>
      </xdr:nvSpPr>
      <xdr:spPr>
        <a:xfrm>
          <a:off x="11508442" y="2779059"/>
          <a:ext cx="558165" cy="25583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23</xdr:col>
      <xdr:colOff>67236</xdr:colOff>
      <xdr:row>11</xdr:row>
      <xdr:rowOff>504265</xdr:rowOff>
    </xdr:from>
    <xdr:to>
      <xdr:col>23</xdr:col>
      <xdr:colOff>625401</xdr:colOff>
      <xdr:row>12</xdr:row>
      <xdr:rowOff>76536</xdr:rowOff>
    </xdr:to>
    <xdr:sp macro="" textlink="">
      <xdr:nvSpPr>
        <xdr:cNvPr id="18" name="角丸四角形 2">
          <a:extLst>
            <a:ext uri="{FF2B5EF4-FFF2-40B4-BE49-F238E27FC236}">
              <a16:creationId xmlns:a16="http://schemas.microsoft.com/office/drawing/2014/main" id="{F9EEEB20-9890-4323-B1ED-35A226846844}"/>
            </a:ext>
          </a:extLst>
        </xdr:cNvPr>
        <xdr:cNvSpPr/>
      </xdr:nvSpPr>
      <xdr:spPr>
        <a:xfrm>
          <a:off x="14836589" y="2779059"/>
          <a:ext cx="558165" cy="25583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twoCellAnchor>
    <xdr:from>
      <xdr:col>2</xdr:col>
      <xdr:colOff>578671</xdr:colOff>
      <xdr:row>15</xdr:row>
      <xdr:rowOff>52219</xdr:rowOff>
    </xdr:from>
    <xdr:to>
      <xdr:col>9</xdr:col>
      <xdr:colOff>464931</xdr:colOff>
      <xdr:row>15</xdr:row>
      <xdr:rowOff>698351</xdr:rowOff>
    </xdr:to>
    <xdr:sp macro="" textlink="">
      <xdr:nvSpPr>
        <xdr:cNvPr id="19" name="四角形: 角を丸くする 18">
          <a:extLst>
            <a:ext uri="{FF2B5EF4-FFF2-40B4-BE49-F238E27FC236}">
              <a16:creationId xmlns:a16="http://schemas.microsoft.com/office/drawing/2014/main" id="{84AA7804-50FF-46CD-8D44-325F7C1E959E}"/>
            </a:ext>
          </a:extLst>
        </xdr:cNvPr>
        <xdr:cNvSpPr/>
      </xdr:nvSpPr>
      <xdr:spPr>
        <a:xfrm>
          <a:off x="1004495" y="3750160"/>
          <a:ext cx="5623671" cy="646132"/>
        </a:xfrm>
        <a:prstGeom prst="roundRect">
          <a:avLst/>
        </a:prstGeom>
        <a:solidFill>
          <a:schemeClr val="bg1"/>
        </a:solid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変更交付申請の場合は</a:t>
          </a:r>
          <a:r>
            <a:rPr kumimoji="1" lang="en-US" altLang="ja-JP" sz="1400" b="0">
              <a:solidFill>
                <a:sysClr val="windowText" lastClr="000000"/>
              </a:solidFill>
            </a:rPr>
            <a:t>7</a:t>
          </a:r>
          <a:r>
            <a:rPr kumimoji="1" lang="ja-JP" altLang="en-US" sz="1400" b="0">
              <a:solidFill>
                <a:sysClr val="windowText" lastClr="000000"/>
              </a:solidFill>
            </a:rPr>
            <a:t>月</a:t>
          </a:r>
          <a:r>
            <a:rPr kumimoji="1" lang="en-US" altLang="ja-JP" sz="1400" b="0">
              <a:solidFill>
                <a:sysClr val="windowText" lastClr="000000"/>
              </a:solidFill>
            </a:rPr>
            <a:t>3</a:t>
          </a:r>
          <a:r>
            <a:rPr kumimoji="1" lang="ja-JP" altLang="en-US" sz="1400" b="0">
              <a:solidFill>
                <a:sysClr val="windowText" lastClr="000000"/>
              </a:solidFill>
            </a:rPr>
            <a:t>日交付決定の際に提出いただいた事業計画書の内容と一致させてください。</a:t>
          </a:r>
          <a:endParaRPr kumimoji="1" lang="en-US" altLang="ja-JP" sz="1400" b="0">
            <a:solidFill>
              <a:sysClr val="windowText" lastClr="000000"/>
            </a:solidFill>
          </a:endParaRPr>
        </a:p>
      </xdr:txBody>
    </xdr:sp>
    <xdr:clientData/>
  </xdr:twoCellAnchor>
  <xdr:twoCellAnchor>
    <xdr:from>
      <xdr:col>15</xdr:col>
      <xdr:colOff>136375</xdr:colOff>
      <xdr:row>15</xdr:row>
      <xdr:rowOff>196216</xdr:rowOff>
    </xdr:from>
    <xdr:to>
      <xdr:col>21</xdr:col>
      <xdr:colOff>48634</xdr:colOff>
      <xdr:row>17</xdr:row>
      <xdr:rowOff>235101</xdr:rowOff>
    </xdr:to>
    <xdr:sp macro="" textlink="">
      <xdr:nvSpPr>
        <xdr:cNvPr id="20" name="四角形: 角を丸くする 19">
          <a:extLst>
            <a:ext uri="{FF2B5EF4-FFF2-40B4-BE49-F238E27FC236}">
              <a16:creationId xmlns:a16="http://schemas.microsoft.com/office/drawing/2014/main" id="{AD9007F8-4CD2-4BF8-95FC-D08EE72E74F7}"/>
            </a:ext>
          </a:extLst>
        </xdr:cNvPr>
        <xdr:cNvSpPr/>
      </xdr:nvSpPr>
      <xdr:spPr>
        <a:xfrm>
          <a:off x="10154434" y="3894157"/>
          <a:ext cx="3217994" cy="1170679"/>
        </a:xfrm>
        <a:prstGeom prst="roundRect">
          <a:avLst/>
        </a:prstGeom>
        <a:solidFill>
          <a:schemeClr val="bg1"/>
        </a:solidFill>
        <a:ln w="3810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ysClr val="windowText" lastClr="000000"/>
              </a:solidFill>
            </a:rPr>
            <a:t>変更交付申請の場合は</a:t>
          </a:r>
          <a:r>
            <a:rPr kumimoji="1" lang="en-US" altLang="ja-JP" sz="1400" b="0">
              <a:solidFill>
                <a:sysClr val="windowText" lastClr="000000"/>
              </a:solidFill>
            </a:rPr>
            <a:t>7</a:t>
          </a:r>
          <a:r>
            <a:rPr kumimoji="1" lang="ja-JP" altLang="en-US" sz="1400" b="0">
              <a:solidFill>
                <a:sysClr val="windowText" lastClr="000000"/>
              </a:solidFill>
            </a:rPr>
            <a:t>月</a:t>
          </a:r>
          <a:r>
            <a:rPr kumimoji="1" lang="en-US" altLang="ja-JP" sz="1400" b="0">
              <a:solidFill>
                <a:sysClr val="windowText" lastClr="000000"/>
              </a:solidFill>
            </a:rPr>
            <a:t>3</a:t>
          </a:r>
          <a:r>
            <a:rPr kumimoji="1" lang="ja-JP" altLang="en-US" sz="1400" b="0">
              <a:solidFill>
                <a:sysClr val="windowText" lastClr="000000"/>
              </a:solidFill>
            </a:rPr>
            <a:t>日交付決定の際に提出いただいた事業計画書の内容と一致させてください。</a:t>
          </a:r>
          <a:endParaRPr kumimoji="1" lang="en-US" altLang="ja-JP" sz="1400" b="0">
            <a:solidFill>
              <a:sysClr val="windowText" lastClr="000000"/>
            </a:solidFill>
          </a:endParaRPr>
        </a:p>
        <a:p>
          <a:pPr algn="l"/>
          <a:r>
            <a:rPr kumimoji="1" lang="en-US" altLang="ja-JP" sz="1400" b="0">
              <a:solidFill>
                <a:sysClr val="windowText" lastClr="000000"/>
              </a:solidFill>
            </a:rPr>
            <a:t>※</a:t>
          </a:r>
          <a:r>
            <a:rPr kumimoji="1" lang="ja-JP" altLang="en-US" sz="1400" b="0">
              <a:solidFill>
                <a:sysClr val="windowText" lastClr="000000"/>
              </a:solidFill>
            </a:rPr>
            <a:t>今回新規で申請する場合は空欄。</a:t>
          </a:r>
          <a:endParaRPr kumimoji="1" lang="en-US" altLang="ja-JP" sz="1400" b="0">
            <a:solidFill>
              <a:sysClr val="windowText" lastClr="000000"/>
            </a:solidFill>
          </a:endParaRPr>
        </a:p>
        <a:p>
          <a:pPr algn="l"/>
          <a:endParaRPr kumimoji="1" lang="ja-JP" altLang="en-US" sz="1050" b="0">
            <a:solidFill>
              <a:sysClr val="windowText" lastClr="000000"/>
            </a:solidFill>
          </a:endParaRPr>
        </a:p>
      </xdr:txBody>
    </xdr:sp>
    <xdr:clientData/>
  </xdr:twoCellAnchor>
  <xdr:twoCellAnchor>
    <xdr:from>
      <xdr:col>2</xdr:col>
      <xdr:colOff>44822</xdr:colOff>
      <xdr:row>13</xdr:row>
      <xdr:rowOff>101694</xdr:rowOff>
    </xdr:from>
    <xdr:to>
      <xdr:col>9</xdr:col>
      <xdr:colOff>636829</xdr:colOff>
      <xdr:row>15</xdr:row>
      <xdr:rowOff>18602</xdr:rowOff>
    </xdr:to>
    <xdr:sp macro="" textlink="">
      <xdr:nvSpPr>
        <xdr:cNvPr id="21" name="右中かっこ 20">
          <a:extLst>
            <a:ext uri="{FF2B5EF4-FFF2-40B4-BE49-F238E27FC236}">
              <a16:creationId xmlns:a16="http://schemas.microsoft.com/office/drawing/2014/main" id="{41A637D4-C81B-322C-ED45-ED23F551BF5E}"/>
            </a:ext>
          </a:extLst>
        </xdr:cNvPr>
        <xdr:cNvSpPr/>
      </xdr:nvSpPr>
      <xdr:spPr>
        <a:xfrm rot="5400000">
          <a:off x="3430371" y="346851"/>
          <a:ext cx="409967" cy="6329418"/>
        </a:xfrm>
        <a:prstGeom prst="rightBrace">
          <a:avLst>
            <a:gd name="adj1" fmla="val 8333"/>
            <a:gd name="adj2" fmla="val 49684"/>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5715</xdr:colOff>
      <xdr:row>14</xdr:row>
      <xdr:rowOff>15023</xdr:rowOff>
    </xdr:from>
    <xdr:to>
      <xdr:col>21</xdr:col>
      <xdr:colOff>20507</xdr:colOff>
      <xdr:row>15</xdr:row>
      <xdr:rowOff>215662</xdr:rowOff>
    </xdr:to>
    <xdr:sp macro="" textlink="">
      <xdr:nvSpPr>
        <xdr:cNvPr id="22" name="右中かっこ 21">
          <a:extLst>
            <a:ext uri="{FF2B5EF4-FFF2-40B4-BE49-F238E27FC236}">
              <a16:creationId xmlns:a16="http://schemas.microsoft.com/office/drawing/2014/main" id="{4844F885-C0E0-4C96-9B25-3024D8F4C686}"/>
            </a:ext>
          </a:extLst>
        </xdr:cNvPr>
        <xdr:cNvSpPr/>
      </xdr:nvSpPr>
      <xdr:spPr>
        <a:xfrm rot="5400000">
          <a:off x="11460454" y="2029755"/>
          <a:ext cx="447168" cy="3320527"/>
        </a:xfrm>
        <a:prstGeom prst="rightBrace">
          <a:avLst>
            <a:gd name="adj1" fmla="val 8333"/>
            <a:gd name="adj2" fmla="val 49684"/>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44824</xdr:colOff>
      <xdr:row>11</xdr:row>
      <xdr:rowOff>504265</xdr:rowOff>
    </xdr:from>
    <xdr:to>
      <xdr:col>16</xdr:col>
      <xdr:colOff>602989</xdr:colOff>
      <xdr:row>12</xdr:row>
      <xdr:rowOff>76536</xdr:rowOff>
    </xdr:to>
    <xdr:sp macro="" textlink="">
      <xdr:nvSpPr>
        <xdr:cNvPr id="23" name="角丸四角形 2">
          <a:extLst>
            <a:ext uri="{FF2B5EF4-FFF2-40B4-BE49-F238E27FC236}">
              <a16:creationId xmlns:a16="http://schemas.microsoft.com/office/drawing/2014/main" id="{544E2D5D-314C-4791-9AA4-BAA72E5744E3}"/>
            </a:ext>
          </a:extLst>
        </xdr:cNvPr>
        <xdr:cNvSpPr/>
      </xdr:nvSpPr>
      <xdr:spPr>
        <a:xfrm>
          <a:off x="11510347" y="2780964"/>
          <a:ext cx="554355" cy="2539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159123</xdr:colOff>
      <xdr:row>14</xdr:row>
      <xdr:rowOff>441514</xdr:rowOff>
    </xdr:from>
    <xdr:to>
      <xdr:col>35</xdr:col>
      <xdr:colOff>17929</xdr:colOff>
      <xdr:row>18</xdr:row>
      <xdr:rowOff>681319</xdr:rowOff>
    </xdr:to>
    <xdr:sp macro="" textlink="">
      <xdr:nvSpPr>
        <xdr:cNvPr id="3" name="正方形/長方形 2">
          <a:extLst>
            <a:ext uri="{FF2B5EF4-FFF2-40B4-BE49-F238E27FC236}">
              <a16:creationId xmlns:a16="http://schemas.microsoft.com/office/drawing/2014/main" id="{D238B1B3-A8EF-438A-B062-AA287BAF2523}"/>
            </a:ext>
          </a:extLst>
        </xdr:cNvPr>
        <xdr:cNvSpPr/>
      </xdr:nvSpPr>
      <xdr:spPr>
        <a:xfrm>
          <a:off x="8317005" y="9002808"/>
          <a:ext cx="4457700" cy="3646393"/>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（留意事項）</a:t>
          </a:r>
          <a:endParaRPr kumimoji="1" lang="en-US" altLang="ja-JP" sz="1600" b="1">
            <a:solidFill>
              <a:srgbClr val="FF0000"/>
            </a:solidFill>
          </a:endParaRPr>
        </a:p>
        <a:p>
          <a:pPr algn="l"/>
          <a:r>
            <a:rPr kumimoji="1" lang="ja-JP" altLang="en-US" sz="1600" b="1">
              <a:solidFill>
                <a:srgbClr val="FF0000"/>
              </a:solidFill>
            </a:rPr>
            <a:t>摘要欄について、</a:t>
          </a:r>
          <a:endParaRPr kumimoji="1" lang="en-US" altLang="ja-JP" sz="1600" b="1">
            <a:solidFill>
              <a:srgbClr val="FF0000"/>
            </a:solidFill>
          </a:endParaRPr>
        </a:p>
        <a:p>
          <a:pPr algn="l"/>
          <a:r>
            <a:rPr kumimoji="1" lang="ja-JP" altLang="en-US" sz="1600" b="1" u="none" baseline="0">
              <a:solidFill>
                <a:srgbClr val="FF0000"/>
              </a:solidFill>
              <a:uFill>
                <a:solidFill>
                  <a:srgbClr val="FF0000"/>
                </a:solidFill>
              </a:uFill>
            </a:rPr>
            <a:t>・</a:t>
          </a:r>
          <a:r>
            <a:rPr kumimoji="1" lang="en-US" altLang="ja-JP" sz="1600" b="1" u="none" baseline="0">
              <a:solidFill>
                <a:srgbClr val="FF0000"/>
              </a:solidFill>
              <a:uFill>
                <a:solidFill>
                  <a:srgbClr val="FF0000"/>
                </a:solidFill>
              </a:uFill>
            </a:rPr>
            <a:t>CO2</a:t>
          </a:r>
          <a:r>
            <a:rPr kumimoji="1" lang="ja-JP" altLang="en-US" sz="1600" b="1" u="none" baseline="0">
              <a:solidFill>
                <a:srgbClr val="FF0000"/>
              </a:solidFill>
              <a:uFill>
                <a:solidFill>
                  <a:srgbClr val="FF0000"/>
                </a:solidFill>
              </a:uFill>
            </a:rPr>
            <a:t>モニター</a:t>
          </a:r>
          <a:endParaRPr kumimoji="1" lang="en-US" altLang="ja-JP" sz="1600" b="1" u="none" baseline="0">
            <a:solidFill>
              <a:srgbClr val="FF0000"/>
            </a:solidFill>
            <a:uFill>
              <a:solidFill>
                <a:srgbClr val="FF0000"/>
              </a:solidFill>
            </a:uFill>
          </a:endParaRPr>
        </a:p>
        <a:p>
          <a:pPr algn="l"/>
          <a:r>
            <a:rPr kumimoji="1" lang="ja-JP" altLang="en-US" sz="1600" b="1" u="none" baseline="0">
              <a:solidFill>
                <a:srgbClr val="FF0000"/>
              </a:solidFill>
              <a:uFill>
                <a:solidFill>
                  <a:srgbClr val="FF0000"/>
                </a:solidFill>
              </a:uFill>
            </a:rPr>
            <a:t>・サーキュレータ</a:t>
          </a:r>
          <a:endParaRPr kumimoji="1" lang="en-US" altLang="ja-JP" sz="1600" b="1" u="none" baseline="0">
            <a:solidFill>
              <a:srgbClr val="FF0000"/>
            </a:solidFill>
            <a:uFill>
              <a:solidFill>
                <a:srgbClr val="FF0000"/>
              </a:solidFill>
            </a:uFill>
          </a:endParaRPr>
        </a:p>
        <a:p>
          <a:pPr algn="l"/>
          <a:r>
            <a:rPr kumimoji="1" lang="ja-JP" altLang="en-US" sz="1600" b="1" u="none" baseline="0">
              <a:solidFill>
                <a:srgbClr val="FF0000"/>
              </a:solidFill>
              <a:uFill>
                <a:solidFill>
                  <a:srgbClr val="FF0000"/>
                </a:solidFill>
              </a:uFill>
            </a:rPr>
            <a:t>・</a:t>
          </a:r>
          <a:r>
            <a:rPr kumimoji="1" lang="en-US" altLang="ja-JP" sz="1600" b="1" u="none" baseline="0">
              <a:solidFill>
                <a:srgbClr val="FF0000"/>
              </a:solidFill>
              <a:uFill>
                <a:solidFill>
                  <a:srgbClr val="FF0000"/>
                </a:solidFill>
              </a:uFill>
            </a:rPr>
            <a:t>HEPA</a:t>
          </a:r>
          <a:r>
            <a:rPr kumimoji="1" lang="ja-JP" altLang="en-US" sz="1600" b="1" u="none" baseline="0">
              <a:solidFill>
                <a:srgbClr val="FF0000"/>
              </a:solidFill>
              <a:uFill>
                <a:solidFill>
                  <a:srgbClr val="FF0000"/>
                </a:solidFill>
              </a:uFill>
            </a:rPr>
            <a:t>フィルタ付空気清浄機</a:t>
          </a:r>
          <a:endParaRPr kumimoji="1" lang="en-US" altLang="ja-JP" sz="1600" b="1" u="none" baseline="0">
            <a:solidFill>
              <a:srgbClr val="FF0000"/>
            </a:solidFill>
            <a:uFill>
              <a:solidFill>
                <a:srgbClr val="FF0000"/>
              </a:solidFill>
            </a:uFill>
          </a:endParaRPr>
        </a:p>
        <a:p>
          <a:pPr algn="l"/>
          <a:r>
            <a:rPr kumimoji="1" lang="ja-JP" altLang="en-US" sz="1600" b="1" u="none" baseline="0">
              <a:solidFill>
                <a:srgbClr val="FF0000"/>
              </a:solidFill>
              <a:uFill>
                <a:solidFill>
                  <a:srgbClr val="FF0000"/>
                </a:solidFill>
              </a:uFill>
            </a:rPr>
            <a:t>の３つについては、購入予定の単価と数量もご記載ください。</a:t>
          </a:r>
          <a:endParaRPr kumimoji="1" lang="en-US" altLang="ja-JP" sz="1600" b="1" u="none" baseline="0">
            <a:solidFill>
              <a:srgbClr val="FF0000"/>
            </a:solidFill>
            <a:uFill>
              <a:solidFill>
                <a:srgbClr val="FF0000"/>
              </a:solidFill>
            </a:uFill>
          </a:endParaRPr>
        </a:p>
        <a:p>
          <a:pPr algn="l"/>
          <a:endParaRPr kumimoji="1" lang="en-US" altLang="ja-JP" sz="1600" b="1" u="none" baseline="0">
            <a:solidFill>
              <a:srgbClr val="FF0000"/>
            </a:solidFill>
            <a:uFill>
              <a:solidFill>
                <a:srgbClr val="FF0000"/>
              </a:solidFill>
            </a:uFill>
          </a:endParaRPr>
        </a:p>
        <a:p>
          <a:pPr algn="l"/>
          <a:r>
            <a:rPr kumimoji="1" lang="en-US" altLang="ja-JP" sz="1600" b="1" u="none" baseline="0">
              <a:solidFill>
                <a:srgbClr val="FF0000"/>
              </a:solidFill>
              <a:uFill>
                <a:solidFill>
                  <a:srgbClr val="FF0000"/>
                </a:solidFill>
              </a:uFill>
            </a:rPr>
            <a:t>【</a:t>
          </a:r>
          <a:r>
            <a:rPr kumimoji="1" lang="ja-JP" altLang="en-US" sz="1600" b="1" u="none" baseline="0">
              <a:solidFill>
                <a:srgbClr val="FF0000"/>
              </a:solidFill>
              <a:uFill>
                <a:solidFill>
                  <a:srgbClr val="FF0000"/>
                </a:solidFill>
              </a:uFill>
            </a:rPr>
            <a:t>例</a:t>
          </a:r>
          <a:r>
            <a:rPr kumimoji="1" lang="en-US" altLang="ja-JP" sz="1600" b="1" u="none" baseline="0">
              <a:solidFill>
                <a:srgbClr val="FF0000"/>
              </a:solidFill>
              <a:uFill>
                <a:solidFill>
                  <a:srgbClr val="FF0000"/>
                </a:solidFill>
              </a:uFill>
            </a:rPr>
            <a:t>】</a:t>
          </a:r>
          <a:r>
            <a:rPr kumimoji="1" lang="ja-JP" altLang="en-US" sz="1600" b="1" u="none" baseline="0">
              <a:solidFill>
                <a:srgbClr val="FF0000"/>
              </a:solidFill>
              <a:uFill>
                <a:solidFill>
                  <a:srgbClr val="FF0000"/>
                </a:solidFill>
              </a:uFill>
            </a:rPr>
            <a:t>備品費欄</a:t>
          </a:r>
          <a:endParaRPr kumimoji="1" lang="en-US" altLang="ja-JP" sz="1600" b="1" u="none" baseline="0">
            <a:solidFill>
              <a:srgbClr val="FF0000"/>
            </a:solidFill>
            <a:uFill>
              <a:solidFill>
                <a:srgbClr val="FF0000"/>
              </a:solidFill>
            </a:uFill>
          </a:endParaRPr>
        </a:p>
        <a:p>
          <a:pPr algn="l"/>
          <a:r>
            <a:rPr kumimoji="1" lang="ja-JP" altLang="en-US" sz="1600" b="1" u="none" baseline="0">
              <a:solidFill>
                <a:srgbClr val="FF0000"/>
              </a:solidFill>
              <a:uFill>
                <a:solidFill>
                  <a:srgbClr val="FF0000"/>
                </a:solidFill>
              </a:uFill>
            </a:rPr>
            <a:t>・</a:t>
          </a:r>
          <a:r>
            <a:rPr kumimoji="1" lang="en-US" altLang="ja-JP" sz="1600" b="1" u="none" baseline="0">
              <a:solidFill>
                <a:srgbClr val="FF0000"/>
              </a:solidFill>
              <a:uFill>
                <a:solidFill>
                  <a:srgbClr val="FF0000"/>
                </a:solidFill>
              </a:uFill>
            </a:rPr>
            <a:t>CO2</a:t>
          </a:r>
          <a:r>
            <a:rPr kumimoji="1" lang="ja-JP" altLang="en-US" sz="1600" b="1" u="none" baseline="0">
              <a:solidFill>
                <a:srgbClr val="FF0000"/>
              </a:solidFill>
              <a:uFill>
                <a:solidFill>
                  <a:srgbClr val="FF0000"/>
                </a:solidFill>
              </a:uFill>
            </a:rPr>
            <a:t>モニター　＠</a:t>
          </a:r>
          <a:r>
            <a:rPr kumimoji="1" lang="en-US" altLang="ja-JP" sz="1600" b="1" u="none" baseline="0">
              <a:solidFill>
                <a:srgbClr val="FF0000"/>
              </a:solidFill>
              <a:uFill>
                <a:solidFill>
                  <a:srgbClr val="FF0000"/>
                </a:solidFill>
              </a:uFill>
            </a:rPr>
            <a:t>35</a:t>
          </a:r>
          <a:r>
            <a:rPr kumimoji="1" lang="ja-JP" altLang="en-US" sz="1600" b="1" u="none" baseline="0">
              <a:solidFill>
                <a:srgbClr val="FF0000"/>
              </a:solidFill>
              <a:uFill>
                <a:solidFill>
                  <a:srgbClr val="FF0000"/>
                </a:solidFill>
              </a:uFill>
            </a:rPr>
            <a:t>，</a:t>
          </a:r>
          <a:r>
            <a:rPr kumimoji="1" lang="en-US" altLang="ja-JP" sz="1600" b="1" u="none" baseline="0">
              <a:solidFill>
                <a:srgbClr val="FF0000"/>
              </a:solidFill>
              <a:uFill>
                <a:solidFill>
                  <a:srgbClr val="FF0000"/>
                </a:solidFill>
              </a:uFill>
            </a:rPr>
            <a:t>000</a:t>
          </a:r>
          <a:r>
            <a:rPr kumimoji="1" lang="ja-JP" altLang="en-US" sz="1600" b="1" u="none" baseline="0">
              <a:solidFill>
                <a:srgbClr val="FF0000"/>
              </a:solidFill>
              <a:uFill>
                <a:solidFill>
                  <a:srgbClr val="FF0000"/>
                </a:solidFill>
              </a:uFill>
            </a:rPr>
            <a:t>円</a:t>
          </a:r>
          <a:r>
            <a:rPr kumimoji="1" lang="en-US" altLang="ja-JP" sz="1600" b="1" u="none" baseline="0">
              <a:solidFill>
                <a:srgbClr val="FF0000"/>
              </a:solidFill>
              <a:uFill>
                <a:solidFill>
                  <a:srgbClr val="FF0000"/>
                </a:solidFill>
              </a:uFill>
            </a:rPr>
            <a:t>×30</a:t>
          </a:r>
          <a:r>
            <a:rPr kumimoji="1" lang="ja-JP" altLang="en-US" sz="1600" b="1" u="none" baseline="0">
              <a:solidFill>
                <a:srgbClr val="FF0000"/>
              </a:solidFill>
              <a:uFill>
                <a:solidFill>
                  <a:srgbClr val="FF0000"/>
                </a:solidFill>
              </a:uFill>
            </a:rPr>
            <a:t>台</a:t>
          </a:r>
          <a:endParaRPr kumimoji="1" lang="en-US" altLang="ja-JP" sz="1600" b="1" u="none" baseline="0">
            <a:solidFill>
              <a:srgbClr val="FF0000"/>
            </a:solidFill>
            <a:uFill>
              <a:solidFill>
                <a:srgbClr val="FF0000"/>
              </a:solidFill>
            </a:uFill>
          </a:endParaRPr>
        </a:p>
        <a:p>
          <a:pPr algn="l"/>
          <a:r>
            <a:rPr kumimoji="1" lang="ja-JP" altLang="en-US" sz="1600" b="1" u="none" baseline="0">
              <a:solidFill>
                <a:srgbClr val="FF0000"/>
              </a:solidFill>
              <a:uFill>
                <a:solidFill>
                  <a:srgbClr val="FF0000"/>
                </a:solidFill>
              </a:uFill>
            </a:rPr>
            <a:t>・サーキュレータ　＠</a:t>
          </a:r>
          <a:r>
            <a:rPr kumimoji="1" lang="en-US" altLang="ja-JP" sz="1600" b="1" u="none" baseline="0">
              <a:solidFill>
                <a:srgbClr val="FF0000"/>
              </a:solidFill>
              <a:uFill>
                <a:solidFill>
                  <a:srgbClr val="FF0000"/>
                </a:solidFill>
              </a:uFill>
            </a:rPr>
            <a:t>16</a:t>
          </a:r>
          <a:r>
            <a:rPr kumimoji="1" lang="ja-JP" altLang="en-US" sz="1600" b="1" u="none" baseline="0">
              <a:solidFill>
                <a:srgbClr val="FF0000"/>
              </a:solidFill>
              <a:uFill>
                <a:solidFill>
                  <a:srgbClr val="FF0000"/>
                </a:solidFill>
              </a:uFill>
            </a:rPr>
            <a:t>，</a:t>
          </a:r>
          <a:r>
            <a:rPr kumimoji="1" lang="en-US" altLang="ja-JP" sz="1600" b="1" u="none" baseline="0">
              <a:solidFill>
                <a:srgbClr val="FF0000"/>
              </a:solidFill>
              <a:uFill>
                <a:solidFill>
                  <a:srgbClr val="FF0000"/>
                </a:solidFill>
              </a:uFill>
            </a:rPr>
            <a:t>280</a:t>
          </a:r>
          <a:r>
            <a:rPr kumimoji="1" lang="ja-JP" altLang="en-US" sz="1600" b="1" u="none" baseline="0">
              <a:solidFill>
                <a:srgbClr val="FF0000"/>
              </a:solidFill>
              <a:uFill>
                <a:solidFill>
                  <a:srgbClr val="FF0000"/>
                </a:solidFill>
              </a:uFill>
            </a:rPr>
            <a:t>円</a:t>
          </a:r>
          <a:r>
            <a:rPr kumimoji="1" lang="en-US" altLang="ja-JP" sz="1600" b="1" u="none" baseline="0">
              <a:solidFill>
                <a:srgbClr val="FF0000"/>
              </a:solidFill>
              <a:uFill>
                <a:solidFill>
                  <a:srgbClr val="FF0000"/>
                </a:solidFill>
              </a:uFill>
            </a:rPr>
            <a:t>×20</a:t>
          </a:r>
          <a:r>
            <a:rPr kumimoji="1" lang="ja-JP" altLang="en-US" sz="1600" b="1" u="none" baseline="0">
              <a:solidFill>
                <a:srgbClr val="FF0000"/>
              </a:solidFill>
              <a:uFill>
                <a:solidFill>
                  <a:srgbClr val="FF0000"/>
                </a:solidFill>
              </a:uFill>
            </a:rPr>
            <a:t>台</a:t>
          </a:r>
          <a:endParaRPr kumimoji="1" lang="en-US" altLang="ja-JP" sz="1600" b="1" u="none" baseline="0">
            <a:solidFill>
              <a:srgbClr val="FF0000"/>
            </a:solidFill>
            <a:uFill>
              <a:solidFill>
                <a:srgbClr val="FF0000"/>
              </a:solidFill>
            </a:uFill>
          </a:endParaRPr>
        </a:p>
        <a:p>
          <a:pPr algn="l"/>
          <a:r>
            <a:rPr kumimoji="1" lang="ja-JP" altLang="en-US" sz="1600" b="1" u="none" baseline="0">
              <a:solidFill>
                <a:srgbClr val="FF0000"/>
              </a:solidFill>
              <a:uFill>
                <a:solidFill>
                  <a:srgbClr val="FF0000"/>
                </a:solidFill>
              </a:uFill>
            </a:rPr>
            <a:t>・</a:t>
          </a:r>
          <a:r>
            <a:rPr kumimoji="1" lang="en-US" altLang="ja-JP" sz="1600" b="1" u="none" baseline="0">
              <a:solidFill>
                <a:srgbClr val="FF0000"/>
              </a:solidFill>
              <a:uFill>
                <a:solidFill>
                  <a:srgbClr val="FF0000"/>
                </a:solidFill>
              </a:uFill>
            </a:rPr>
            <a:t>HEPA</a:t>
          </a:r>
          <a:r>
            <a:rPr kumimoji="1" lang="ja-JP" altLang="en-US" sz="1600" b="1" u="none" baseline="0">
              <a:solidFill>
                <a:srgbClr val="FF0000"/>
              </a:solidFill>
              <a:uFill>
                <a:solidFill>
                  <a:srgbClr val="FF0000"/>
                </a:solidFill>
              </a:uFill>
            </a:rPr>
            <a:t>フィルタ付空気清浄機　＠</a:t>
          </a:r>
          <a:r>
            <a:rPr kumimoji="1" lang="en-US" altLang="ja-JP" sz="1600" b="1" u="none" baseline="0">
              <a:solidFill>
                <a:srgbClr val="FF0000"/>
              </a:solidFill>
              <a:uFill>
                <a:solidFill>
                  <a:srgbClr val="FF0000"/>
                </a:solidFill>
              </a:uFill>
            </a:rPr>
            <a:t>79</a:t>
          </a:r>
          <a:r>
            <a:rPr kumimoji="1" lang="ja-JP" altLang="en-US" sz="1600" b="1" u="none" baseline="0">
              <a:solidFill>
                <a:srgbClr val="FF0000"/>
              </a:solidFill>
              <a:uFill>
                <a:solidFill>
                  <a:srgbClr val="FF0000"/>
                </a:solidFill>
              </a:uFill>
            </a:rPr>
            <a:t>，</a:t>
          </a:r>
          <a:r>
            <a:rPr kumimoji="1" lang="en-US" altLang="ja-JP" sz="1600" b="1" u="none" baseline="0">
              <a:solidFill>
                <a:srgbClr val="FF0000"/>
              </a:solidFill>
              <a:uFill>
                <a:solidFill>
                  <a:srgbClr val="FF0000"/>
                </a:solidFill>
              </a:uFill>
            </a:rPr>
            <a:t>505</a:t>
          </a:r>
          <a:r>
            <a:rPr kumimoji="1" lang="ja-JP" altLang="en-US" sz="1600" b="1" u="none" baseline="0">
              <a:solidFill>
                <a:srgbClr val="FF0000"/>
              </a:solidFill>
              <a:uFill>
                <a:solidFill>
                  <a:srgbClr val="FF0000"/>
                </a:solidFill>
              </a:uFill>
            </a:rPr>
            <a:t>円</a:t>
          </a:r>
          <a:r>
            <a:rPr kumimoji="1" lang="en-US" altLang="ja-JP" sz="1600" b="1" u="none" baseline="0">
              <a:solidFill>
                <a:srgbClr val="FF0000"/>
              </a:solidFill>
              <a:uFill>
                <a:solidFill>
                  <a:srgbClr val="FF0000"/>
                </a:solidFill>
              </a:uFill>
            </a:rPr>
            <a:t>×20</a:t>
          </a:r>
          <a:r>
            <a:rPr kumimoji="1" lang="ja-JP" altLang="en-US" sz="1600" b="1" u="none" baseline="0">
              <a:solidFill>
                <a:srgbClr val="FF0000"/>
              </a:solidFill>
              <a:uFill>
                <a:solidFill>
                  <a:srgbClr val="FF0000"/>
                </a:solidFill>
              </a:uFill>
            </a:rPr>
            <a:t>台</a:t>
          </a:r>
          <a:endParaRPr kumimoji="1" lang="en-US" altLang="ja-JP" sz="1600" b="1" u="none" baseline="0">
            <a:solidFill>
              <a:srgbClr val="FF0000"/>
            </a:solidFill>
            <a:uFill>
              <a:solidFill>
                <a:srgbClr val="FF0000"/>
              </a:solidFill>
            </a:uFill>
          </a:endParaRPr>
        </a:p>
      </xdr:txBody>
    </xdr:sp>
    <xdr:clientData/>
  </xdr:twoCellAnchor>
  <xdr:twoCellAnchor>
    <xdr:from>
      <xdr:col>7</xdr:col>
      <xdr:colOff>13607</xdr:colOff>
      <xdr:row>7</xdr:row>
      <xdr:rowOff>27214</xdr:rowOff>
    </xdr:from>
    <xdr:to>
      <xdr:col>31</xdr:col>
      <xdr:colOff>108857</xdr:colOff>
      <xdr:row>8</xdr:row>
      <xdr:rowOff>639535</xdr:rowOff>
    </xdr:to>
    <xdr:sp macro="" textlink="">
      <xdr:nvSpPr>
        <xdr:cNvPr id="4" name="正方形/長方形 3">
          <a:extLst>
            <a:ext uri="{FF2B5EF4-FFF2-40B4-BE49-F238E27FC236}">
              <a16:creationId xmlns:a16="http://schemas.microsoft.com/office/drawing/2014/main" id="{BEF97F19-E0C7-4981-BF55-A6E777BE8803}"/>
            </a:ext>
          </a:extLst>
        </xdr:cNvPr>
        <xdr:cNvSpPr/>
      </xdr:nvSpPr>
      <xdr:spPr>
        <a:xfrm>
          <a:off x="8001160" y="3111073"/>
          <a:ext cx="4183156" cy="1463968"/>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（留意事項）</a:t>
          </a:r>
          <a:endParaRPr kumimoji="1" lang="en-US" altLang="ja-JP" sz="1600" b="1">
            <a:solidFill>
              <a:srgbClr val="FF0000"/>
            </a:solidFill>
          </a:endParaRPr>
        </a:p>
        <a:p>
          <a:pPr algn="l"/>
          <a:r>
            <a:rPr kumimoji="1" lang="ja-JP" altLang="en-US" sz="1600" b="1">
              <a:solidFill>
                <a:srgbClr val="FF0000"/>
              </a:solidFill>
            </a:rPr>
            <a:t>今回の追加募集で申請する（イ）の経費についてのみご記載ください。　</a:t>
          </a:r>
          <a:endParaRPr kumimoji="1" lang="en-US" altLang="ja-JP" sz="1600" b="1">
            <a:solidFill>
              <a:srgbClr val="FF0000"/>
            </a:solidFill>
          </a:endParaRPr>
        </a:p>
        <a:p>
          <a:pPr algn="l"/>
          <a:r>
            <a:rPr kumimoji="1" lang="ja-JP" altLang="en-US" sz="1600" b="1">
              <a:solidFill>
                <a:srgbClr val="FF0000"/>
              </a:solidFill>
            </a:rPr>
            <a:t>（ア）については補助がありませんので、記載しないでください。</a:t>
          </a:r>
          <a:endParaRPr kumimoji="1" lang="en-US" altLang="ja-JP" sz="1600" b="1" u="none" baseline="0">
            <a:solidFill>
              <a:srgbClr val="FF0000"/>
            </a:solidFill>
            <a:uFill>
              <a:solidFill>
                <a:srgbClr val="FF0000"/>
              </a:solidFill>
            </a:u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K61"/>
  <sheetViews>
    <sheetView view="pageBreakPreview" zoomScale="70" zoomScaleNormal="85" zoomScaleSheetLayoutView="70" workbookViewId="0">
      <selection activeCell="D15" sqref="D15"/>
    </sheetView>
  </sheetViews>
  <sheetFormatPr defaultColWidth="9" defaultRowHeight="14.25"/>
  <cols>
    <col min="1" max="1" width="1.875" style="2" customWidth="1"/>
    <col min="2" max="2" width="8.375" style="2" customWidth="1"/>
    <col min="3" max="5" width="25.375" style="2" customWidth="1"/>
    <col min="6" max="7" width="21.75" style="2" customWidth="1"/>
    <col min="8" max="9" width="38.875" style="2" customWidth="1"/>
    <col min="10" max="10" width="1.875" style="2" customWidth="1"/>
    <col min="11" max="11" width="10.25" style="3" customWidth="1"/>
    <col min="12" max="16384" width="9" style="2"/>
  </cols>
  <sheetData>
    <row r="2" spans="2:11" ht="19.5" customHeight="1"/>
    <row r="3" spans="2:11" ht="19.5" customHeight="1"/>
    <row r="4" spans="2:11" ht="30.75" customHeight="1">
      <c r="H4" s="18" t="s">
        <v>11</v>
      </c>
      <c r="I4" s="19"/>
    </row>
    <row r="5" spans="2:11" ht="18.75" customHeight="1">
      <c r="H5" s="18"/>
      <c r="I5" s="19"/>
    </row>
    <row r="6" spans="2:11" ht="19.5" customHeight="1">
      <c r="B6" s="136" t="s">
        <v>76</v>
      </c>
      <c r="C6" s="136"/>
      <c r="D6" s="136"/>
      <c r="E6" s="136"/>
      <c r="F6" s="136"/>
      <c r="G6" s="136"/>
      <c r="H6" s="136"/>
      <c r="I6" s="136"/>
    </row>
    <row r="7" spans="2:11" ht="19.5" customHeight="1">
      <c r="B7" s="136" t="s">
        <v>36</v>
      </c>
      <c r="C7" s="136"/>
      <c r="D7" s="136"/>
      <c r="E7" s="136"/>
      <c r="F7" s="136"/>
      <c r="G7" s="136"/>
      <c r="H7" s="136"/>
      <c r="I7" s="136"/>
    </row>
    <row r="8" spans="2:11" ht="19.5" customHeight="1">
      <c r="B8" s="2" t="s">
        <v>92</v>
      </c>
      <c r="C8" s="20"/>
      <c r="D8" s="20"/>
      <c r="E8" s="20"/>
      <c r="I8" s="8"/>
      <c r="K8" s="6"/>
    </row>
    <row r="9" spans="2:11" ht="46.5" customHeight="1">
      <c r="B9" s="48" t="s">
        <v>12</v>
      </c>
      <c r="C9" s="49" t="s">
        <v>79</v>
      </c>
      <c r="D9" s="49" t="s">
        <v>9</v>
      </c>
      <c r="E9" s="49" t="s">
        <v>91</v>
      </c>
      <c r="F9" s="49" t="s">
        <v>93</v>
      </c>
      <c r="G9" s="49" t="s">
        <v>13</v>
      </c>
      <c r="H9" s="27" t="s">
        <v>14</v>
      </c>
      <c r="I9" s="28" t="s">
        <v>77</v>
      </c>
    </row>
    <row r="10" spans="2:11" ht="19.5" customHeight="1">
      <c r="B10" s="29"/>
      <c r="C10" s="29"/>
      <c r="D10" s="29"/>
      <c r="E10" s="29"/>
      <c r="F10" s="29"/>
      <c r="G10" s="29"/>
      <c r="H10" s="30" t="s">
        <v>0</v>
      </c>
      <c r="I10" s="30" t="s">
        <v>0</v>
      </c>
    </row>
    <row r="11" spans="2:11" ht="19.5" customHeight="1">
      <c r="B11" s="5">
        <v>1</v>
      </c>
      <c r="C11" s="24"/>
      <c r="D11" s="24"/>
      <c r="E11" s="24"/>
      <c r="F11" s="120"/>
      <c r="G11" s="110"/>
      <c r="H11" s="25"/>
      <c r="I11" s="22"/>
    </row>
    <row r="12" spans="2:11" ht="19.5" customHeight="1">
      <c r="B12" s="47">
        <v>2</v>
      </c>
      <c r="C12" s="26"/>
      <c r="D12" s="26"/>
      <c r="E12" s="26"/>
      <c r="F12" s="120"/>
      <c r="G12" s="110"/>
      <c r="H12" s="25"/>
      <c r="I12" s="22"/>
    </row>
    <row r="13" spans="2:11" ht="19.5" customHeight="1">
      <c r="B13" s="5">
        <v>3</v>
      </c>
      <c r="C13" s="26"/>
      <c r="D13" s="26"/>
      <c r="E13" s="26"/>
      <c r="F13" s="121"/>
      <c r="G13" s="110"/>
      <c r="H13" s="25"/>
      <c r="I13" s="22"/>
    </row>
    <row r="14" spans="2:11" ht="19.5" customHeight="1">
      <c r="B14" s="5">
        <v>4</v>
      </c>
      <c r="C14" s="26"/>
      <c r="D14" s="26"/>
      <c r="E14" s="26"/>
      <c r="F14" s="120"/>
      <c r="G14" s="110"/>
      <c r="H14" s="25"/>
      <c r="I14" s="22"/>
    </row>
    <row r="15" spans="2:11" ht="19.5" customHeight="1">
      <c r="B15" s="47">
        <v>5</v>
      </c>
      <c r="C15" s="26"/>
      <c r="D15" s="26"/>
      <c r="E15" s="26"/>
      <c r="F15" s="120"/>
      <c r="G15" s="110"/>
      <c r="H15" s="25"/>
      <c r="I15" s="22"/>
    </row>
    <row r="16" spans="2:11" ht="19.5" customHeight="1">
      <c r="B16" s="5">
        <v>6</v>
      </c>
      <c r="C16" s="26"/>
      <c r="D16" s="26"/>
      <c r="E16" s="26"/>
      <c r="F16" s="120"/>
      <c r="G16" s="110"/>
      <c r="H16" s="25"/>
      <c r="I16" s="22"/>
    </row>
    <row r="17" spans="2:11" ht="19.5" customHeight="1">
      <c r="B17" s="5">
        <v>7</v>
      </c>
      <c r="C17" s="26"/>
      <c r="D17" s="26"/>
      <c r="E17" s="26"/>
      <c r="F17" s="120"/>
      <c r="G17" s="110"/>
      <c r="H17" s="25"/>
      <c r="I17" s="22"/>
    </row>
    <row r="18" spans="2:11" ht="19.5" customHeight="1">
      <c r="B18" s="47">
        <v>8</v>
      </c>
      <c r="C18" s="26"/>
      <c r="D18" s="26"/>
      <c r="E18" s="26"/>
      <c r="F18" s="120"/>
      <c r="G18" s="110"/>
      <c r="H18" s="25"/>
      <c r="I18" s="22"/>
    </row>
    <row r="19" spans="2:11" ht="19.5" customHeight="1">
      <c r="B19" s="5">
        <v>9</v>
      </c>
      <c r="C19" s="26"/>
      <c r="D19" s="26"/>
      <c r="E19" s="26"/>
      <c r="F19" s="120"/>
      <c r="G19" s="110"/>
      <c r="H19" s="25"/>
      <c r="I19" s="22"/>
    </row>
    <row r="20" spans="2:11" ht="19.5" customHeight="1">
      <c r="B20" s="5">
        <v>10</v>
      </c>
      <c r="C20" s="26"/>
      <c r="D20" s="26"/>
      <c r="E20" s="26"/>
      <c r="F20" s="120"/>
      <c r="G20" s="110"/>
      <c r="H20" s="25"/>
      <c r="I20" s="22"/>
    </row>
    <row r="21" spans="2:11" ht="19.5" customHeight="1">
      <c r="B21" s="47">
        <v>11</v>
      </c>
      <c r="C21" s="26"/>
      <c r="D21" s="26"/>
      <c r="E21" s="26"/>
      <c r="F21" s="120"/>
      <c r="G21" s="110"/>
      <c r="H21" s="25"/>
      <c r="I21" s="22"/>
    </row>
    <row r="22" spans="2:11" ht="19.5" customHeight="1">
      <c r="B22" s="5">
        <v>12</v>
      </c>
      <c r="C22" s="26"/>
      <c r="D22" s="26"/>
      <c r="E22" s="26"/>
      <c r="F22" s="120"/>
      <c r="G22" s="110"/>
      <c r="H22" s="25"/>
      <c r="I22" s="22"/>
    </row>
    <row r="23" spans="2:11" ht="19.5" customHeight="1">
      <c r="B23" s="5">
        <v>13</v>
      </c>
      <c r="C23" s="26"/>
      <c r="D23" s="26"/>
      <c r="E23" s="26"/>
      <c r="F23" s="120"/>
      <c r="G23" s="110"/>
      <c r="H23" s="25"/>
      <c r="I23" s="22"/>
    </row>
    <row r="24" spans="2:11" ht="19.5" customHeight="1">
      <c r="B24" s="47">
        <v>14</v>
      </c>
      <c r="C24" s="26"/>
      <c r="D24" s="26"/>
      <c r="E24" s="26"/>
      <c r="F24" s="120"/>
      <c r="G24" s="110"/>
      <c r="H24" s="25"/>
      <c r="I24" s="22"/>
      <c r="K24" s="7"/>
    </row>
    <row r="25" spans="2:11" ht="19.5" customHeight="1">
      <c r="B25" s="5">
        <v>15</v>
      </c>
      <c r="C25" s="26"/>
      <c r="D25" s="26"/>
      <c r="E25" s="26"/>
      <c r="F25" s="120"/>
      <c r="G25" s="110"/>
      <c r="H25" s="25"/>
      <c r="I25" s="22"/>
    </row>
    <row r="26" spans="2:11" ht="19.5" customHeight="1">
      <c r="B26" s="5">
        <v>16</v>
      </c>
      <c r="C26" s="26"/>
      <c r="D26" s="26"/>
      <c r="E26" s="26"/>
      <c r="F26" s="120"/>
      <c r="G26" s="110"/>
      <c r="H26" s="25"/>
      <c r="I26" s="22"/>
    </row>
    <row r="27" spans="2:11" ht="19.5" customHeight="1">
      <c r="B27" s="47">
        <v>17</v>
      </c>
      <c r="C27" s="26"/>
      <c r="D27" s="26"/>
      <c r="E27" s="26"/>
      <c r="F27" s="120"/>
      <c r="G27" s="110"/>
      <c r="H27" s="25"/>
      <c r="I27" s="22"/>
    </row>
    <row r="28" spans="2:11" ht="19.5" customHeight="1">
      <c r="B28" s="5">
        <v>18</v>
      </c>
      <c r="C28" s="26"/>
      <c r="D28" s="26"/>
      <c r="E28" s="26"/>
      <c r="F28" s="120"/>
      <c r="G28" s="110"/>
      <c r="H28" s="25"/>
      <c r="I28" s="22"/>
    </row>
    <row r="29" spans="2:11" ht="19.5" customHeight="1">
      <c r="B29" s="5">
        <v>19</v>
      </c>
      <c r="C29" s="26"/>
      <c r="D29" s="26"/>
      <c r="E29" s="26"/>
      <c r="F29" s="120"/>
      <c r="G29" s="110"/>
      <c r="H29" s="25"/>
      <c r="I29" s="22"/>
    </row>
    <row r="30" spans="2:11" ht="19.5" customHeight="1">
      <c r="B30" s="47"/>
      <c r="C30" s="26"/>
      <c r="D30" s="26"/>
      <c r="E30" s="26"/>
      <c r="F30" s="120"/>
      <c r="G30" s="110"/>
      <c r="H30" s="25"/>
      <c r="I30" s="22"/>
    </row>
    <row r="31" spans="2:11" ht="19.5" customHeight="1">
      <c r="B31" s="137" t="s">
        <v>6</v>
      </c>
      <c r="C31" s="138"/>
      <c r="D31" s="138"/>
      <c r="E31" s="138"/>
      <c r="F31" s="138"/>
      <c r="G31" s="139"/>
      <c r="H31" s="39">
        <f>SUM(H11:H30)</f>
        <v>0</v>
      </c>
      <c r="I31" s="39">
        <f>SUM(I11:I30)</f>
        <v>0</v>
      </c>
    </row>
    <row r="32" spans="2:11" ht="19.5" customHeight="1"/>
    <row r="33" spans="8:9">
      <c r="H33" s="140" t="s">
        <v>30</v>
      </c>
      <c r="I33" s="141"/>
    </row>
    <row r="34" spans="8:9">
      <c r="H34" s="132" t="s">
        <v>31</v>
      </c>
      <c r="I34" s="133"/>
    </row>
    <row r="35" spans="8:9">
      <c r="H35" s="132" t="s">
        <v>37</v>
      </c>
      <c r="I35" s="133"/>
    </row>
    <row r="36" spans="8:9">
      <c r="H36" s="134" t="s">
        <v>38</v>
      </c>
      <c r="I36" s="135"/>
    </row>
    <row r="61" spans="8:8" ht="19.5" customHeight="1">
      <c r="H61" s="4"/>
    </row>
  </sheetData>
  <mergeCells count="7">
    <mergeCell ref="H35:I35"/>
    <mergeCell ref="H36:I36"/>
    <mergeCell ref="B6:I6"/>
    <mergeCell ref="B7:I7"/>
    <mergeCell ref="B31:G31"/>
    <mergeCell ref="H33:I33"/>
    <mergeCell ref="H34:I34"/>
  </mergeCells>
  <phoneticPr fontId="1"/>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H52"/>
  <sheetViews>
    <sheetView view="pageBreakPreview" zoomScaleNormal="100" zoomScaleSheetLayoutView="100" workbookViewId="0">
      <selection activeCell="C42" sqref="C42"/>
    </sheetView>
  </sheetViews>
  <sheetFormatPr defaultRowHeight="13.5"/>
  <cols>
    <col min="1" max="1" width="1.625" style="7" customWidth="1"/>
    <col min="2" max="6" width="18.75" style="7" customWidth="1"/>
    <col min="7" max="7" width="1.625" style="7" customWidth="1"/>
    <col min="8" max="255" width="9" style="7"/>
    <col min="256" max="257" width="1.625" style="7" customWidth="1"/>
    <col min="258" max="258" width="13.125" style="7" customWidth="1"/>
    <col min="259" max="259" width="24.375" style="7" customWidth="1"/>
    <col min="260" max="261" width="16.25" style="7" customWidth="1"/>
    <col min="262" max="262" width="18.125" style="7" customWidth="1"/>
    <col min="263" max="263" width="3.625" style="7" customWidth="1"/>
    <col min="264" max="511" width="9" style="7"/>
    <col min="512" max="513" width="1.625" style="7" customWidth="1"/>
    <col min="514" max="514" width="13.125" style="7" customWidth="1"/>
    <col min="515" max="515" width="24.375" style="7" customWidth="1"/>
    <col min="516" max="517" width="16.25" style="7" customWidth="1"/>
    <col min="518" max="518" width="18.125" style="7" customWidth="1"/>
    <col min="519" max="519" width="3.625" style="7" customWidth="1"/>
    <col min="520" max="767" width="9" style="7"/>
    <col min="768" max="769" width="1.625" style="7" customWidth="1"/>
    <col min="770" max="770" width="13.125" style="7" customWidth="1"/>
    <col min="771" max="771" width="24.375" style="7" customWidth="1"/>
    <col min="772" max="773" width="16.25" style="7" customWidth="1"/>
    <col min="774" max="774" width="18.125" style="7" customWidth="1"/>
    <col min="775" max="775" width="3.625" style="7" customWidth="1"/>
    <col min="776" max="1023" width="9" style="7"/>
    <col min="1024" max="1025" width="1.625" style="7" customWidth="1"/>
    <col min="1026" max="1026" width="13.125" style="7" customWidth="1"/>
    <col min="1027" max="1027" width="24.375" style="7" customWidth="1"/>
    <col min="1028" max="1029" width="16.25" style="7" customWidth="1"/>
    <col min="1030" max="1030" width="18.125" style="7" customWidth="1"/>
    <col min="1031" max="1031" width="3.625" style="7" customWidth="1"/>
    <col min="1032" max="1279" width="9" style="7"/>
    <col min="1280" max="1281" width="1.625" style="7" customWidth="1"/>
    <col min="1282" max="1282" width="13.125" style="7" customWidth="1"/>
    <col min="1283" max="1283" width="24.375" style="7" customWidth="1"/>
    <col min="1284" max="1285" width="16.25" style="7" customWidth="1"/>
    <col min="1286" max="1286" width="18.125" style="7" customWidth="1"/>
    <col min="1287" max="1287" width="3.625" style="7" customWidth="1"/>
    <col min="1288" max="1535" width="9" style="7"/>
    <col min="1536" max="1537" width="1.625" style="7" customWidth="1"/>
    <col min="1538" max="1538" width="13.125" style="7" customWidth="1"/>
    <col min="1539" max="1539" width="24.375" style="7" customWidth="1"/>
    <col min="1540" max="1541" width="16.25" style="7" customWidth="1"/>
    <col min="1542" max="1542" width="18.125" style="7" customWidth="1"/>
    <col min="1543" max="1543" width="3.625" style="7" customWidth="1"/>
    <col min="1544" max="1791" width="9" style="7"/>
    <col min="1792" max="1793" width="1.625" style="7" customWidth="1"/>
    <col min="1794" max="1794" width="13.125" style="7" customWidth="1"/>
    <col min="1795" max="1795" width="24.375" style="7" customWidth="1"/>
    <col min="1796" max="1797" width="16.25" style="7" customWidth="1"/>
    <col min="1798" max="1798" width="18.125" style="7" customWidth="1"/>
    <col min="1799" max="1799" width="3.625" style="7" customWidth="1"/>
    <col min="1800" max="2047" width="9" style="7"/>
    <col min="2048" max="2049" width="1.625" style="7" customWidth="1"/>
    <col min="2050" max="2050" width="13.125" style="7" customWidth="1"/>
    <col min="2051" max="2051" width="24.375" style="7" customWidth="1"/>
    <col min="2052" max="2053" width="16.25" style="7" customWidth="1"/>
    <col min="2054" max="2054" width="18.125" style="7" customWidth="1"/>
    <col min="2055" max="2055" width="3.625" style="7" customWidth="1"/>
    <col min="2056" max="2303" width="9" style="7"/>
    <col min="2304" max="2305" width="1.625" style="7" customWidth="1"/>
    <col min="2306" max="2306" width="13.125" style="7" customWidth="1"/>
    <col min="2307" max="2307" width="24.375" style="7" customWidth="1"/>
    <col min="2308" max="2309" width="16.25" style="7" customWidth="1"/>
    <col min="2310" max="2310" width="18.125" style="7" customWidth="1"/>
    <col min="2311" max="2311" width="3.625" style="7" customWidth="1"/>
    <col min="2312" max="2559" width="9" style="7"/>
    <col min="2560" max="2561" width="1.625" style="7" customWidth="1"/>
    <col min="2562" max="2562" width="13.125" style="7" customWidth="1"/>
    <col min="2563" max="2563" width="24.375" style="7" customWidth="1"/>
    <col min="2564" max="2565" width="16.25" style="7" customWidth="1"/>
    <col min="2566" max="2566" width="18.125" style="7" customWidth="1"/>
    <col min="2567" max="2567" width="3.625" style="7" customWidth="1"/>
    <col min="2568" max="2815" width="9" style="7"/>
    <col min="2816" max="2817" width="1.625" style="7" customWidth="1"/>
    <col min="2818" max="2818" width="13.125" style="7" customWidth="1"/>
    <col min="2819" max="2819" width="24.375" style="7" customWidth="1"/>
    <col min="2820" max="2821" width="16.25" style="7" customWidth="1"/>
    <col min="2822" max="2822" width="18.125" style="7" customWidth="1"/>
    <col min="2823" max="2823" width="3.625" style="7" customWidth="1"/>
    <col min="2824" max="3071" width="9" style="7"/>
    <col min="3072" max="3073" width="1.625" style="7" customWidth="1"/>
    <col min="3074" max="3074" width="13.125" style="7" customWidth="1"/>
    <col min="3075" max="3075" width="24.375" style="7" customWidth="1"/>
    <col min="3076" max="3077" width="16.25" style="7" customWidth="1"/>
    <col min="3078" max="3078" width="18.125" style="7" customWidth="1"/>
    <col min="3079" max="3079" width="3.625" style="7" customWidth="1"/>
    <col min="3080" max="3327" width="9" style="7"/>
    <col min="3328" max="3329" width="1.625" style="7" customWidth="1"/>
    <col min="3330" max="3330" width="13.125" style="7" customWidth="1"/>
    <col min="3331" max="3331" width="24.375" style="7" customWidth="1"/>
    <col min="3332" max="3333" width="16.25" style="7" customWidth="1"/>
    <col min="3334" max="3334" width="18.125" style="7" customWidth="1"/>
    <col min="3335" max="3335" width="3.625" style="7" customWidth="1"/>
    <col min="3336" max="3583" width="9" style="7"/>
    <col min="3584" max="3585" width="1.625" style="7" customWidth="1"/>
    <col min="3586" max="3586" width="13.125" style="7" customWidth="1"/>
    <col min="3587" max="3587" width="24.375" style="7" customWidth="1"/>
    <col min="3588" max="3589" width="16.25" style="7" customWidth="1"/>
    <col min="3590" max="3590" width="18.125" style="7" customWidth="1"/>
    <col min="3591" max="3591" width="3.625" style="7" customWidth="1"/>
    <col min="3592" max="3839" width="9" style="7"/>
    <col min="3840" max="3841" width="1.625" style="7" customWidth="1"/>
    <col min="3842" max="3842" width="13.125" style="7" customWidth="1"/>
    <col min="3843" max="3843" width="24.375" style="7" customWidth="1"/>
    <col min="3844" max="3845" width="16.25" style="7" customWidth="1"/>
    <col min="3846" max="3846" width="18.125" style="7" customWidth="1"/>
    <col min="3847" max="3847" width="3.625" style="7" customWidth="1"/>
    <col min="3848" max="4095" width="9" style="7"/>
    <col min="4096" max="4097" width="1.625" style="7" customWidth="1"/>
    <col min="4098" max="4098" width="13.125" style="7" customWidth="1"/>
    <col min="4099" max="4099" width="24.375" style="7" customWidth="1"/>
    <col min="4100" max="4101" width="16.25" style="7" customWidth="1"/>
    <col min="4102" max="4102" width="18.125" style="7" customWidth="1"/>
    <col min="4103" max="4103" width="3.625" style="7" customWidth="1"/>
    <col min="4104" max="4351" width="9" style="7"/>
    <col min="4352" max="4353" width="1.625" style="7" customWidth="1"/>
    <col min="4354" max="4354" width="13.125" style="7" customWidth="1"/>
    <col min="4355" max="4355" width="24.375" style="7" customWidth="1"/>
    <col min="4356" max="4357" width="16.25" style="7" customWidth="1"/>
    <col min="4358" max="4358" width="18.125" style="7" customWidth="1"/>
    <col min="4359" max="4359" width="3.625" style="7" customWidth="1"/>
    <col min="4360" max="4607" width="9" style="7"/>
    <col min="4608" max="4609" width="1.625" style="7" customWidth="1"/>
    <col min="4610" max="4610" width="13.125" style="7" customWidth="1"/>
    <col min="4611" max="4611" width="24.375" style="7" customWidth="1"/>
    <col min="4612" max="4613" width="16.25" style="7" customWidth="1"/>
    <col min="4614" max="4614" width="18.125" style="7" customWidth="1"/>
    <col min="4615" max="4615" width="3.625" style="7" customWidth="1"/>
    <col min="4616" max="4863" width="9" style="7"/>
    <col min="4864" max="4865" width="1.625" style="7" customWidth="1"/>
    <col min="4866" max="4866" width="13.125" style="7" customWidth="1"/>
    <col min="4867" max="4867" width="24.375" style="7" customWidth="1"/>
    <col min="4868" max="4869" width="16.25" style="7" customWidth="1"/>
    <col min="4870" max="4870" width="18.125" style="7" customWidth="1"/>
    <col min="4871" max="4871" width="3.625" style="7" customWidth="1"/>
    <col min="4872" max="5119" width="9" style="7"/>
    <col min="5120" max="5121" width="1.625" style="7" customWidth="1"/>
    <col min="5122" max="5122" width="13.125" style="7" customWidth="1"/>
    <col min="5123" max="5123" width="24.375" style="7" customWidth="1"/>
    <col min="5124" max="5125" width="16.25" style="7" customWidth="1"/>
    <col min="5126" max="5126" width="18.125" style="7" customWidth="1"/>
    <col min="5127" max="5127" width="3.625" style="7" customWidth="1"/>
    <col min="5128" max="5375" width="9" style="7"/>
    <col min="5376" max="5377" width="1.625" style="7" customWidth="1"/>
    <col min="5378" max="5378" width="13.125" style="7" customWidth="1"/>
    <col min="5379" max="5379" width="24.375" style="7" customWidth="1"/>
    <col min="5380" max="5381" width="16.25" style="7" customWidth="1"/>
    <col min="5382" max="5382" width="18.125" style="7" customWidth="1"/>
    <col min="5383" max="5383" width="3.625" style="7" customWidth="1"/>
    <col min="5384" max="5631" width="9" style="7"/>
    <col min="5632" max="5633" width="1.625" style="7" customWidth="1"/>
    <col min="5634" max="5634" width="13.125" style="7" customWidth="1"/>
    <col min="5635" max="5635" width="24.375" style="7" customWidth="1"/>
    <col min="5636" max="5637" width="16.25" style="7" customWidth="1"/>
    <col min="5638" max="5638" width="18.125" style="7" customWidth="1"/>
    <col min="5639" max="5639" width="3.625" style="7" customWidth="1"/>
    <col min="5640" max="5887" width="9" style="7"/>
    <col min="5888" max="5889" width="1.625" style="7" customWidth="1"/>
    <col min="5890" max="5890" width="13.125" style="7" customWidth="1"/>
    <col min="5891" max="5891" width="24.375" style="7" customWidth="1"/>
    <col min="5892" max="5893" width="16.25" style="7" customWidth="1"/>
    <col min="5894" max="5894" width="18.125" style="7" customWidth="1"/>
    <col min="5895" max="5895" width="3.625" style="7" customWidth="1"/>
    <col min="5896" max="6143" width="9" style="7"/>
    <col min="6144" max="6145" width="1.625" style="7" customWidth="1"/>
    <col min="6146" max="6146" width="13.125" style="7" customWidth="1"/>
    <col min="6147" max="6147" width="24.375" style="7" customWidth="1"/>
    <col min="6148" max="6149" width="16.25" style="7" customWidth="1"/>
    <col min="6150" max="6150" width="18.125" style="7" customWidth="1"/>
    <col min="6151" max="6151" width="3.625" style="7" customWidth="1"/>
    <col min="6152" max="6399" width="9" style="7"/>
    <col min="6400" max="6401" width="1.625" style="7" customWidth="1"/>
    <col min="6402" max="6402" width="13.125" style="7" customWidth="1"/>
    <col min="6403" max="6403" width="24.375" style="7" customWidth="1"/>
    <col min="6404" max="6405" width="16.25" style="7" customWidth="1"/>
    <col min="6406" max="6406" width="18.125" style="7" customWidth="1"/>
    <col min="6407" max="6407" width="3.625" style="7" customWidth="1"/>
    <col min="6408" max="6655" width="9" style="7"/>
    <col min="6656" max="6657" width="1.625" style="7" customWidth="1"/>
    <col min="6658" max="6658" width="13.125" style="7" customWidth="1"/>
    <col min="6659" max="6659" width="24.375" style="7" customWidth="1"/>
    <col min="6660" max="6661" width="16.25" style="7" customWidth="1"/>
    <col min="6662" max="6662" width="18.125" style="7" customWidth="1"/>
    <col min="6663" max="6663" width="3.625" style="7" customWidth="1"/>
    <col min="6664" max="6911" width="9" style="7"/>
    <col min="6912" max="6913" width="1.625" style="7" customWidth="1"/>
    <col min="6914" max="6914" width="13.125" style="7" customWidth="1"/>
    <col min="6915" max="6915" width="24.375" style="7" customWidth="1"/>
    <col min="6916" max="6917" width="16.25" style="7" customWidth="1"/>
    <col min="6918" max="6918" width="18.125" style="7" customWidth="1"/>
    <col min="6919" max="6919" width="3.625" style="7" customWidth="1"/>
    <col min="6920" max="7167" width="9" style="7"/>
    <col min="7168" max="7169" width="1.625" style="7" customWidth="1"/>
    <col min="7170" max="7170" width="13.125" style="7" customWidth="1"/>
    <col min="7171" max="7171" width="24.375" style="7" customWidth="1"/>
    <col min="7172" max="7173" width="16.25" style="7" customWidth="1"/>
    <col min="7174" max="7174" width="18.125" style="7" customWidth="1"/>
    <col min="7175" max="7175" width="3.625" style="7" customWidth="1"/>
    <col min="7176" max="7423" width="9" style="7"/>
    <col min="7424" max="7425" width="1.625" style="7" customWidth="1"/>
    <col min="7426" max="7426" width="13.125" style="7" customWidth="1"/>
    <col min="7427" max="7427" width="24.375" style="7" customWidth="1"/>
    <col min="7428" max="7429" width="16.25" style="7" customWidth="1"/>
    <col min="7430" max="7430" width="18.125" style="7" customWidth="1"/>
    <col min="7431" max="7431" width="3.625" style="7" customWidth="1"/>
    <col min="7432" max="7679" width="9" style="7"/>
    <col min="7680" max="7681" width="1.625" style="7" customWidth="1"/>
    <col min="7682" max="7682" width="13.125" style="7" customWidth="1"/>
    <col min="7683" max="7683" width="24.375" style="7" customWidth="1"/>
    <col min="7684" max="7685" width="16.25" style="7" customWidth="1"/>
    <col min="7686" max="7686" width="18.125" style="7" customWidth="1"/>
    <col min="7687" max="7687" width="3.625" style="7" customWidth="1"/>
    <col min="7688" max="7935" width="9" style="7"/>
    <col min="7936" max="7937" width="1.625" style="7" customWidth="1"/>
    <col min="7938" max="7938" width="13.125" style="7" customWidth="1"/>
    <col min="7939" max="7939" width="24.375" style="7" customWidth="1"/>
    <col min="7940" max="7941" width="16.25" style="7" customWidth="1"/>
    <col min="7942" max="7942" width="18.125" style="7" customWidth="1"/>
    <col min="7943" max="7943" width="3.625" style="7" customWidth="1"/>
    <col min="7944" max="8191" width="9" style="7"/>
    <col min="8192" max="8193" width="1.625" style="7" customWidth="1"/>
    <col min="8194" max="8194" width="13.125" style="7" customWidth="1"/>
    <col min="8195" max="8195" width="24.375" style="7" customWidth="1"/>
    <col min="8196" max="8197" width="16.25" style="7" customWidth="1"/>
    <col min="8198" max="8198" width="18.125" style="7" customWidth="1"/>
    <col min="8199" max="8199" width="3.625" style="7" customWidth="1"/>
    <col min="8200" max="8447" width="9" style="7"/>
    <col min="8448" max="8449" width="1.625" style="7" customWidth="1"/>
    <col min="8450" max="8450" width="13.125" style="7" customWidth="1"/>
    <col min="8451" max="8451" width="24.375" style="7" customWidth="1"/>
    <col min="8452" max="8453" width="16.25" style="7" customWidth="1"/>
    <col min="8454" max="8454" width="18.125" style="7" customWidth="1"/>
    <col min="8455" max="8455" width="3.625" style="7" customWidth="1"/>
    <col min="8456" max="8703" width="9" style="7"/>
    <col min="8704" max="8705" width="1.625" style="7" customWidth="1"/>
    <col min="8706" max="8706" width="13.125" style="7" customWidth="1"/>
    <col min="8707" max="8707" width="24.375" style="7" customWidth="1"/>
    <col min="8708" max="8709" width="16.25" style="7" customWidth="1"/>
    <col min="8710" max="8710" width="18.125" style="7" customWidth="1"/>
    <col min="8711" max="8711" width="3.625" style="7" customWidth="1"/>
    <col min="8712" max="8959" width="9" style="7"/>
    <col min="8960" max="8961" width="1.625" style="7" customWidth="1"/>
    <col min="8962" max="8962" width="13.125" style="7" customWidth="1"/>
    <col min="8963" max="8963" width="24.375" style="7" customWidth="1"/>
    <col min="8964" max="8965" width="16.25" style="7" customWidth="1"/>
    <col min="8966" max="8966" width="18.125" style="7" customWidth="1"/>
    <col min="8967" max="8967" width="3.625" style="7" customWidth="1"/>
    <col min="8968" max="9215" width="9" style="7"/>
    <col min="9216" max="9217" width="1.625" style="7" customWidth="1"/>
    <col min="9218" max="9218" width="13.125" style="7" customWidth="1"/>
    <col min="9219" max="9219" width="24.375" style="7" customWidth="1"/>
    <col min="9220" max="9221" width="16.25" style="7" customWidth="1"/>
    <col min="9222" max="9222" width="18.125" style="7" customWidth="1"/>
    <col min="9223" max="9223" width="3.625" style="7" customWidth="1"/>
    <col min="9224" max="9471" width="9" style="7"/>
    <col min="9472" max="9473" width="1.625" style="7" customWidth="1"/>
    <col min="9474" max="9474" width="13.125" style="7" customWidth="1"/>
    <col min="9475" max="9475" width="24.375" style="7" customWidth="1"/>
    <col min="9476" max="9477" width="16.25" style="7" customWidth="1"/>
    <col min="9478" max="9478" width="18.125" style="7" customWidth="1"/>
    <col min="9479" max="9479" width="3.625" style="7" customWidth="1"/>
    <col min="9480" max="9727" width="9" style="7"/>
    <col min="9728" max="9729" width="1.625" style="7" customWidth="1"/>
    <col min="9730" max="9730" width="13.125" style="7" customWidth="1"/>
    <col min="9731" max="9731" width="24.375" style="7" customWidth="1"/>
    <col min="9732" max="9733" width="16.25" style="7" customWidth="1"/>
    <col min="9734" max="9734" width="18.125" style="7" customWidth="1"/>
    <col min="9735" max="9735" width="3.625" style="7" customWidth="1"/>
    <col min="9736" max="9983" width="9" style="7"/>
    <col min="9984" max="9985" width="1.625" style="7" customWidth="1"/>
    <col min="9986" max="9986" width="13.125" style="7" customWidth="1"/>
    <col min="9987" max="9987" width="24.375" style="7" customWidth="1"/>
    <col min="9988" max="9989" width="16.25" style="7" customWidth="1"/>
    <col min="9990" max="9990" width="18.125" style="7" customWidth="1"/>
    <col min="9991" max="9991" width="3.625" style="7" customWidth="1"/>
    <col min="9992" max="10239" width="9" style="7"/>
    <col min="10240" max="10241" width="1.625" style="7" customWidth="1"/>
    <col min="10242" max="10242" width="13.125" style="7" customWidth="1"/>
    <col min="10243" max="10243" width="24.375" style="7" customWidth="1"/>
    <col min="10244" max="10245" width="16.25" style="7" customWidth="1"/>
    <col min="10246" max="10246" width="18.125" style="7" customWidth="1"/>
    <col min="10247" max="10247" width="3.625" style="7" customWidth="1"/>
    <col min="10248" max="10495" width="9" style="7"/>
    <col min="10496" max="10497" width="1.625" style="7" customWidth="1"/>
    <col min="10498" max="10498" width="13.125" style="7" customWidth="1"/>
    <col min="10499" max="10499" width="24.375" style="7" customWidth="1"/>
    <col min="10500" max="10501" width="16.25" style="7" customWidth="1"/>
    <col min="10502" max="10502" width="18.125" style="7" customWidth="1"/>
    <col min="10503" max="10503" width="3.625" style="7" customWidth="1"/>
    <col min="10504" max="10751" width="9" style="7"/>
    <col min="10752" max="10753" width="1.625" style="7" customWidth="1"/>
    <col min="10754" max="10754" width="13.125" style="7" customWidth="1"/>
    <col min="10755" max="10755" width="24.375" style="7" customWidth="1"/>
    <col min="10756" max="10757" width="16.25" style="7" customWidth="1"/>
    <col min="10758" max="10758" width="18.125" style="7" customWidth="1"/>
    <col min="10759" max="10759" width="3.625" style="7" customWidth="1"/>
    <col min="10760" max="11007" width="9" style="7"/>
    <col min="11008" max="11009" width="1.625" style="7" customWidth="1"/>
    <col min="11010" max="11010" width="13.125" style="7" customWidth="1"/>
    <col min="11011" max="11011" width="24.375" style="7" customWidth="1"/>
    <col min="11012" max="11013" width="16.25" style="7" customWidth="1"/>
    <col min="11014" max="11014" width="18.125" style="7" customWidth="1"/>
    <col min="11015" max="11015" width="3.625" style="7" customWidth="1"/>
    <col min="11016" max="11263" width="9" style="7"/>
    <col min="11264" max="11265" width="1.625" style="7" customWidth="1"/>
    <col min="11266" max="11266" width="13.125" style="7" customWidth="1"/>
    <col min="11267" max="11267" width="24.375" style="7" customWidth="1"/>
    <col min="11268" max="11269" width="16.25" style="7" customWidth="1"/>
    <col min="11270" max="11270" width="18.125" style="7" customWidth="1"/>
    <col min="11271" max="11271" width="3.625" style="7" customWidth="1"/>
    <col min="11272" max="11519" width="9" style="7"/>
    <col min="11520" max="11521" width="1.625" style="7" customWidth="1"/>
    <col min="11522" max="11522" width="13.125" style="7" customWidth="1"/>
    <col min="11523" max="11523" width="24.375" style="7" customWidth="1"/>
    <col min="11524" max="11525" width="16.25" style="7" customWidth="1"/>
    <col min="11526" max="11526" width="18.125" style="7" customWidth="1"/>
    <col min="11527" max="11527" width="3.625" style="7" customWidth="1"/>
    <col min="11528" max="11775" width="9" style="7"/>
    <col min="11776" max="11777" width="1.625" style="7" customWidth="1"/>
    <col min="11778" max="11778" width="13.125" style="7" customWidth="1"/>
    <col min="11779" max="11779" width="24.375" style="7" customWidth="1"/>
    <col min="11780" max="11781" width="16.25" style="7" customWidth="1"/>
    <col min="11782" max="11782" width="18.125" style="7" customWidth="1"/>
    <col min="11783" max="11783" width="3.625" style="7" customWidth="1"/>
    <col min="11784" max="12031" width="9" style="7"/>
    <col min="12032" max="12033" width="1.625" style="7" customWidth="1"/>
    <col min="12034" max="12034" width="13.125" style="7" customWidth="1"/>
    <col min="12035" max="12035" width="24.375" style="7" customWidth="1"/>
    <col min="12036" max="12037" width="16.25" style="7" customWidth="1"/>
    <col min="12038" max="12038" width="18.125" style="7" customWidth="1"/>
    <col min="12039" max="12039" width="3.625" style="7" customWidth="1"/>
    <col min="12040" max="12287" width="9" style="7"/>
    <col min="12288" max="12289" width="1.625" style="7" customWidth="1"/>
    <col min="12290" max="12290" width="13.125" style="7" customWidth="1"/>
    <col min="12291" max="12291" width="24.375" style="7" customWidth="1"/>
    <col min="12292" max="12293" width="16.25" style="7" customWidth="1"/>
    <col min="12294" max="12294" width="18.125" style="7" customWidth="1"/>
    <col min="12295" max="12295" width="3.625" style="7" customWidth="1"/>
    <col min="12296" max="12543" width="9" style="7"/>
    <col min="12544" max="12545" width="1.625" style="7" customWidth="1"/>
    <col min="12546" max="12546" width="13.125" style="7" customWidth="1"/>
    <col min="12547" max="12547" width="24.375" style="7" customWidth="1"/>
    <col min="12548" max="12549" width="16.25" style="7" customWidth="1"/>
    <col min="12550" max="12550" width="18.125" style="7" customWidth="1"/>
    <col min="12551" max="12551" width="3.625" style="7" customWidth="1"/>
    <col min="12552" max="12799" width="9" style="7"/>
    <col min="12800" max="12801" width="1.625" style="7" customWidth="1"/>
    <col min="12802" max="12802" width="13.125" style="7" customWidth="1"/>
    <col min="12803" max="12803" width="24.375" style="7" customWidth="1"/>
    <col min="12804" max="12805" width="16.25" style="7" customWidth="1"/>
    <col min="12806" max="12806" width="18.125" style="7" customWidth="1"/>
    <col min="12807" max="12807" width="3.625" style="7" customWidth="1"/>
    <col min="12808" max="13055" width="9" style="7"/>
    <col min="13056" max="13057" width="1.625" style="7" customWidth="1"/>
    <col min="13058" max="13058" width="13.125" style="7" customWidth="1"/>
    <col min="13059" max="13059" width="24.375" style="7" customWidth="1"/>
    <col min="13060" max="13061" width="16.25" style="7" customWidth="1"/>
    <col min="13062" max="13062" width="18.125" style="7" customWidth="1"/>
    <col min="13063" max="13063" width="3.625" style="7" customWidth="1"/>
    <col min="13064" max="13311" width="9" style="7"/>
    <col min="13312" max="13313" width="1.625" style="7" customWidth="1"/>
    <col min="13314" max="13314" width="13.125" style="7" customWidth="1"/>
    <col min="13315" max="13315" width="24.375" style="7" customWidth="1"/>
    <col min="13316" max="13317" width="16.25" style="7" customWidth="1"/>
    <col min="13318" max="13318" width="18.125" style="7" customWidth="1"/>
    <col min="13319" max="13319" width="3.625" style="7" customWidth="1"/>
    <col min="13320" max="13567" width="9" style="7"/>
    <col min="13568" max="13569" width="1.625" style="7" customWidth="1"/>
    <col min="13570" max="13570" width="13.125" style="7" customWidth="1"/>
    <col min="13571" max="13571" width="24.375" style="7" customWidth="1"/>
    <col min="13572" max="13573" width="16.25" style="7" customWidth="1"/>
    <col min="13574" max="13574" width="18.125" style="7" customWidth="1"/>
    <col min="13575" max="13575" width="3.625" style="7" customWidth="1"/>
    <col min="13576" max="13823" width="9" style="7"/>
    <col min="13824" max="13825" width="1.625" style="7" customWidth="1"/>
    <col min="13826" max="13826" width="13.125" style="7" customWidth="1"/>
    <col min="13827" max="13827" width="24.375" style="7" customWidth="1"/>
    <col min="13828" max="13829" width="16.25" style="7" customWidth="1"/>
    <col min="13830" max="13830" width="18.125" style="7" customWidth="1"/>
    <col min="13831" max="13831" width="3.625" style="7" customWidth="1"/>
    <col min="13832" max="14079" width="9" style="7"/>
    <col min="14080" max="14081" width="1.625" style="7" customWidth="1"/>
    <col min="14082" max="14082" width="13.125" style="7" customWidth="1"/>
    <col min="14083" max="14083" width="24.375" style="7" customWidth="1"/>
    <col min="14084" max="14085" width="16.25" style="7" customWidth="1"/>
    <col min="14086" max="14086" width="18.125" style="7" customWidth="1"/>
    <col min="14087" max="14087" width="3.625" style="7" customWidth="1"/>
    <col min="14088" max="14335" width="9" style="7"/>
    <col min="14336" max="14337" width="1.625" style="7" customWidth="1"/>
    <col min="14338" max="14338" width="13.125" style="7" customWidth="1"/>
    <col min="14339" max="14339" width="24.375" style="7" customWidth="1"/>
    <col min="14340" max="14341" width="16.25" style="7" customWidth="1"/>
    <col min="14342" max="14342" width="18.125" style="7" customWidth="1"/>
    <col min="14343" max="14343" width="3.625" style="7" customWidth="1"/>
    <col min="14344" max="14591" width="9" style="7"/>
    <col min="14592" max="14593" width="1.625" style="7" customWidth="1"/>
    <col min="14594" max="14594" width="13.125" style="7" customWidth="1"/>
    <col min="14595" max="14595" width="24.375" style="7" customWidth="1"/>
    <col min="14596" max="14597" width="16.25" style="7" customWidth="1"/>
    <col min="14598" max="14598" width="18.125" style="7" customWidth="1"/>
    <col min="14599" max="14599" width="3.625" style="7" customWidth="1"/>
    <col min="14600" max="14847" width="9" style="7"/>
    <col min="14848" max="14849" width="1.625" style="7" customWidth="1"/>
    <col min="14850" max="14850" width="13.125" style="7" customWidth="1"/>
    <col min="14851" max="14851" width="24.375" style="7" customWidth="1"/>
    <col min="14852" max="14853" width="16.25" style="7" customWidth="1"/>
    <col min="14854" max="14854" width="18.125" style="7" customWidth="1"/>
    <col min="14855" max="14855" width="3.625" style="7" customWidth="1"/>
    <col min="14856" max="15103" width="9" style="7"/>
    <col min="15104" max="15105" width="1.625" style="7" customWidth="1"/>
    <col min="15106" max="15106" width="13.125" style="7" customWidth="1"/>
    <col min="15107" max="15107" width="24.375" style="7" customWidth="1"/>
    <col min="15108" max="15109" width="16.25" style="7" customWidth="1"/>
    <col min="15110" max="15110" width="18.125" style="7" customWidth="1"/>
    <col min="15111" max="15111" width="3.625" style="7" customWidth="1"/>
    <col min="15112" max="15359" width="9" style="7"/>
    <col min="15360" max="15361" width="1.625" style="7" customWidth="1"/>
    <col min="15362" max="15362" width="13.125" style="7" customWidth="1"/>
    <col min="15363" max="15363" width="24.375" style="7" customWidth="1"/>
    <col min="15364" max="15365" width="16.25" style="7" customWidth="1"/>
    <col min="15366" max="15366" width="18.125" style="7" customWidth="1"/>
    <col min="15367" max="15367" width="3.625" style="7" customWidth="1"/>
    <col min="15368" max="15615" width="9" style="7"/>
    <col min="15616" max="15617" width="1.625" style="7" customWidth="1"/>
    <col min="15618" max="15618" width="13.125" style="7" customWidth="1"/>
    <col min="15619" max="15619" width="24.375" style="7" customWidth="1"/>
    <col min="15620" max="15621" width="16.25" style="7" customWidth="1"/>
    <col min="15622" max="15622" width="18.125" style="7" customWidth="1"/>
    <col min="15623" max="15623" width="3.625" style="7" customWidth="1"/>
    <col min="15624" max="15871" width="9" style="7"/>
    <col min="15872" max="15873" width="1.625" style="7" customWidth="1"/>
    <col min="15874" max="15874" width="13.125" style="7" customWidth="1"/>
    <col min="15875" max="15875" width="24.375" style="7" customWidth="1"/>
    <col min="15876" max="15877" width="16.25" style="7" customWidth="1"/>
    <col min="15878" max="15878" width="18.125" style="7" customWidth="1"/>
    <col min="15879" max="15879" width="3.625" style="7" customWidth="1"/>
    <col min="15880" max="16127" width="9" style="7"/>
    <col min="16128" max="16129" width="1.625" style="7" customWidth="1"/>
    <col min="16130" max="16130" width="13.125" style="7" customWidth="1"/>
    <col min="16131" max="16131" width="24.375" style="7" customWidth="1"/>
    <col min="16132" max="16133" width="16.25" style="7" customWidth="1"/>
    <col min="16134" max="16134" width="18.125" style="7" customWidth="1"/>
    <col min="16135" max="16135" width="3.625" style="7" customWidth="1"/>
    <col min="16136" max="16384" width="9" style="7"/>
  </cols>
  <sheetData>
    <row r="2" spans="1:8" ht="17.45" customHeight="1">
      <c r="A2" s="7" t="s">
        <v>74</v>
      </c>
    </row>
    <row r="3" spans="1:8" ht="17.45" customHeight="1"/>
    <row r="4" spans="1:8" ht="17.45" customHeight="1">
      <c r="A4" s="7" t="s">
        <v>1</v>
      </c>
      <c r="F4" s="50" t="s">
        <v>2</v>
      </c>
      <c r="H4" s="51"/>
    </row>
    <row r="5" spans="1:8" ht="17.45" customHeight="1">
      <c r="F5" s="50" t="s">
        <v>4</v>
      </c>
      <c r="H5" s="51"/>
    </row>
    <row r="6" spans="1:8" ht="17.45" customHeight="1">
      <c r="F6" s="50"/>
      <c r="H6" s="51"/>
    </row>
    <row r="7" spans="1:8" ht="17.45" customHeight="1">
      <c r="H7" s="52"/>
    </row>
    <row r="8" spans="1:8" ht="17.45" customHeight="1">
      <c r="B8" s="7" t="s">
        <v>7</v>
      </c>
      <c r="H8" s="52"/>
    </row>
    <row r="9" spans="1:8" ht="17.45" customHeight="1">
      <c r="H9" s="52"/>
    </row>
    <row r="10" spans="1:8" ht="17.45" customHeight="1">
      <c r="E10" s="7" t="s">
        <v>15</v>
      </c>
      <c r="F10" s="53"/>
      <c r="H10" s="51"/>
    </row>
    <row r="11" spans="1:8" ht="17.45" customHeight="1">
      <c r="E11" s="7" t="s">
        <v>21</v>
      </c>
      <c r="F11" s="50"/>
      <c r="H11" s="51"/>
    </row>
    <row r="12" spans="1:8" ht="17.45" customHeight="1">
      <c r="E12" s="7" t="s">
        <v>18</v>
      </c>
      <c r="F12" s="50"/>
      <c r="H12" s="51"/>
    </row>
    <row r="13" spans="1:8" ht="17.45" customHeight="1">
      <c r="E13" s="7" t="s">
        <v>16</v>
      </c>
      <c r="F13" s="50"/>
      <c r="H13" s="51"/>
    </row>
    <row r="14" spans="1:8" ht="17.45" customHeight="1">
      <c r="E14" s="7" t="s">
        <v>17</v>
      </c>
      <c r="F14" s="50"/>
      <c r="H14" s="51"/>
    </row>
    <row r="15" spans="1:8" ht="17.45" customHeight="1">
      <c r="F15" s="50"/>
      <c r="H15" s="51"/>
    </row>
    <row r="16" spans="1:8" ht="17.45" customHeight="1"/>
    <row r="17" spans="1:8" ht="17.45" customHeight="1">
      <c r="A17" s="142" t="s">
        <v>73</v>
      </c>
      <c r="B17" s="142"/>
      <c r="C17" s="142"/>
      <c r="D17" s="142"/>
      <c r="E17" s="142"/>
      <c r="F17" s="142"/>
      <c r="G17" s="142"/>
    </row>
    <row r="18" spans="1:8" ht="17.45" customHeight="1">
      <c r="A18" s="142" t="s">
        <v>36</v>
      </c>
      <c r="B18" s="142"/>
      <c r="C18" s="142"/>
      <c r="D18" s="142"/>
      <c r="E18" s="142"/>
      <c r="F18" s="142"/>
      <c r="G18" s="142"/>
      <c r="H18" s="1"/>
    </row>
    <row r="19" spans="1:8" ht="17.45" customHeight="1"/>
    <row r="20" spans="1:8" ht="17.45" customHeight="1"/>
    <row r="21" spans="1:8" ht="17.45" customHeight="1"/>
    <row r="22" spans="1:8" ht="17.45" customHeight="1">
      <c r="B22" s="143" t="s">
        <v>72</v>
      </c>
      <c r="C22" s="143"/>
      <c r="D22" s="143"/>
      <c r="E22" s="143"/>
      <c r="F22" s="143"/>
    </row>
    <row r="23" spans="1:8" ht="17.45" customHeight="1">
      <c r="B23" s="143"/>
      <c r="C23" s="143"/>
      <c r="D23" s="143"/>
      <c r="E23" s="143"/>
      <c r="F23" s="143"/>
    </row>
    <row r="24" spans="1:8" ht="17.45" customHeight="1">
      <c r="B24" s="143"/>
      <c r="C24" s="143"/>
      <c r="D24" s="143"/>
      <c r="E24" s="143"/>
      <c r="F24" s="143"/>
    </row>
    <row r="25" spans="1:8" ht="17.45" customHeight="1">
      <c r="B25" s="99"/>
      <c r="C25" s="99"/>
      <c r="D25" s="99"/>
      <c r="E25" s="99"/>
      <c r="F25" s="99"/>
    </row>
    <row r="26" spans="1:8" ht="17.45" customHeight="1">
      <c r="B26" s="142" t="s">
        <v>3</v>
      </c>
      <c r="C26" s="142"/>
      <c r="D26" s="142"/>
      <c r="E26" s="142"/>
      <c r="F26" s="142"/>
    </row>
    <row r="27" spans="1:8" ht="17.45" customHeight="1">
      <c r="B27" s="43"/>
      <c r="C27" s="43"/>
      <c r="D27" s="43"/>
      <c r="E27" s="43"/>
      <c r="F27" s="43"/>
    </row>
    <row r="28" spans="1:8" ht="17.45" customHeight="1">
      <c r="B28" s="7" t="s">
        <v>71</v>
      </c>
      <c r="E28" s="7" t="s">
        <v>0</v>
      </c>
    </row>
    <row r="29" spans="1:8" ht="17.45" customHeight="1">
      <c r="B29" s="7" t="s">
        <v>70</v>
      </c>
      <c r="E29" s="7" t="s">
        <v>0</v>
      </c>
    </row>
    <row r="30" spans="1:8" ht="17.45" customHeight="1">
      <c r="B30" s="7" t="s">
        <v>69</v>
      </c>
      <c r="E30" s="7" t="s">
        <v>0</v>
      </c>
    </row>
    <row r="31" spans="1:8" ht="17.45" customHeight="1">
      <c r="B31" s="7" t="s">
        <v>68</v>
      </c>
    </row>
    <row r="32" spans="1:8" ht="17.45" customHeight="1"/>
    <row r="33" spans="2:8" ht="17.45" customHeight="1">
      <c r="B33" s="7" t="s">
        <v>67</v>
      </c>
      <c r="F33" s="50" t="s">
        <v>8</v>
      </c>
      <c r="H33" s="51"/>
    </row>
    <row r="34" spans="2:8" ht="39.75" customHeight="1">
      <c r="B34" s="98" t="s">
        <v>66</v>
      </c>
      <c r="C34" s="31" t="s">
        <v>65</v>
      </c>
      <c r="D34" s="31" t="s">
        <v>64</v>
      </c>
      <c r="E34" s="31" t="s">
        <v>63</v>
      </c>
      <c r="F34" s="31" t="s">
        <v>62</v>
      </c>
      <c r="H34" s="51"/>
    </row>
    <row r="35" spans="2:8" ht="85.5" customHeight="1">
      <c r="B35" s="97" t="s">
        <v>61</v>
      </c>
      <c r="C35" s="96"/>
      <c r="D35" s="21"/>
      <c r="E35" s="21"/>
      <c r="F35" s="21">
        <f>D35-E35</f>
        <v>0</v>
      </c>
      <c r="H35" s="51"/>
    </row>
    <row r="36" spans="2:8" ht="17.45" customHeight="1">
      <c r="B36" s="7" t="s">
        <v>60</v>
      </c>
      <c r="F36" s="50"/>
      <c r="H36" s="51"/>
    </row>
    <row r="37" spans="2:8" ht="17.45" customHeight="1">
      <c r="F37" s="50"/>
      <c r="H37" s="51"/>
    </row>
    <row r="38" spans="2:8" ht="17.45" customHeight="1">
      <c r="F38" s="50"/>
      <c r="H38" s="51"/>
    </row>
    <row r="39" spans="2:8" ht="17.45" customHeight="1">
      <c r="F39" s="50"/>
      <c r="H39" s="51"/>
    </row>
    <row r="40" spans="2:8" ht="17.45" customHeight="1">
      <c r="D40" s="55" t="s">
        <v>30</v>
      </c>
      <c r="E40" s="56"/>
      <c r="F40" s="57"/>
      <c r="H40" s="51"/>
    </row>
    <row r="41" spans="2:8" ht="17.45" customHeight="1">
      <c r="D41" s="58" t="s">
        <v>31</v>
      </c>
      <c r="F41" s="23"/>
      <c r="H41" s="51"/>
    </row>
    <row r="42" spans="2:8" ht="17.45" customHeight="1">
      <c r="D42" s="58" t="s">
        <v>32</v>
      </c>
      <c r="F42" s="23"/>
      <c r="H42" s="51"/>
    </row>
    <row r="43" spans="2:8" ht="17.45" customHeight="1">
      <c r="D43" s="59" t="s">
        <v>33</v>
      </c>
      <c r="E43" s="60"/>
      <c r="F43" s="61"/>
      <c r="H43" s="51"/>
    </row>
    <row r="44" spans="2:8" ht="17.45" customHeight="1"/>
    <row r="45" spans="2:8" ht="17.45" customHeight="1"/>
    <row r="46" spans="2:8" ht="17.45" customHeight="1"/>
    <row r="47" spans="2:8" ht="17.45" customHeight="1"/>
    <row r="48" spans="2:8" ht="17.45" customHeight="1"/>
    <row r="49" ht="17.45" customHeight="1"/>
    <row r="50" ht="17.45" customHeight="1"/>
    <row r="51" ht="17.45" customHeight="1"/>
    <row r="52" ht="17.45" customHeight="1"/>
  </sheetData>
  <mergeCells count="4">
    <mergeCell ref="A17:G17"/>
    <mergeCell ref="A18:G18"/>
    <mergeCell ref="B22:F24"/>
    <mergeCell ref="B26:F26"/>
  </mergeCells>
  <phoneticPr fontId="1"/>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Z41"/>
  <sheetViews>
    <sheetView tabSelected="1" view="pageBreakPreview" zoomScale="62" zoomScaleNormal="100" zoomScaleSheetLayoutView="62" zoomScalePageLayoutView="87" workbookViewId="0">
      <selection activeCell="D13" sqref="D13:E13"/>
    </sheetView>
  </sheetViews>
  <sheetFormatPr defaultColWidth="2.5" defaultRowHeight="12"/>
  <cols>
    <col min="1" max="1" width="1.375" style="12" customWidth="1"/>
    <col min="2" max="2" width="4.75" style="12" customWidth="1"/>
    <col min="3" max="3" width="23.625" style="12" customWidth="1"/>
    <col min="4" max="4" width="15.625" style="12" customWidth="1"/>
    <col min="5" max="5" width="10.625" style="12" customWidth="1"/>
    <col min="6" max="6" width="20.875" style="37" bestFit="1" customWidth="1"/>
    <col min="7" max="7" width="9.125" style="37" hidden="1" customWidth="1"/>
    <col min="8" max="8" width="7.625" style="37" hidden="1" customWidth="1"/>
    <col min="9" max="9" width="12.75" style="12" customWidth="1"/>
    <col min="10" max="10" width="10.625" style="37" customWidth="1"/>
    <col min="11" max="13" width="13.625" style="12" customWidth="1"/>
    <col min="14" max="15" width="2.5" style="12" customWidth="1"/>
    <col min="16" max="16" width="7.5" style="12" bestFit="1" customWidth="1"/>
    <col min="17" max="19" width="13.625" style="12" customWidth="1"/>
    <col min="20" max="21" width="0" style="12" hidden="1" customWidth="1"/>
    <col min="22" max="22" width="7.5" style="12" bestFit="1" customWidth="1"/>
    <col min="23" max="25" width="13.625" style="12" customWidth="1"/>
    <col min="26" max="257" width="2.5" style="12"/>
    <col min="258" max="258" width="1.375" style="12" customWidth="1"/>
    <col min="259" max="259" width="2.625" style="12" customWidth="1"/>
    <col min="260" max="260" width="2.5" style="12" customWidth="1"/>
    <col min="261" max="261" width="2.75" style="12" customWidth="1"/>
    <col min="262" max="262" width="1.5" style="12" customWidth="1"/>
    <col min="263" max="263" width="0" style="12" hidden="1" customWidth="1"/>
    <col min="264" max="264" width="2.5" style="12" customWidth="1"/>
    <col min="265" max="265" width="15.375" style="12" customWidth="1"/>
    <col min="266" max="266" width="21.25" style="12" customWidth="1"/>
    <col min="267" max="267" width="18" style="12" customWidth="1"/>
    <col min="268" max="268" width="19.875" style="12" customWidth="1"/>
    <col min="269" max="269" width="19.125" style="12" customWidth="1"/>
    <col min="270" max="513" width="2.5" style="12"/>
    <col min="514" max="514" width="1.375" style="12" customWidth="1"/>
    <col min="515" max="515" width="2.625" style="12" customWidth="1"/>
    <col min="516" max="516" width="2.5" style="12" customWidth="1"/>
    <col min="517" max="517" width="2.75" style="12" customWidth="1"/>
    <col min="518" max="518" width="1.5" style="12" customWidth="1"/>
    <col min="519" max="519" width="0" style="12" hidden="1" customWidth="1"/>
    <col min="520" max="520" width="2.5" style="12" customWidth="1"/>
    <col min="521" max="521" width="15.375" style="12" customWidth="1"/>
    <col min="522" max="522" width="21.25" style="12" customWidth="1"/>
    <col min="523" max="523" width="18" style="12" customWidth="1"/>
    <col min="524" max="524" width="19.875" style="12" customWidth="1"/>
    <col min="525" max="525" width="19.125" style="12" customWidth="1"/>
    <col min="526" max="769" width="2.5" style="12"/>
    <col min="770" max="770" width="1.375" style="12" customWidth="1"/>
    <col min="771" max="771" width="2.625" style="12" customWidth="1"/>
    <col min="772" max="772" width="2.5" style="12" customWidth="1"/>
    <col min="773" max="773" width="2.75" style="12" customWidth="1"/>
    <col min="774" max="774" width="1.5" style="12" customWidth="1"/>
    <col min="775" max="775" width="0" style="12" hidden="1" customWidth="1"/>
    <col min="776" max="776" width="2.5" style="12" customWidth="1"/>
    <col min="777" max="777" width="15.375" style="12" customWidth="1"/>
    <col min="778" max="778" width="21.25" style="12" customWidth="1"/>
    <col min="779" max="779" width="18" style="12" customWidth="1"/>
    <col min="780" max="780" width="19.875" style="12" customWidth="1"/>
    <col min="781" max="781" width="19.125" style="12" customWidth="1"/>
    <col min="782" max="1025" width="2.5" style="12"/>
    <col min="1026" max="1026" width="1.375" style="12" customWidth="1"/>
    <col min="1027" max="1027" width="2.625" style="12" customWidth="1"/>
    <col min="1028" max="1028" width="2.5" style="12" customWidth="1"/>
    <col min="1029" max="1029" width="2.75" style="12" customWidth="1"/>
    <col min="1030" max="1030" width="1.5" style="12" customWidth="1"/>
    <col min="1031" max="1031" width="0" style="12" hidden="1" customWidth="1"/>
    <col min="1032" max="1032" width="2.5" style="12" customWidth="1"/>
    <col min="1033" max="1033" width="15.375" style="12" customWidth="1"/>
    <col min="1034" max="1034" width="21.25" style="12" customWidth="1"/>
    <col min="1035" max="1035" width="18" style="12" customWidth="1"/>
    <col min="1036" max="1036" width="19.875" style="12" customWidth="1"/>
    <col min="1037" max="1037" width="19.125" style="12" customWidth="1"/>
    <col min="1038" max="1281" width="2.5" style="12"/>
    <col min="1282" max="1282" width="1.375" style="12" customWidth="1"/>
    <col min="1283" max="1283" width="2.625" style="12" customWidth="1"/>
    <col min="1284" max="1284" width="2.5" style="12" customWidth="1"/>
    <col min="1285" max="1285" width="2.75" style="12" customWidth="1"/>
    <col min="1286" max="1286" width="1.5" style="12" customWidth="1"/>
    <col min="1287" max="1287" width="0" style="12" hidden="1" customWidth="1"/>
    <col min="1288" max="1288" width="2.5" style="12" customWidth="1"/>
    <col min="1289" max="1289" width="15.375" style="12" customWidth="1"/>
    <col min="1290" max="1290" width="21.25" style="12" customWidth="1"/>
    <col min="1291" max="1291" width="18" style="12" customWidth="1"/>
    <col min="1292" max="1292" width="19.875" style="12" customWidth="1"/>
    <col min="1293" max="1293" width="19.125" style="12" customWidth="1"/>
    <col min="1294" max="1537" width="2.5" style="12"/>
    <col min="1538" max="1538" width="1.375" style="12" customWidth="1"/>
    <col min="1539" max="1539" width="2.625" style="12" customWidth="1"/>
    <col min="1540" max="1540" width="2.5" style="12" customWidth="1"/>
    <col min="1541" max="1541" width="2.75" style="12" customWidth="1"/>
    <col min="1542" max="1542" width="1.5" style="12" customWidth="1"/>
    <col min="1543" max="1543" width="0" style="12" hidden="1" customWidth="1"/>
    <col min="1544" max="1544" width="2.5" style="12" customWidth="1"/>
    <col min="1545" max="1545" width="15.375" style="12" customWidth="1"/>
    <col min="1546" max="1546" width="21.25" style="12" customWidth="1"/>
    <col min="1547" max="1547" width="18" style="12" customWidth="1"/>
    <col min="1548" max="1548" width="19.875" style="12" customWidth="1"/>
    <col min="1549" max="1549" width="19.125" style="12" customWidth="1"/>
    <col min="1550" max="1793" width="2.5" style="12"/>
    <col min="1794" max="1794" width="1.375" style="12" customWidth="1"/>
    <col min="1795" max="1795" width="2.625" style="12" customWidth="1"/>
    <col min="1796" max="1796" width="2.5" style="12" customWidth="1"/>
    <col min="1797" max="1797" width="2.75" style="12" customWidth="1"/>
    <col min="1798" max="1798" width="1.5" style="12" customWidth="1"/>
    <col min="1799" max="1799" width="0" style="12" hidden="1" customWidth="1"/>
    <col min="1800" max="1800" width="2.5" style="12" customWidth="1"/>
    <col min="1801" max="1801" width="15.375" style="12" customWidth="1"/>
    <col min="1802" max="1802" width="21.25" style="12" customWidth="1"/>
    <col min="1803" max="1803" width="18" style="12" customWidth="1"/>
    <col min="1804" max="1804" width="19.875" style="12" customWidth="1"/>
    <col min="1805" max="1805" width="19.125" style="12" customWidth="1"/>
    <col min="1806" max="2049" width="2.5" style="12"/>
    <col min="2050" max="2050" width="1.375" style="12" customWidth="1"/>
    <col min="2051" max="2051" width="2.625" style="12" customWidth="1"/>
    <col min="2052" max="2052" width="2.5" style="12" customWidth="1"/>
    <col min="2053" max="2053" width="2.75" style="12" customWidth="1"/>
    <col min="2054" max="2054" width="1.5" style="12" customWidth="1"/>
    <col min="2055" max="2055" width="0" style="12" hidden="1" customWidth="1"/>
    <col min="2056" max="2056" width="2.5" style="12" customWidth="1"/>
    <col min="2057" max="2057" width="15.375" style="12" customWidth="1"/>
    <col min="2058" max="2058" width="21.25" style="12" customWidth="1"/>
    <col min="2059" max="2059" width="18" style="12" customWidth="1"/>
    <col min="2060" max="2060" width="19.875" style="12" customWidth="1"/>
    <col min="2061" max="2061" width="19.125" style="12" customWidth="1"/>
    <col min="2062" max="2305" width="2.5" style="12"/>
    <col min="2306" max="2306" width="1.375" style="12" customWidth="1"/>
    <col min="2307" max="2307" width="2.625" style="12" customWidth="1"/>
    <col min="2308" max="2308" width="2.5" style="12" customWidth="1"/>
    <col min="2309" max="2309" width="2.75" style="12" customWidth="1"/>
    <col min="2310" max="2310" width="1.5" style="12" customWidth="1"/>
    <col min="2311" max="2311" width="0" style="12" hidden="1" customWidth="1"/>
    <col min="2312" max="2312" width="2.5" style="12" customWidth="1"/>
    <col min="2313" max="2313" width="15.375" style="12" customWidth="1"/>
    <col min="2314" max="2314" width="21.25" style="12" customWidth="1"/>
    <col min="2315" max="2315" width="18" style="12" customWidth="1"/>
    <col min="2316" max="2316" width="19.875" style="12" customWidth="1"/>
    <col min="2317" max="2317" width="19.125" style="12" customWidth="1"/>
    <col min="2318" max="2561" width="2.5" style="12"/>
    <col min="2562" max="2562" width="1.375" style="12" customWidth="1"/>
    <col min="2563" max="2563" width="2.625" style="12" customWidth="1"/>
    <col min="2564" max="2564" width="2.5" style="12" customWidth="1"/>
    <col min="2565" max="2565" width="2.75" style="12" customWidth="1"/>
    <col min="2566" max="2566" width="1.5" style="12" customWidth="1"/>
    <col min="2567" max="2567" width="0" style="12" hidden="1" customWidth="1"/>
    <col min="2568" max="2568" width="2.5" style="12" customWidth="1"/>
    <col min="2569" max="2569" width="15.375" style="12" customWidth="1"/>
    <col min="2570" max="2570" width="21.25" style="12" customWidth="1"/>
    <col min="2571" max="2571" width="18" style="12" customWidth="1"/>
    <col min="2572" max="2572" width="19.875" style="12" customWidth="1"/>
    <col min="2573" max="2573" width="19.125" style="12" customWidth="1"/>
    <col min="2574" max="2817" width="2.5" style="12"/>
    <col min="2818" max="2818" width="1.375" style="12" customWidth="1"/>
    <col min="2819" max="2819" width="2.625" style="12" customWidth="1"/>
    <col min="2820" max="2820" width="2.5" style="12" customWidth="1"/>
    <col min="2821" max="2821" width="2.75" style="12" customWidth="1"/>
    <col min="2822" max="2822" width="1.5" style="12" customWidth="1"/>
    <col min="2823" max="2823" width="0" style="12" hidden="1" customWidth="1"/>
    <col min="2824" max="2824" width="2.5" style="12" customWidth="1"/>
    <col min="2825" max="2825" width="15.375" style="12" customWidth="1"/>
    <col min="2826" max="2826" width="21.25" style="12" customWidth="1"/>
    <col min="2827" max="2827" width="18" style="12" customWidth="1"/>
    <col min="2828" max="2828" width="19.875" style="12" customWidth="1"/>
    <col min="2829" max="2829" width="19.125" style="12" customWidth="1"/>
    <col min="2830" max="3073" width="2.5" style="12"/>
    <col min="3074" max="3074" width="1.375" style="12" customWidth="1"/>
    <col min="3075" max="3075" width="2.625" style="12" customWidth="1"/>
    <col min="3076" max="3076" width="2.5" style="12" customWidth="1"/>
    <col min="3077" max="3077" width="2.75" style="12" customWidth="1"/>
    <col min="3078" max="3078" width="1.5" style="12" customWidth="1"/>
    <col min="3079" max="3079" width="0" style="12" hidden="1" customWidth="1"/>
    <col min="3080" max="3080" width="2.5" style="12" customWidth="1"/>
    <col min="3081" max="3081" width="15.375" style="12" customWidth="1"/>
    <col min="3082" max="3082" width="21.25" style="12" customWidth="1"/>
    <col min="3083" max="3083" width="18" style="12" customWidth="1"/>
    <col min="3084" max="3084" width="19.875" style="12" customWidth="1"/>
    <col min="3085" max="3085" width="19.125" style="12" customWidth="1"/>
    <col min="3086" max="3329" width="2.5" style="12"/>
    <col min="3330" max="3330" width="1.375" style="12" customWidth="1"/>
    <col min="3331" max="3331" width="2.625" style="12" customWidth="1"/>
    <col min="3332" max="3332" width="2.5" style="12" customWidth="1"/>
    <col min="3333" max="3333" width="2.75" style="12" customWidth="1"/>
    <col min="3334" max="3334" width="1.5" style="12" customWidth="1"/>
    <col min="3335" max="3335" width="0" style="12" hidden="1" customWidth="1"/>
    <col min="3336" max="3336" width="2.5" style="12" customWidth="1"/>
    <col min="3337" max="3337" width="15.375" style="12" customWidth="1"/>
    <col min="3338" max="3338" width="21.25" style="12" customWidth="1"/>
    <col min="3339" max="3339" width="18" style="12" customWidth="1"/>
    <col min="3340" max="3340" width="19.875" style="12" customWidth="1"/>
    <col min="3341" max="3341" width="19.125" style="12" customWidth="1"/>
    <col min="3342" max="3585" width="2.5" style="12"/>
    <col min="3586" max="3586" width="1.375" style="12" customWidth="1"/>
    <col min="3587" max="3587" width="2.625" style="12" customWidth="1"/>
    <col min="3588" max="3588" width="2.5" style="12" customWidth="1"/>
    <col min="3589" max="3589" width="2.75" style="12" customWidth="1"/>
    <col min="3590" max="3590" width="1.5" style="12" customWidth="1"/>
    <col min="3591" max="3591" width="0" style="12" hidden="1" customWidth="1"/>
    <col min="3592" max="3592" width="2.5" style="12" customWidth="1"/>
    <col min="3593" max="3593" width="15.375" style="12" customWidth="1"/>
    <col min="3594" max="3594" width="21.25" style="12" customWidth="1"/>
    <col min="3595" max="3595" width="18" style="12" customWidth="1"/>
    <col min="3596" max="3596" width="19.875" style="12" customWidth="1"/>
    <col min="3597" max="3597" width="19.125" style="12" customWidth="1"/>
    <col min="3598" max="3841" width="2.5" style="12"/>
    <col min="3842" max="3842" width="1.375" style="12" customWidth="1"/>
    <col min="3843" max="3843" width="2.625" style="12" customWidth="1"/>
    <col min="3844" max="3844" width="2.5" style="12" customWidth="1"/>
    <col min="3845" max="3845" width="2.75" style="12" customWidth="1"/>
    <col min="3846" max="3846" width="1.5" style="12" customWidth="1"/>
    <col min="3847" max="3847" width="0" style="12" hidden="1" customWidth="1"/>
    <col min="3848" max="3848" width="2.5" style="12" customWidth="1"/>
    <col min="3849" max="3849" width="15.375" style="12" customWidth="1"/>
    <col min="3850" max="3850" width="21.25" style="12" customWidth="1"/>
    <col min="3851" max="3851" width="18" style="12" customWidth="1"/>
    <col min="3852" max="3852" width="19.875" style="12" customWidth="1"/>
    <col min="3853" max="3853" width="19.125" style="12" customWidth="1"/>
    <col min="3854" max="4097" width="2.5" style="12"/>
    <col min="4098" max="4098" width="1.375" style="12" customWidth="1"/>
    <col min="4099" max="4099" width="2.625" style="12" customWidth="1"/>
    <col min="4100" max="4100" width="2.5" style="12" customWidth="1"/>
    <col min="4101" max="4101" width="2.75" style="12" customWidth="1"/>
    <col min="4102" max="4102" width="1.5" style="12" customWidth="1"/>
    <col min="4103" max="4103" width="0" style="12" hidden="1" customWidth="1"/>
    <col min="4104" max="4104" width="2.5" style="12" customWidth="1"/>
    <col min="4105" max="4105" width="15.375" style="12" customWidth="1"/>
    <col min="4106" max="4106" width="21.25" style="12" customWidth="1"/>
    <col min="4107" max="4107" width="18" style="12" customWidth="1"/>
    <col min="4108" max="4108" width="19.875" style="12" customWidth="1"/>
    <col min="4109" max="4109" width="19.125" style="12" customWidth="1"/>
    <col min="4110" max="4353" width="2.5" style="12"/>
    <col min="4354" max="4354" width="1.375" style="12" customWidth="1"/>
    <col min="4355" max="4355" width="2.625" style="12" customWidth="1"/>
    <col min="4356" max="4356" width="2.5" style="12" customWidth="1"/>
    <col min="4357" max="4357" width="2.75" style="12" customWidth="1"/>
    <col min="4358" max="4358" width="1.5" style="12" customWidth="1"/>
    <col min="4359" max="4359" width="0" style="12" hidden="1" customWidth="1"/>
    <col min="4360" max="4360" width="2.5" style="12" customWidth="1"/>
    <col min="4361" max="4361" width="15.375" style="12" customWidth="1"/>
    <col min="4362" max="4362" width="21.25" style="12" customWidth="1"/>
    <col min="4363" max="4363" width="18" style="12" customWidth="1"/>
    <col min="4364" max="4364" width="19.875" style="12" customWidth="1"/>
    <col min="4365" max="4365" width="19.125" style="12" customWidth="1"/>
    <col min="4366" max="4609" width="2.5" style="12"/>
    <col min="4610" max="4610" width="1.375" style="12" customWidth="1"/>
    <col min="4611" max="4611" width="2.625" style="12" customWidth="1"/>
    <col min="4612" max="4612" width="2.5" style="12" customWidth="1"/>
    <col min="4613" max="4613" width="2.75" style="12" customWidth="1"/>
    <col min="4614" max="4614" width="1.5" style="12" customWidth="1"/>
    <col min="4615" max="4615" width="0" style="12" hidden="1" customWidth="1"/>
    <col min="4616" max="4616" width="2.5" style="12" customWidth="1"/>
    <col min="4617" max="4617" width="15.375" style="12" customWidth="1"/>
    <col min="4618" max="4618" width="21.25" style="12" customWidth="1"/>
    <col min="4619" max="4619" width="18" style="12" customWidth="1"/>
    <col min="4620" max="4620" width="19.875" style="12" customWidth="1"/>
    <col min="4621" max="4621" width="19.125" style="12" customWidth="1"/>
    <col min="4622" max="4865" width="2.5" style="12"/>
    <col min="4866" max="4866" width="1.375" style="12" customWidth="1"/>
    <col min="4867" max="4867" width="2.625" style="12" customWidth="1"/>
    <col min="4868" max="4868" width="2.5" style="12" customWidth="1"/>
    <col min="4869" max="4869" width="2.75" style="12" customWidth="1"/>
    <col min="4870" max="4870" width="1.5" style="12" customWidth="1"/>
    <col min="4871" max="4871" width="0" style="12" hidden="1" customWidth="1"/>
    <col min="4872" max="4872" width="2.5" style="12" customWidth="1"/>
    <col min="4873" max="4873" width="15.375" style="12" customWidth="1"/>
    <col min="4874" max="4874" width="21.25" style="12" customWidth="1"/>
    <col min="4875" max="4875" width="18" style="12" customWidth="1"/>
    <col min="4876" max="4876" width="19.875" style="12" customWidth="1"/>
    <col min="4877" max="4877" width="19.125" style="12" customWidth="1"/>
    <col min="4878" max="5121" width="2.5" style="12"/>
    <col min="5122" max="5122" width="1.375" style="12" customWidth="1"/>
    <col min="5123" max="5123" width="2.625" style="12" customWidth="1"/>
    <col min="5124" max="5124" width="2.5" style="12" customWidth="1"/>
    <col min="5125" max="5125" width="2.75" style="12" customWidth="1"/>
    <col min="5126" max="5126" width="1.5" style="12" customWidth="1"/>
    <col min="5127" max="5127" width="0" style="12" hidden="1" customWidth="1"/>
    <col min="5128" max="5128" width="2.5" style="12" customWidth="1"/>
    <col min="5129" max="5129" width="15.375" style="12" customWidth="1"/>
    <col min="5130" max="5130" width="21.25" style="12" customWidth="1"/>
    <col min="5131" max="5131" width="18" style="12" customWidth="1"/>
    <col min="5132" max="5132" width="19.875" style="12" customWidth="1"/>
    <col min="5133" max="5133" width="19.125" style="12" customWidth="1"/>
    <col min="5134" max="5377" width="2.5" style="12"/>
    <col min="5378" max="5378" width="1.375" style="12" customWidth="1"/>
    <col min="5379" max="5379" width="2.625" style="12" customWidth="1"/>
    <col min="5380" max="5380" width="2.5" style="12" customWidth="1"/>
    <col min="5381" max="5381" width="2.75" style="12" customWidth="1"/>
    <col min="5382" max="5382" width="1.5" style="12" customWidth="1"/>
    <col min="5383" max="5383" width="0" style="12" hidden="1" customWidth="1"/>
    <col min="5384" max="5384" width="2.5" style="12" customWidth="1"/>
    <col min="5385" max="5385" width="15.375" style="12" customWidth="1"/>
    <col min="5386" max="5386" width="21.25" style="12" customWidth="1"/>
    <col min="5387" max="5387" width="18" style="12" customWidth="1"/>
    <col min="5388" max="5388" width="19.875" style="12" customWidth="1"/>
    <col min="5389" max="5389" width="19.125" style="12" customWidth="1"/>
    <col min="5390" max="5633" width="2.5" style="12"/>
    <col min="5634" max="5634" width="1.375" style="12" customWidth="1"/>
    <col min="5635" max="5635" width="2.625" style="12" customWidth="1"/>
    <col min="5636" max="5636" width="2.5" style="12" customWidth="1"/>
    <col min="5637" max="5637" width="2.75" style="12" customWidth="1"/>
    <col min="5638" max="5638" width="1.5" style="12" customWidth="1"/>
    <col min="5639" max="5639" width="0" style="12" hidden="1" customWidth="1"/>
    <col min="5640" max="5640" width="2.5" style="12" customWidth="1"/>
    <col min="5641" max="5641" width="15.375" style="12" customWidth="1"/>
    <col min="5642" max="5642" width="21.25" style="12" customWidth="1"/>
    <col min="5643" max="5643" width="18" style="12" customWidth="1"/>
    <col min="5644" max="5644" width="19.875" style="12" customWidth="1"/>
    <col min="5645" max="5645" width="19.125" style="12" customWidth="1"/>
    <col min="5646" max="5889" width="2.5" style="12"/>
    <col min="5890" max="5890" width="1.375" style="12" customWidth="1"/>
    <col min="5891" max="5891" width="2.625" style="12" customWidth="1"/>
    <col min="5892" max="5892" width="2.5" style="12" customWidth="1"/>
    <col min="5893" max="5893" width="2.75" style="12" customWidth="1"/>
    <col min="5894" max="5894" width="1.5" style="12" customWidth="1"/>
    <col min="5895" max="5895" width="0" style="12" hidden="1" customWidth="1"/>
    <col min="5896" max="5896" width="2.5" style="12" customWidth="1"/>
    <col min="5897" max="5897" width="15.375" style="12" customWidth="1"/>
    <col min="5898" max="5898" width="21.25" style="12" customWidth="1"/>
    <col min="5899" max="5899" width="18" style="12" customWidth="1"/>
    <col min="5900" max="5900" width="19.875" style="12" customWidth="1"/>
    <col min="5901" max="5901" width="19.125" style="12" customWidth="1"/>
    <col min="5902" max="6145" width="2.5" style="12"/>
    <col min="6146" max="6146" width="1.375" style="12" customWidth="1"/>
    <col min="6147" max="6147" width="2.625" style="12" customWidth="1"/>
    <col min="6148" max="6148" width="2.5" style="12" customWidth="1"/>
    <col min="6149" max="6149" width="2.75" style="12" customWidth="1"/>
    <col min="6150" max="6150" width="1.5" style="12" customWidth="1"/>
    <col min="6151" max="6151" width="0" style="12" hidden="1" customWidth="1"/>
    <col min="6152" max="6152" width="2.5" style="12" customWidth="1"/>
    <col min="6153" max="6153" width="15.375" style="12" customWidth="1"/>
    <col min="6154" max="6154" width="21.25" style="12" customWidth="1"/>
    <col min="6155" max="6155" width="18" style="12" customWidth="1"/>
    <col min="6156" max="6156" width="19.875" style="12" customWidth="1"/>
    <col min="6157" max="6157" width="19.125" style="12" customWidth="1"/>
    <col min="6158" max="6401" width="2.5" style="12"/>
    <col min="6402" max="6402" width="1.375" style="12" customWidth="1"/>
    <col min="6403" max="6403" width="2.625" style="12" customWidth="1"/>
    <col min="6404" max="6404" width="2.5" style="12" customWidth="1"/>
    <col min="6405" max="6405" width="2.75" style="12" customWidth="1"/>
    <col min="6406" max="6406" width="1.5" style="12" customWidth="1"/>
    <col min="6407" max="6407" width="0" style="12" hidden="1" customWidth="1"/>
    <col min="6408" max="6408" width="2.5" style="12" customWidth="1"/>
    <col min="6409" max="6409" width="15.375" style="12" customWidth="1"/>
    <col min="6410" max="6410" width="21.25" style="12" customWidth="1"/>
    <col min="6411" max="6411" width="18" style="12" customWidth="1"/>
    <col min="6412" max="6412" width="19.875" style="12" customWidth="1"/>
    <col min="6413" max="6413" width="19.125" style="12" customWidth="1"/>
    <col min="6414" max="6657" width="2.5" style="12"/>
    <col min="6658" max="6658" width="1.375" style="12" customWidth="1"/>
    <col min="6659" max="6659" width="2.625" style="12" customWidth="1"/>
    <col min="6660" max="6660" width="2.5" style="12" customWidth="1"/>
    <col min="6661" max="6661" width="2.75" style="12" customWidth="1"/>
    <col min="6662" max="6662" width="1.5" style="12" customWidth="1"/>
    <col min="6663" max="6663" width="0" style="12" hidden="1" customWidth="1"/>
    <col min="6664" max="6664" width="2.5" style="12" customWidth="1"/>
    <col min="6665" max="6665" width="15.375" style="12" customWidth="1"/>
    <col min="6666" max="6666" width="21.25" style="12" customWidth="1"/>
    <col min="6667" max="6667" width="18" style="12" customWidth="1"/>
    <col min="6668" max="6668" width="19.875" style="12" customWidth="1"/>
    <col min="6669" max="6669" width="19.125" style="12" customWidth="1"/>
    <col min="6670" max="6913" width="2.5" style="12"/>
    <col min="6914" max="6914" width="1.375" style="12" customWidth="1"/>
    <col min="6915" max="6915" width="2.625" style="12" customWidth="1"/>
    <col min="6916" max="6916" width="2.5" style="12" customWidth="1"/>
    <col min="6917" max="6917" width="2.75" style="12" customWidth="1"/>
    <col min="6918" max="6918" width="1.5" style="12" customWidth="1"/>
    <col min="6919" max="6919" width="0" style="12" hidden="1" customWidth="1"/>
    <col min="6920" max="6920" width="2.5" style="12" customWidth="1"/>
    <col min="6921" max="6921" width="15.375" style="12" customWidth="1"/>
    <col min="6922" max="6922" width="21.25" style="12" customWidth="1"/>
    <col min="6923" max="6923" width="18" style="12" customWidth="1"/>
    <col min="6924" max="6924" width="19.875" style="12" customWidth="1"/>
    <col min="6925" max="6925" width="19.125" style="12" customWidth="1"/>
    <col min="6926" max="7169" width="2.5" style="12"/>
    <col min="7170" max="7170" width="1.375" style="12" customWidth="1"/>
    <col min="7171" max="7171" width="2.625" style="12" customWidth="1"/>
    <col min="7172" max="7172" width="2.5" style="12" customWidth="1"/>
    <col min="7173" max="7173" width="2.75" style="12" customWidth="1"/>
    <col min="7174" max="7174" width="1.5" style="12" customWidth="1"/>
    <col min="7175" max="7175" width="0" style="12" hidden="1" customWidth="1"/>
    <col min="7176" max="7176" width="2.5" style="12" customWidth="1"/>
    <col min="7177" max="7177" width="15.375" style="12" customWidth="1"/>
    <col min="7178" max="7178" width="21.25" style="12" customWidth="1"/>
    <col min="7179" max="7179" width="18" style="12" customWidth="1"/>
    <col min="7180" max="7180" width="19.875" style="12" customWidth="1"/>
    <col min="7181" max="7181" width="19.125" style="12" customWidth="1"/>
    <col min="7182" max="7425" width="2.5" style="12"/>
    <col min="7426" max="7426" width="1.375" style="12" customWidth="1"/>
    <col min="7427" max="7427" width="2.625" style="12" customWidth="1"/>
    <col min="7428" max="7428" width="2.5" style="12" customWidth="1"/>
    <col min="7429" max="7429" width="2.75" style="12" customWidth="1"/>
    <col min="7430" max="7430" width="1.5" style="12" customWidth="1"/>
    <col min="7431" max="7431" width="0" style="12" hidden="1" customWidth="1"/>
    <col min="7432" max="7432" width="2.5" style="12" customWidth="1"/>
    <col min="7433" max="7433" width="15.375" style="12" customWidth="1"/>
    <col min="7434" max="7434" width="21.25" style="12" customWidth="1"/>
    <col min="7435" max="7435" width="18" style="12" customWidth="1"/>
    <col min="7436" max="7436" width="19.875" style="12" customWidth="1"/>
    <col min="7437" max="7437" width="19.125" style="12" customWidth="1"/>
    <col min="7438" max="7681" width="2.5" style="12"/>
    <col min="7682" max="7682" width="1.375" style="12" customWidth="1"/>
    <col min="7683" max="7683" width="2.625" style="12" customWidth="1"/>
    <col min="7684" max="7684" width="2.5" style="12" customWidth="1"/>
    <col min="7685" max="7685" width="2.75" style="12" customWidth="1"/>
    <col min="7686" max="7686" width="1.5" style="12" customWidth="1"/>
    <col min="7687" max="7687" width="0" style="12" hidden="1" customWidth="1"/>
    <col min="7688" max="7688" width="2.5" style="12" customWidth="1"/>
    <col min="7689" max="7689" width="15.375" style="12" customWidth="1"/>
    <col min="7690" max="7690" width="21.25" style="12" customWidth="1"/>
    <col min="7691" max="7691" width="18" style="12" customWidth="1"/>
    <col min="7692" max="7692" width="19.875" style="12" customWidth="1"/>
    <col min="7693" max="7693" width="19.125" style="12" customWidth="1"/>
    <col min="7694" max="7937" width="2.5" style="12"/>
    <col min="7938" max="7938" width="1.375" style="12" customWidth="1"/>
    <col min="7939" max="7939" width="2.625" style="12" customWidth="1"/>
    <col min="7940" max="7940" width="2.5" style="12" customWidth="1"/>
    <col min="7941" max="7941" width="2.75" style="12" customWidth="1"/>
    <col min="7942" max="7942" width="1.5" style="12" customWidth="1"/>
    <col min="7943" max="7943" width="0" style="12" hidden="1" customWidth="1"/>
    <col min="7944" max="7944" width="2.5" style="12" customWidth="1"/>
    <col min="7945" max="7945" width="15.375" style="12" customWidth="1"/>
    <col min="7946" max="7946" width="21.25" style="12" customWidth="1"/>
    <col min="7947" max="7947" width="18" style="12" customWidth="1"/>
    <col min="7948" max="7948" width="19.875" style="12" customWidth="1"/>
    <col min="7949" max="7949" width="19.125" style="12" customWidth="1"/>
    <col min="7950" max="8193" width="2.5" style="12"/>
    <col min="8194" max="8194" width="1.375" style="12" customWidth="1"/>
    <col min="8195" max="8195" width="2.625" style="12" customWidth="1"/>
    <col min="8196" max="8196" width="2.5" style="12" customWidth="1"/>
    <col min="8197" max="8197" width="2.75" style="12" customWidth="1"/>
    <col min="8198" max="8198" width="1.5" style="12" customWidth="1"/>
    <col min="8199" max="8199" width="0" style="12" hidden="1" customWidth="1"/>
    <col min="8200" max="8200" width="2.5" style="12" customWidth="1"/>
    <col min="8201" max="8201" width="15.375" style="12" customWidth="1"/>
    <col min="8202" max="8202" width="21.25" style="12" customWidth="1"/>
    <col min="8203" max="8203" width="18" style="12" customWidth="1"/>
    <col min="8204" max="8204" width="19.875" style="12" customWidth="1"/>
    <col min="8205" max="8205" width="19.125" style="12" customWidth="1"/>
    <col min="8206" max="8449" width="2.5" style="12"/>
    <col min="8450" max="8450" width="1.375" style="12" customWidth="1"/>
    <col min="8451" max="8451" width="2.625" style="12" customWidth="1"/>
    <col min="8452" max="8452" width="2.5" style="12" customWidth="1"/>
    <col min="8453" max="8453" width="2.75" style="12" customWidth="1"/>
    <col min="8454" max="8454" width="1.5" style="12" customWidth="1"/>
    <col min="8455" max="8455" width="0" style="12" hidden="1" customWidth="1"/>
    <col min="8456" max="8456" width="2.5" style="12" customWidth="1"/>
    <col min="8457" max="8457" width="15.375" style="12" customWidth="1"/>
    <col min="8458" max="8458" width="21.25" style="12" customWidth="1"/>
    <col min="8459" max="8459" width="18" style="12" customWidth="1"/>
    <col min="8460" max="8460" width="19.875" style="12" customWidth="1"/>
    <col min="8461" max="8461" width="19.125" style="12" customWidth="1"/>
    <col min="8462" max="8705" width="2.5" style="12"/>
    <col min="8706" max="8706" width="1.375" style="12" customWidth="1"/>
    <col min="8707" max="8707" width="2.625" style="12" customWidth="1"/>
    <col min="8708" max="8708" width="2.5" style="12" customWidth="1"/>
    <col min="8709" max="8709" width="2.75" style="12" customWidth="1"/>
    <col min="8710" max="8710" width="1.5" style="12" customWidth="1"/>
    <col min="8711" max="8711" width="0" style="12" hidden="1" customWidth="1"/>
    <col min="8712" max="8712" width="2.5" style="12" customWidth="1"/>
    <col min="8713" max="8713" width="15.375" style="12" customWidth="1"/>
    <col min="8714" max="8714" width="21.25" style="12" customWidth="1"/>
    <col min="8715" max="8715" width="18" style="12" customWidth="1"/>
    <col min="8716" max="8716" width="19.875" style="12" customWidth="1"/>
    <col min="8717" max="8717" width="19.125" style="12" customWidth="1"/>
    <col min="8718" max="8961" width="2.5" style="12"/>
    <col min="8962" max="8962" width="1.375" style="12" customWidth="1"/>
    <col min="8963" max="8963" width="2.625" style="12" customWidth="1"/>
    <col min="8964" max="8964" width="2.5" style="12" customWidth="1"/>
    <col min="8965" max="8965" width="2.75" style="12" customWidth="1"/>
    <col min="8966" max="8966" width="1.5" style="12" customWidth="1"/>
    <col min="8967" max="8967" width="0" style="12" hidden="1" customWidth="1"/>
    <col min="8968" max="8968" width="2.5" style="12" customWidth="1"/>
    <col min="8969" max="8969" width="15.375" style="12" customWidth="1"/>
    <col min="8970" max="8970" width="21.25" style="12" customWidth="1"/>
    <col min="8971" max="8971" width="18" style="12" customWidth="1"/>
    <col min="8972" max="8972" width="19.875" style="12" customWidth="1"/>
    <col min="8973" max="8973" width="19.125" style="12" customWidth="1"/>
    <col min="8974" max="9217" width="2.5" style="12"/>
    <col min="9218" max="9218" width="1.375" style="12" customWidth="1"/>
    <col min="9219" max="9219" width="2.625" style="12" customWidth="1"/>
    <col min="9220" max="9220" width="2.5" style="12" customWidth="1"/>
    <col min="9221" max="9221" width="2.75" style="12" customWidth="1"/>
    <col min="9222" max="9222" width="1.5" style="12" customWidth="1"/>
    <col min="9223" max="9223" width="0" style="12" hidden="1" customWidth="1"/>
    <col min="9224" max="9224" width="2.5" style="12" customWidth="1"/>
    <col min="9225" max="9225" width="15.375" style="12" customWidth="1"/>
    <col min="9226" max="9226" width="21.25" style="12" customWidth="1"/>
    <col min="9227" max="9227" width="18" style="12" customWidth="1"/>
    <col min="9228" max="9228" width="19.875" style="12" customWidth="1"/>
    <col min="9229" max="9229" width="19.125" style="12" customWidth="1"/>
    <col min="9230" max="9473" width="2.5" style="12"/>
    <col min="9474" max="9474" width="1.375" style="12" customWidth="1"/>
    <col min="9475" max="9475" width="2.625" style="12" customWidth="1"/>
    <col min="9476" max="9476" width="2.5" style="12" customWidth="1"/>
    <col min="9477" max="9477" width="2.75" style="12" customWidth="1"/>
    <col min="9478" max="9478" width="1.5" style="12" customWidth="1"/>
    <col min="9479" max="9479" width="0" style="12" hidden="1" customWidth="1"/>
    <col min="9480" max="9480" width="2.5" style="12" customWidth="1"/>
    <col min="9481" max="9481" width="15.375" style="12" customWidth="1"/>
    <col min="9482" max="9482" width="21.25" style="12" customWidth="1"/>
    <col min="9483" max="9483" width="18" style="12" customWidth="1"/>
    <col min="9484" max="9484" width="19.875" style="12" customWidth="1"/>
    <col min="9485" max="9485" width="19.125" style="12" customWidth="1"/>
    <col min="9486" max="9729" width="2.5" style="12"/>
    <col min="9730" max="9730" width="1.375" style="12" customWidth="1"/>
    <col min="9731" max="9731" width="2.625" style="12" customWidth="1"/>
    <col min="9732" max="9732" width="2.5" style="12" customWidth="1"/>
    <col min="9733" max="9733" width="2.75" style="12" customWidth="1"/>
    <col min="9734" max="9734" width="1.5" style="12" customWidth="1"/>
    <col min="9735" max="9735" width="0" style="12" hidden="1" customWidth="1"/>
    <col min="9736" max="9736" width="2.5" style="12" customWidth="1"/>
    <col min="9737" max="9737" width="15.375" style="12" customWidth="1"/>
    <col min="9738" max="9738" width="21.25" style="12" customWidth="1"/>
    <col min="9739" max="9739" width="18" style="12" customWidth="1"/>
    <col min="9740" max="9740" width="19.875" style="12" customWidth="1"/>
    <col min="9741" max="9741" width="19.125" style="12" customWidth="1"/>
    <col min="9742" max="9985" width="2.5" style="12"/>
    <col min="9986" max="9986" width="1.375" style="12" customWidth="1"/>
    <col min="9987" max="9987" width="2.625" style="12" customWidth="1"/>
    <col min="9988" max="9988" width="2.5" style="12" customWidth="1"/>
    <col min="9989" max="9989" width="2.75" style="12" customWidth="1"/>
    <col min="9990" max="9990" width="1.5" style="12" customWidth="1"/>
    <col min="9991" max="9991" width="0" style="12" hidden="1" customWidth="1"/>
    <col min="9992" max="9992" width="2.5" style="12" customWidth="1"/>
    <col min="9993" max="9993" width="15.375" style="12" customWidth="1"/>
    <col min="9994" max="9994" width="21.25" style="12" customWidth="1"/>
    <col min="9995" max="9995" width="18" style="12" customWidth="1"/>
    <col min="9996" max="9996" width="19.875" style="12" customWidth="1"/>
    <col min="9997" max="9997" width="19.125" style="12" customWidth="1"/>
    <col min="9998" max="10241" width="2.5" style="12"/>
    <col min="10242" max="10242" width="1.375" style="12" customWidth="1"/>
    <col min="10243" max="10243" width="2.625" style="12" customWidth="1"/>
    <col min="10244" max="10244" width="2.5" style="12" customWidth="1"/>
    <col min="10245" max="10245" width="2.75" style="12" customWidth="1"/>
    <col min="10246" max="10246" width="1.5" style="12" customWidth="1"/>
    <col min="10247" max="10247" width="0" style="12" hidden="1" customWidth="1"/>
    <col min="10248" max="10248" width="2.5" style="12" customWidth="1"/>
    <col min="10249" max="10249" width="15.375" style="12" customWidth="1"/>
    <col min="10250" max="10250" width="21.25" style="12" customWidth="1"/>
    <col min="10251" max="10251" width="18" style="12" customWidth="1"/>
    <col min="10252" max="10252" width="19.875" style="12" customWidth="1"/>
    <col min="10253" max="10253" width="19.125" style="12" customWidth="1"/>
    <col min="10254" max="10497" width="2.5" style="12"/>
    <col min="10498" max="10498" width="1.375" style="12" customWidth="1"/>
    <col min="10499" max="10499" width="2.625" style="12" customWidth="1"/>
    <col min="10500" max="10500" width="2.5" style="12" customWidth="1"/>
    <col min="10501" max="10501" width="2.75" style="12" customWidth="1"/>
    <col min="10502" max="10502" width="1.5" style="12" customWidth="1"/>
    <col min="10503" max="10503" width="0" style="12" hidden="1" customWidth="1"/>
    <col min="10504" max="10504" width="2.5" style="12" customWidth="1"/>
    <col min="10505" max="10505" width="15.375" style="12" customWidth="1"/>
    <col min="10506" max="10506" width="21.25" style="12" customWidth="1"/>
    <col min="10507" max="10507" width="18" style="12" customWidth="1"/>
    <col min="10508" max="10508" width="19.875" style="12" customWidth="1"/>
    <col min="10509" max="10509" width="19.125" style="12" customWidth="1"/>
    <col min="10510" max="10753" width="2.5" style="12"/>
    <col min="10754" max="10754" width="1.375" style="12" customWidth="1"/>
    <col min="10755" max="10755" width="2.625" style="12" customWidth="1"/>
    <col min="10756" max="10756" width="2.5" style="12" customWidth="1"/>
    <col min="10757" max="10757" width="2.75" style="12" customWidth="1"/>
    <col min="10758" max="10758" width="1.5" style="12" customWidth="1"/>
    <col min="10759" max="10759" width="0" style="12" hidden="1" customWidth="1"/>
    <col min="10760" max="10760" width="2.5" style="12" customWidth="1"/>
    <col min="10761" max="10761" width="15.375" style="12" customWidth="1"/>
    <col min="10762" max="10762" width="21.25" style="12" customWidth="1"/>
    <col min="10763" max="10763" width="18" style="12" customWidth="1"/>
    <col min="10764" max="10764" width="19.875" style="12" customWidth="1"/>
    <col min="10765" max="10765" width="19.125" style="12" customWidth="1"/>
    <col min="10766" max="11009" width="2.5" style="12"/>
    <col min="11010" max="11010" width="1.375" style="12" customWidth="1"/>
    <col min="11011" max="11011" width="2.625" style="12" customWidth="1"/>
    <col min="11012" max="11012" width="2.5" style="12" customWidth="1"/>
    <col min="11013" max="11013" width="2.75" style="12" customWidth="1"/>
    <col min="11014" max="11014" width="1.5" style="12" customWidth="1"/>
    <col min="11015" max="11015" width="0" style="12" hidden="1" customWidth="1"/>
    <col min="11016" max="11016" width="2.5" style="12" customWidth="1"/>
    <col min="11017" max="11017" width="15.375" style="12" customWidth="1"/>
    <col min="11018" max="11018" width="21.25" style="12" customWidth="1"/>
    <col min="11019" max="11019" width="18" style="12" customWidth="1"/>
    <col min="11020" max="11020" width="19.875" style="12" customWidth="1"/>
    <col min="11021" max="11021" width="19.125" style="12" customWidth="1"/>
    <col min="11022" max="11265" width="2.5" style="12"/>
    <col min="11266" max="11266" width="1.375" style="12" customWidth="1"/>
    <col min="11267" max="11267" width="2.625" style="12" customWidth="1"/>
    <col min="11268" max="11268" width="2.5" style="12" customWidth="1"/>
    <col min="11269" max="11269" width="2.75" style="12" customWidth="1"/>
    <col min="11270" max="11270" width="1.5" style="12" customWidth="1"/>
    <col min="11271" max="11271" width="0" style="12" hidden="1" customWidth="1"/>
    <col min="11272" max="11272" width="2.5" style="12" customWidth="1"/>
    <col min="11273" max="11273" width="15.375" style="12" customWidth="1"/>
    <col min="11274" max="11274" width="21.25" style="12" customWidth="1"/>
    <col min="11275" max="11275" width="18" style="12" customWidth="1"/>
    <col min="11276" max="11276" width="19.875" style="12" customWidth="1"/>
    <col min="11277" max="11277" width="19.125" style="12" customWidth="1"/>
    <col min="11278" max="11521" width="2.5" style="12"/>
    <col min="11522" max="11522" width="1.375" style="12" customWidth="1"/>
    <col min="11523" max="11523" width="2.625" style="12" customWidth="1"/>
    <col min="11524" max="11524" width="2.5" style="12" customWidth="1"/>
    <col min="11525" max="11525" width="2.75" style="12" customWidth="1"/>
    <col min="11526" max="11526" width="1.5" style="12" customWidth="1"/>
    <col min="11527" max="11527" width="0" style="12" hidden="1" customWidth="1"/>
    <col min="11528" max="11528" width="2.5" style="12" customWidth="1"/>
    <col min="11529" max="11529" width="15.375" style="12" customWidth="1"/>
    <col min="11530" max="11530" width="21.25" style="12" customWidth="1"/>
    <col min="11531" max="11531" width="18" style="12" customWidth="1"/>
    <col min="11532" max="11532" width="19.875" style="12" customWidth="1"/>
    <col min="11533" max="11533" width="19.125" style="12" customWidth="1"/>
    <col min="11534" max="11777" width="2.5" style="12"/>
    <col min="11778" max="11778" width="1.375" style="12" customWidth="1"/>
    <col min="11779" max="11779" width="2.625" style="12" customWidth="1"/>
    <col min="11780" max="11780" width="2.5" style="12" customWidth="1"/>
    <col min="11781" max="11781" width="2.75" style="12" customWidth="1"/>
    <col min="11782" max="11782" width="1.5" style="12" customWidth="1"/>
    <col min="11783" max="11783" width="0" style="12" hidden="1" customWidth="1"/>
    <col min="11784" max="11784" width="2.5" style="12" customWidth="1"/>
    <col min="11785" max="11785" width="15.375" style="12" customWidth="1"/>
    <col min="11786" max="11786" width="21.25" style="12" customWidth="1"/>
    <col min="11787" max="11787" width="18" style="12" customWidth="1"/>
    <col min="11788" max="11788" width="19.875" style="12" customWidth="1"/>
    <col min="11789" max="11789" width="19.125" style="12" customWidth="1"/>
    <col min="11790" max="12033" width="2.5" style="12"/>
    <col min="12034" max="12034" width="1.375" style="12" customWidth="1"/>
    <col min="12035" max="12035" width="2.625" style="12" customWidth="1"/>
    <col min="12036" max="12036" width="2.5" style="12" customWidth="1"/>
    <col min="12037" max="12037" width="2.75" style="12" customWidth="1"/>
    <col min="12038" max="12038" width="1.5" style="12" customWidth="1"/>
    <col min="12039" max="12039" width="0" style="12" hidden="1" customWidth="1"/>
    <col min="12040" max="12040" width="2.5" style="12" customWidth="1"/>
    <col min="12041" max="12041" width="15.375" style="12" customWidth="1"/>
    <col min="12042" max="12042" width="21.25" style="12" customWidth="1"/>
    <col min="12043" max="12043" width="18" style="12" customWidth="1"/>
    <col min="12044" max="12044" width="19.875" style="12" customWidth="1"/>
    <col min="12045" max="12045" width="19.125" style="12" customWidth="1"/>
    <col min="12046" max="12289" width="2.5" style="12"/>
    <col min="12290" max="12290" width="1.375" style="12" customWidth="1"/>
    <col min="12291" max="12291" width="2.625" style="12" customWidth="1"/>
    <col min="12292" max="12292" width="2.5" style="12" customWidth="1"/>
    <col min="12293" max="12293" width="2.75" style="12" customWidth="1"/>
    <col min="12294" max="12294" width="1.5" style="12" customWidth="1"/>
    <col min="12295" max="12295" width="0" style="12" hidden="1" customWidth="1"/>
    <col min="12296" max="12296" width="2.5" style="12" customWidth="1"/>
    <col min="12297" max="12297" width="15.375" style="12" customWidth="1"/>
    <col min="12298" max="12298" width="21.25" style="12" customWidth="1"/>
    <col min="12299" max="12299" width="18" style="12" customWidth="1"/>
    <col min="12300" max="12300" width="19.875" style="12" customWidth="1"/>
    <col min="12301" max="12301" width="19.125" style="12" customWidth="1"/>
    <col min="12302" max="12545" width="2.5" style="12"/>
    <col min="12546" max="12546" width="1.375" style="12" customWidth="1"/>
    <col min="12547" max="12547" width="2.625" style="12" customWidth="1"/>
    <col min="12548" max="12548" width="2.5" style="12" customWidth="1"/>
    <col min="12549" max="12549" width="2.75" style="12" customWidth="1"/>
    <col min="12550" max="12550" width="1.5" style="12" customWidth="1"/>
    <col min="12551" max="12551" width="0" style="12" hidden="1" customWidth="1"/>
    <col min="12552" max="12552" width="2.5" style="12" customWidth="1"/>
    <col min="12553" max="12553" width="15.375" style="12" customWidth="1"/>
    <col min="12554" max="12554" width="21.25" style="12" customWidth="1"/>
    <col min="12555" max="12555" width="18" style="12" customWidth="1"/>
    <col min="12556" max="12556" width="19.875" style="12" customWidth="1"/>
    <col min="12557" max="12557" width="19.125" style="12" customWidth="1"/>
    <col min="12558" max="12801" width="2.5" style="12"/>
    <col min="12802" max="12802" width="1.375" style="12" customWidth="1"/>
    <col min="12803" max="12803" width="2.625" style="12" customWidth="1"/>
    <col min="12804" max="12804" width="2.5" style="12" customWidth="1"/>
    <col min="12805" max="12805" width="2.75" style="12" customWidth="1"/>
    <col min="12806" max="12806" width="1.5" style="12" customWidth="1"/>
    <col min="12807" max="12807" width="0" style="12" hidden="1" customWidth="1"/>
    <col min="12808" max="12808" width="2.5" style="12" customWidth="1"/>
    <col min="12809" max="12809" width="15.375" style="12" customWidth="1"/>
    <col min="12810" max="12810" width="21.25" style="12" customWidth="1"/>
    <col min="12811" max="12811" width="18" style="12" customWidth="1"/>
    <col min="12812" max="12812" width="19.875" style="12" customWidth="1"/>
    <col min="12813" max="12813" width="19.125" style="12" customWidth="1"/>
    <col min="12814" max="13057" width="2.5" style="12"/>
    <col min="13058" max="13058" width="1.375" style="12" customWidth="1"/>
    <col min="13059" max="13059" width="2.625" style="12" customWidth="1"/>
    <col min="13060" max="13060" width="2.5" style="12" customWidth="1"/>
    <col min="13061" max="13061" width="2.75" style="12" customWidth="1"/>
    <col min="13062" max="13062" width="1.5" style="12" customWidth="1"/>
    <col min="13063" max="13063" width="0" style="12" hidden="1" customWidth="1"/>
    <col min="13064" max="13064" width="2.5" style="12" customWidth="1"/>
    <col min="13065" max="13065" width="15.375" style="12" customWidth="1"/>
    <col min="13066" max="13066" width="21.25" style="12" customWidth="1"/>
    <col min="13067" max="13067" width="18" style="12" customWidth="1"/>
    <col min="13068" max="13068" width="19.875" style="12" customWidth="1"/>
    <col min="13069" max="13069" width="19.125" style="12" customWidth="1"/>
    <col min="13070" max="13313" width="2.5" style="12"/>
    <col min="13314" max="13314" width="1.375" style="12" customWidth="1"/>
    <col min="13315" max="13315" width="2.625" style="12" customWidth="1"/>
    <col min="13316" max="13316" width="2.5" style="12" customWidth="1"/>
    <col min="13317" max="13317" width="2.75" style="12" customWidth="1"/>
    <col min="13318" max="13318" width="1.5" style="12" customWidth="1"/>
    <col min="13319" max="13319" width="0" style="12" hidden="1" customWidth="1"/>
    <col min="13320" max="13320" width="2.5" style="12" customWidth="1"/>
    <col min="13321" max="13321" width="15.375" style="12" customWidth="1"/>
    <col min="13322" max="13322" width="21.25" style="12" customWidth="1"/>
    <col min="13323" max="13323" width="18" style="12" customWidth="1"/>
    <col min="13324" max="13324" width="19.875" style="12" customWidth="1"/>
    <col min="13325" max="13325" width="19.125" style="12" customWidth="1"/>
    <col min="13326" max="13569" width="2.5" style="12"/>
    <col min="13570" max="13570" width="1.375" style="12" customWidth="1"/>
    <col min="13571" max="13571" width="2.625" style="12" customWidth="1"/>
    <col min="13572" max="13572" width="2.5" style="12" customWidth="1"/>
    <col min="13573" max="13573" width="2.75" style="12" customWidth="1"/>
    <col min="13574" max="13574" width="1.5" style="12" customWidth="1"/>
    <col min="13575" max="13575" width="0" style="12" hidden="1" customWidth="1"/>
    <col min="13576" max="13576" width="2.5" style="12" customWidth="1"/>
    <col min="13577" max="13577" width="15.375" style="12" customWidth="1"/>
    <col min="13578" max="13578" width="21.25" style="12" customWidth="1"/>
    <col min="13579" max="13579" width="18" style="12" customWidth="1"/>
    <col min="13580" max="13580" width="19.875" style="12" customWidth="1"/>
    <col min="13581" max="13581" width="19.125" style="12" customWidth="1"/>
    <col min="13582" max="13825" width="2.5" style="12"/>
    <col min="13826" max="13826" width="1.375" style="12" customWidth="1"/>
    <col min="13827" max="13827" width="2.625" style="12" customWidth="1"/>
    <col min="13828" max="13828" width="2.5" style="12" customWidth="1"/>
    <col min="13829" max="13829" width="2.75" style="12" customWidth="1"/>
    <col min="13830" max="13830" width="1.5" style="12" customWidth="1"/>
    <col min="13831" max="13831" width="0" style="12" hidden="1" customWidth="1"/>
    <col min="13832" max="13832" width="2.5" style="12" customWidth="1"/>
    <col min="13833" max="13833" width="15.375" style="12" customWidth="1"/>
    <col min="13834" max="13834" width="21.25" style="12" customWidth="1"/>
    <col min="13835" max="13835" width="18" style="12" customWidth="1"/>
    <col min="13836" max="13836" width="19.875" style="12" customWidth="1"/>
    <col min="13837" max="13837" width="19.125" style="12" customWidth="1"/>
    <col min="13838" max="14081" width="2.5" style="12"/>
    <col min="14082" max="14082" width="1.375" style="12" customWidth="1"/>
    <col min="14083" max="14083" width="2.625" style="12" customWidth="1"/>
    <col min="14084" max="14084" width="2.5" style="12" customWidth="1"/>
    <col min="14085" max="14085" width="2.75" style="12" customWidth="1"/>
    <col min="14086" max="14086" width="1.5" style="12" customWidth="1"/>
    <col min="14087" max="14087" width="0" style="12" hidden="1" customWidth="1"/>
    <col min="14088" max="14088" width="2.5" style="12" customWidth="1"/>
    <col min="14089" max="14089" width="15.375" style="12" customWidth="1"/>
    <col min="14090" max="14090" width="21.25" style="12" customWidth="1"/>
    <col min="14091" max="14091" width="18" style="12" customWidth="1"/>
    <col min="14092" max="14092" width="19.875" style="12" customWidth="1"/>
    <col min="14093" max="14093" width="19.125" style="12" customWidth="1"/>
    <col min="14094" max="14337" width="2.5" style="12"/>
    <col min="14338" max="14338" width="1.375" style="12" customWidth="1"/>
    <col min="14339" max="14339" width="2.625" style="12" customWidth="1"/>
    <col min="14340" max="14340" width="2.5" style="12" customWidth="1"/>
    <col min="14341" max="14341" width="2.75" style="12" customWidth="1"/>
    <col min="14342" max="14342" width="1.5" style="12" customWidth="1"/>
    <col min="14343" max="14343" width="0" style="12" hidden="1" customWidth="1"/>
    <col min="14344" max="14344" width="2.5" style="12" customWidth="1"/>
    <col min="14345" max="14345" width="15.375" style="12" customWidth="1"/>
    <col min="14346" max="14346" width="21.25" style="12" customWidth="1"/>
    <col min="14347" max="14347" width="18" style="12" customWidth="1"/>
    <col min="14348" max="14348" width="19.875" style="12" customWidth="1"/>
    <col min="14349" max="14349" width="19.125" style="12" customWidth="1"/>
    <col min="14350" max="14593" width="2.5" style="12"/>
    <col min="14594" max="14594" width="1.375" style="12" customWidth="1"/>
    <col min="14595" max="14595" width="2.625" style="12" customWidth="1"/>
    <col min="14596" max="14596" width="2.5" style="12" customWidth="1"/>
    <col min="14597" max="14597" width="2.75" style="12" customWidth="1"/>
    <col min="14598" max="14598" width="1.5" style="12" customWidth="1"/>
    <col min="14599" max="14599" width="0" style="12" hidden="1" customWidth="1"/>
    <col min="14600" max="14600" width="2.5" style="12" customWidth="1"/>
    <col min="14601" max="14601" width="15.375" style="12" customWidth="1"/>
    <col min="14602" max="14602" width="21.25" style="12" customWidth="1"/>
    <col min="14603" max="14603" width="18" style="12" customWidth="1"/>
    <col min="14604" max="14604" width="19.875" style="12" customWidth="1"/>
    <col min="14605" max="14605" width="19.125" style="12" customWidth="1"/>
    <col min="14606" max="14849" width="2.5" style="12"/>
    <col min="14850" max="14850" width="1.375" style="12" customWidth="1"/>
    <col min="14851" max="14851" width="2.625" style="12" customWidth="1"/>
    <col min="14852" max="14852" width="2.5" style="12" customWidth="1"/>
    <col min="14853" max="14853" width="2.75" style="12" customWidth="1"/>
    <col min="14854" max="14854" width="1.5" style="12" customWidth="1"/>
    <col min="14855" max="14855" width="0" style="12" hidden="1" customWidth="1"/>
    <col min="14856" max="14856" width="2.5" style="12" customWidth="1"/>
    <col min="14857" max="14857" width="15.375" style="12" customWidth="1"/>
    <col min="14858" max="14858" width="21.25" style="12" customWidth="1"/>
    <col min="14859" max="14859" width="18" style="12" customWidth="1"/>
    <col min="14860" max="14860" width="19.875" style="12" customWidth="1"/>
    <col min="14861" max="14861" width="19.125" style="12" customWidth="1"/>
    <col min="14862" max="15105" width="2.5" style="12"/>
    <col min="15106" max="15106" width="1.375" style="12" customWidth="1"/>
    <col min="15107" max="15107" width="2.625" style="12" customWidth="1"/>
    <col min="15108" max="15108" width="2.5" style="12" customWidth="1"/>
    <col min="15109" max="15109" width="2.75" style="12" customWidth="1"/>
    <col min="15110" max="15110" width="1.5" style="12" customWidth="1"/>
    <col min="15111" max="15111" width="0" style="12" hidden="1" customWidth="1"/>
    <col min="15112" max="15112" width="2.5" style="12" customWidth="1"/>
    <col min="15113" max="15113" width="15.375" style="12" customWidth="1"/>
    <col min="15114" max="15114" width="21.25" style="12" customWidth="1"/>
    <col min="15115" max="15115" width="18" style="12" customWidth="1"/>
    <col min="15116" max="15116" width="19.875" style="12" customWidth="1"/>
    <col min="15117" max="15117" width="19.125" style="12" customWidth="1"/>
    <col min="15118" max="15361" width="2.5" style="12"/>
    <col min="15362" max="15362" width="1.375" style="12" customWidth="1"/>
    <col min="15363" max="15363" width="2.625" style="12" customWidth="1"/>
    <col min="15364" max="15364" width="2.5" style="12" customWidth="1"/>
    <col min="15365" max="15365" width="2.75" style="12" customWidth="1"/>
    <col min="15366" max="15366" width="1.5" style="12" customWidth="1"/>
    <col min="15367" max="15367" width="0" style="12" hidden="1" customWidth="1"/>
    <col min="15368" max="15368" width="2.5" style="12" customWidth="1"/>
    <col min="15369" max="15369" width="15.375" style="12" customWidth="1"/>
    <col min="15370" max="15370" width="21.25" style="12" customWidth="1"/>
    <col min="15371" max="15371" width="18" style="12" customWidth="1"/>
    <col min="15372" max="15372" width="19.875" style="12" customWidth="1"/>
    <col min="15373" max="15373" width="19.125" style="12" customWidth="1"/>
    <col min="15374" max="15617" width="2.5" style="12"/>
    <col min="15618" max="15618" width="1.375" style="12" customWidth="1"/>
    <col min="15619" max="15619" width="2.625" style="12" customWidth="1"/>
    <col min="15620" max="15620" width="2.5" style="12" customWidth="1"/>
    <col min="15621" max="15621" width="2.75" style="12" customWidth="1"/>
    <col min="15622" max="15622" width="1.5" style="12" customWidth="1"/>
    <col min="15623" max="15623" width="0" style="12" hidden="1" customWidth="1"/>
    <col min="15624" max="15624" width="2.5" style="12" customWidth="1"/>
    <col min="15625" max="15625" width="15.375" style="12" customWidth="1"/>
    <col min="15626" max="15626" width="21.25" style="12" customWidth="1"/>
    <col min="15627" max="15627" width="18" style="12" customWidth="1"/>
    <col min="15628" max="15628" width="19.875" style="12" customWidth="1"/>
    <col min="15629" max="15629" width="19.125" style="12" customWidth="1"/>
    <col min="15630" max="15873" width="2.5" style="12"/>
    <col min="15874" max="15874" width="1.375" style="12" customWidth="1"/>
    <col min="15875" max="15875" width="2.625" style="12" customWidth="1"/>
    <col min="15876" max="15876" width="2.5" style="12" customWidth="1"/>
    <col min="15877" max="15877" width="2.75" style="12" customWidth="1"/>
    <col min="15878" max="15878" width="1.5" style="12" customWidth="1"/>
    <col min="15879" max="15879" width="0" style="12" hidden="1" customWidth="1"/>
    <col min="15880" max="15880" width="2.5" style="12" customWidth="1"/>
    <col min="15881" max="15881" width="15.375" style="12" customWidth="1"/>
    <col min="15882" max="15882" width="21.25" style="12" customWidth="1"/>
    <col min="15883" max="15883" width="18" style="12" customWidth="1"/>
    <col min="15884" max="15884" width="19.875" style="12" customWidth="1"/>
    <col min="15885" max="15885" width="19.125" style="12" customWidth="1"/>
    <col min="15886" max="16129" width="2.5" style="12"/>
    <col min="16130" max="16130" width="1.375" style="12" customWidth="1"/>
    <col min="16131" max="16131" width="2.625" style="12" customWidth="1"/>
    <col min="16132" max="16132" width="2.5" style="12" customWidth="1"/>
    <col min="16133" max="16133" width="2.75" style="12" customWidth="1"/>
    <col min="16134" max="16134" width="1.5" style="12" customWidth="1"/>
    <col min="16135" max="16135" width="0" style="12" hidden="1" customWidth="1"/>
    <col min="16136" max="16136" width="2.5" style="12" customWidth="1"/>
    <col min="16137" max="16137" width="15.375" style="12" customWidth="1"/>
    <col min="16138" max="16138" width="21.25" style="12" customWidth="1"/>
    <col min="16139" max="16139" width="18" style="12" customWidth="1"/>
    <col min="16140" max="16140" width="19.875" style="12" customWidth="1"/>
    <col min="16141" max="16141" width="19.125" style="12" customWidth="1"/>
    <col min="16142" max="16384" width="2.5" style="12"/>
  </cols>
  <sheetData>
    <row r="1" spans="1:26">
      <c r="O1" s="115"/>
    </row>
    <row r="2" spans="1:26">
      <c r="O2" s="115"/>
    </row>
    <row r="3" spans="1:26" s="10" customFormat="1" ht="17.25" customHeight="1" thickBot="1">
      <c r="A3" s="9"/>
      <c r="F3" s="13"/>
      <c r="G3" s="13"/>
      <c r="H3" s="13"/>
      <c r="J3" s="13"/>
      <c r="L3" s="145" t="s">
        <v>34</v>
      </c>
      <c r="M3" s="145"/>
      <c r="O3" s="116"/>
      <c r="Q3" s="12" t="s">
        <v>564</v>
      </c>
      <c r="X3" s="144" t="s">
        <v>89</v>
      </c>
      <c r="Y3" s="144"/>
    </row>
    <row r="4" spans="1:26" s="10" customFormat="1" ht="17.25" customHeight="1" thickBot="1">
      <c r="A4" s="9"/>
      <c r="F4" s="13"/>
      <c r="G4" s="13"/>
      <c r="H4" s="13"/>
      <c r="J4" s="13"/>
      <c r="L4" s="17"/>
      <c r="M4" s="17"/>
      <c r="O4" s="116"/>
      <c r="Q4" s="131" t="str">
        <f>VLOOKUP(D13,学校一覧!$A$1:$F$187,6,FALSE)</f>
        <v>自動反映</v>
      </c>
    </row>
    <row r="5" spans="1:26" s="10" customFormat="1" ht="17.25" customHeight="1">
      <c r="A5" s="9"/>
      <c r="F5" s="13"/>
      <c r="G5" s="13"/>
      <c r="H5" s="13"/>
      <c r="J5" s="13"/>
      <c r="L5" s="17"/>
      <c r="M5" s="17"/>
      <c r="O5" s="116"/>
    </row>
    <row r="6" spans="1:26" s="10" customFormat="1" ht="19.5" customHeight="1">
      <c r="B6" s="146" t="s">
        <v>19</v>
      </c>
      <c r="C6" s="146"/>
      <c r="D6" s="146"/>
      <c r="E6" s="146"/>
      <c r="F6" s="146"/>
      <c r="G6" s="146"/>
      <c r="H6" s="146"/>
      <c r="I6" s="146"/>
      <c r="J6" s="146"/>
      <c r="K6" s="146"/>
      <c r="L6" s="146"/>
      <c r="M6" s="146"/>
      <c r="N6" s="11"/>
      <c r="O6" s="117"/>
      <c r="P6" s="11"/>
      <c r="Q6" s="11"/>
      <c r="U6" s="11"/>
    </row>
    <row r="7" spans="1:26" s="10" customFormat="1" ht="19.5" customHeight="1">
      <c r="B7" s="146" t="s">
        <v>36</v>
      </c>
      <c r="C7" s="146"/>
      <c r="D7" s="146"/>
      <c r="E7" s="146"/>
      <c r="F7" s="146"/>
      <c r="G7" s="146"/>
      <c r="H7" s="146"/>
      <c r="I7" s="146"/>
      <c r="J7" s="146"/>
      <c r="K7" s="146"/>
      <c r="L7" s="146"/>
      <c r="M7" s="146"/>
      <c r="N7" s="11"/>
      <c r="O7" s="117"/>
      <c r="P7" s="11"/>
      <c r="Q7" s="11"/>
      <c r="U7" s="11"/>
    </row>
    <row r="8" spans="1:26" s="10" customFormat="1" ht="19.5" customHeight="1">
      <c r="B8" s="45"/>
      <c r="C8" s="45"/>
      <c r="D8" s="45"/>
      <c r="E8" s="45"/>
      <c r="F8" s="45"/>
      <c r="G8" s="45"/>
      <c r="H8" s="45"/>
      <c r="I8" s="45"/>
      <c r="J8" s="45"/>
      <c r="K8" s="45"/>
      <c r="L8" s="45"/>
      <c r="M8" s="45"/>
      <c r="N8" s="11"/>
      <c r="O8" s="117"/>
      <c r="P8" s="11"/>
      <c r="Q8" s="11"/>
      <c r="U8" s="11"/>
    </row>
    <row r="9" spans="1:26" s="10" customFormat="1" ht="14.25" customHeight="1">
      <c r="B9" s="147"/>
      <c r="C9" s="147"/>
      <c r="D9" s="147"/>
      <c r="E9" s="147"/>
      <c r="F9" s="147"/>
      <c r="G9" s="147"/>
      <c r="H9" s="147"/>
      <c r="I9" s="147"/>
      <c r="J9" s="147"/>
      <c r="K9" s="147"/>
      <c r="L9" s="147"/>
      <c r="O9" s="116"/>
      <c r="Q9" s="7"/>
    </row>
    <row r="10" spans="1:26" ht="13.5" customHeight="1">
      <c r="B10" s="46"/>
      <c r="C10" s="46"/>
      <c r="D10" s="46"/>
      <c r="E10" s="46"/>
      <c r="F10" s="35"/>
      <c r="G10" s="35"/>
      <c r="H10" s="35"/>
      <c r="I10" s="46"/>
      <c r="J10" s="35"/>
      <c r="K10" s="46"/>
      <c r="L10" s="46"/>
      <c r="O10" s="115"/>
      <c r="Z10" s="1"/>
    </row>
    <row r="11" spans="1:26" ht="19.5" customHeight="1">
      <c r="B11" s="148" t="s">
        <v>22</v>
      </c>
      <c r="C11" s="148"/>
      <c r="D11" s="148"/>
      <c r="E11" s="148"/>
      <c r="F11" s="148"/>
      <c r="G11" s="148"/>
      <c r="H11" s="148"/>
      <c r="I11" s="148"/>
      <c r="J11" s="148"/>
      <c r="K11" s="148"/>
      <c r="L11" s="148"/>
      <c r="O11" s="115"/>
      <c r="P11" s="150" t="s">
        <v>75</v>
      </c>
      <c r="Q11" s="151"/>
      <c r="R11" s="151"/>
      <c r="S11" s="151"/>
      <c r="T11" s="114"/>
      <c r="U11" s="114"/>
      <c r="V11" s="150" t="s">
        <v>59</v>
      </c>
      <c r="W11" s="151"/>
      <c r="X11" s="151"/>
      <c r="Y11" s="152"/>
      <c r="Z11" s="1"/>
    </row>
    <row r="12" spans="1:26" ht="54" customHeight="1">
      <c r="B12" s="32"/>
      <c r="C12" s="111" t="s">
        <v>79</v>
      </c>
      <c r="D12" s="153" t="s">
        <v>9</v>
      </c>
      <c r="E12" s="155"/>
      <c r="F12" s="44" t="s">
        <v>23</v>
      </c>
      <c r="G12" s="34" t="s">
        <v>25</v>
      </c>
      <c r="H12" s="54" t="s">
        <v>24</v>
      </c>
      <c r="I12" s="44" t="s">
        <v>20</v>
      </c>
      <c r="J12" s="44" t="s">
        <v>10</v>
      </c>
      <c r="K12" s="44" t="s">
        <v>28</v>
      </c>
      <c r="L12" s="44" t="s">
        <v>80</v>
      </c>
      <c r="M12" s="44" t="s">
        <v>27</v>
      </c>
      <c r="O12" s="115"/>
      <c r="P12" s="44" t="s">
        <v>57</v>
      </c>
      <c r="Q12" s="44" t="s">
        <v>28</v>
      </c>
      <c r="R12" s="44" t="s">
        <v>80</v>
      </c>
      <c r="S12" s="44" t="s">
        <v>27</v>
      </c>
      <c r="T12" s="34" t="s">
        <v>25</v>
      </c>
      <c r="U12" s="54" t="s">
        <v>24</v>
      </c>
      <c r="V12" s="44" t="s">
        <v>57</v>
      </c>
      <c r="W12" s="44" t="s">
        <v>28</v>
      </c>
      <c r="X12" s="44" t="s">
        <v>80</v>
      </c>
      <c r="Y12" s="44" t="s">
        <v>27</v>
      </c>
      <c r="Z12" s="1"/>
    </row>
    <row r="13" spans="1:26" ht="20.100000000000001" customHeight="1">
      <c r="B13" s="32">
        <v>1</v>
      </c>
      <c r="C13" s="112" t="str">
        <f>VLOOKUP($D13,学校一覧!$A$2:$E$187,2,FALSE)</f>
        <v>自動反映</v>
      </c>
      <c r="D13" s="157" t="s">
        <v>99</v>
      </c>
      <c r="E13" s="158"/>
      <c r="F13" s="38" t="str">
        <f>VLOOKUP($D13,学校一覧!$A$2:$E$187,4,FALSE)</f>
        <v>自動反映</v>
      </c>
      <c r="G13" s="41" t="str">
        <f>IF(OR(F13="小学校",F13="中学校",F13="義務教育学校（前期課程）",F13="義務教育学校（後期課程）",F13="中等教育学校（前期課程）"),"A",IF(OR(F13="高等学校",F13="中等教育学校（後期課程）",F13="専修学校（高等課程）",F13="特別支援学校（高等部のみ）"),"B",IF(F13="特別支援学校","C","D")))</f>
        <v>D</v>
      </c>
      <c r="H13" s="44" t="s">
        <v>29</v>
      </c>
      <c r="I13" s="130" t="str">
        <f>VLOOKUP($D13,学校一覧!$A$2:$E$187,5,FALSE)</f>
        <v>自動反映</v>
      </c>
      <c r="J13" s="44" t="s">
        <v>58</v>
      </c>
      <c r="K13" s="33">
        <f t="shared" ref="K13:M14" si="0">Q13+W13</f>
        <v>340000</v>
      </c>
      <c r="L13" s="33">
        <f t="shared" si="0"/>
        <v>0</v>
      </c>
      <c r="M13" s="40">
        <f t="shared" si="0"/>
        <v>340000</v>
      </c>
      <c r="O13" s="115"/>
      <c r="P13" s="44" t="s">
        <v>58</v>
      </c>
      <c r="Q13" s="42"/>
      <c r="R13" s="42"/>
      <c r="S13" s="40">
        <f>ROUNDDOWN(MIN(Q13,R13),-3)</f>
        <v>0</v>
      </c>
      <c r="T13" s="41" t="str">
        <f>IF(OR(M13="小学校",M13="中学校",M13="義務教育学校（前期課程）",M13="義務教育学校（後期課程）",M13="中等教育学校（前期課程）"),"A",IF(OR(M13="高等学校",M13="中等教育学校（後期課程）",M13="専修学校（高等課程）",M13="特別支援学校（高等部のみ）"),"B",IF(M13="特別支援学校","C","D")))</f>
        <v>D</v>
      </c>
      <c r="U13" s="44" t="s">
        <v>29</v>
      </c>
      <c r="V13" s="44" t="s">
        <v>58</v>
      </c>
      <c r="W13" s="33">
        <f>IF(I13&lt;1,0,IF(AND(I13&lt;301,G13="A"),340000,IF(AND(I13&lt;501,G13="A"),510000,IF(AND(I13&gt;500,G13="A"),675000,IF(AND(I13&lt;401,G13="B"),675000,IF(AND(I13&lt;701,G13="B"),840000,IF(AND(I13&gt;700,G13="B"),1010000,IF(G13="C",1350000,340000))))))))</f>
        <v>340000</v>
      </c>
      <c r="X13" s="42"/>
      <c r="Y13" s="40">
        <f>ROUNDDOWN(MIN(W13,X13),-3)</f>
        <v>340000</v>
      </c>
      <c r="Z13" s="1"/>
    </row>
    <row r="14" spans="1:26" ht="20.100000000000001" hidden="1" customHeight="1">
      <c r="B14" s="32">
        <v>2</v>
      </c>
      <c r="C14" s="112"/>
      <c r="D14" s="159"/>
      <c r="E14" s="160"/>
      <c r="F14" s="38"/>
      <c r="G14" s="41" t="str">
        <f>IF(OR(F14="小学校",F14="中学校",F14="義務教育学校（前期課程）",F14="義務教育学校（後期課程）",F14="中等教育学校（前期課程）"),"A",IF(OR(F14="高等学校",F14="中等教育学校（後期課程）",F14="専修学校（高等課程）",F14="特別支援学校（高等部のみ）"),"B",IF(F14="特別支援学校","C","D")))</f>
        <v>D</v>
      </c>
      <c r="H14" s="44" t="s">
        <v>29</v>
      </c>
      <c r="I14" s="113"/>
      <c r="J14" s="44" t="s">
        <v>58</v>
      </c>
      <c r="K14" s="33">
        <f t="shared" si="0"/>
        <v>0</v>
      </c>
      <c r="L14" s="33">
        <f t="shared" si="0"/>
        <v>0</v>
      </c>
      <c r="M14" s="40">
        <f t="shared" si="0"/>
        <v>0</v>
      </c>
      <c r="O14" s="115"/>
      <c r="P14" s="44" t="s">
        <v>58</v>
      </c>
      <c r="Q14" s="42"/>
      <c r="R14" s="42"/>
      <c r="S14" s="40">
        <f>ROUNDDOWN(MIN(Q14,R14),-3)</f>
        <v>0</v>
      </c>
      <c r="T14" s="41" t="str">
        <f>IF(OR(M14="小学校",M14="中学校",M14="義務教育学校（前期課程）",M14="義務教育学校（後期課程）",M14="中等教育学校（前期課程）"),"A",IF(OR(M14="高等学校",M14="中等教育学校（後期課程）",M14="専修学校（高等課程）",M14="特別支援学校（高等部のみ）"),"B",IF(M14="特別支援学校","C","D")))</f>
        <v>D</v>
      </c>
      <c r="U14" s="44" t="s">
        <v>29</v>
      </c>
      <c r="V14" s="44" t="s">
        <v>58</v>
      </c>
      <c r="W14" s="33">
        <f>IF(I14&lt;1,0,IF(AND(I14&lt;301,G14="A"),340000,IF(AND(I14&lt;501,G14="A"),510000,IF(AND(I14&gt;500,G14="A"),675000,IF(AND(I14&lt;401,G14="B"),675000,IF(AND(I14&lt;701,G14="B"),840000,IF(AND(I14&gt;700,G14="B"),1010000,IF(G14="C",1350000,340000))))))))</f>
        <v>0</v>
      </c>
      <c r="X14" s="42"/>
      <c r="Y14" s="40">
        <f>ROUNDDOWN(MIN(W14,X14),-3)</f>
        <v>0</v>
      </c>
      <c r="Z14" s="1"/>
    </row>
    <row r="15" spans="1:26" ht="20.100000000000001" customHeight="1">
      <c r="B15" s="153" t="s">
        <v>5</v>
      </c>
      <c r="C15" s="154"/>
      <c r="D15" s="154"/>
      <c r="E15" s="154"/>
      <c r="F15" s="154"/>
      <c r="G15" s="154"/>
      <c r="H15" s="154"/>
      <c r="I15" s="154"/>
      <c r="J15" s="154"/>
      <c r="K15" s="154"/>
      <c r="L15" s="155"/>
      <c r="M15" s="39">
        <f>SUM(M13:M14)</f>
        <v>340000</v>
      </c>
      <c r="O15" s="115"/>
      <c r="P15" s="161" t="s">
        <v>5</v>
      </c>
      <c r="Q15" s="161"/>
      <c r="R15" s="161"/>
      <c r="S15" s="39">
        <f>SUM(S13:S14)</f>
        <v>0</v>
      </c>
      <c r="V15" s="161" t="s">
        <v>5</v>
      </c>
      <c r="W15" s="161"/>
      <c r="X15" s="161"/>
      <c r="Y15" s="39">
        <f>SUM(Y13:Y14)</f>
        <v>340000</v>
      </c>
      <c r="Z15" s="1"/>
    </row>
    <row r="16" spans="1:26" ht="19.5" customHeight="1">
      <c r="B16" s="156"/>
      <c r="C16" s="156"/>
      <c r="D16" s="156"/>
      <c r="E16" s="156"/>
      <c r="F16" s="156"/>
      <c r="G16" s="156"/>
      <c r="H16" s="156"/>
      <c r="I16" s="156"/>
      <c r="J16" s="156"/>
      <c r="K16" s="156"/>
      <c r="L16" s="156"/>
      <c r="O16" s="115"/>
      <c r="Z16" s="1"/>
    </row>
    <row r="17" spans="2:15" ht="30.6" customHeight="1">
      <c r="B17" s="149" t="s">
        <v>26</v>
      </c>
      <c r="C17" s="149"/>
      <c r="D17" s="149"/>
      <c r="E17" s="149"/>
      <c r="F17" s="149"/>
      <c r="G17" s="149"/>
      <c r="H17" s="149"/>
      <c r="I17" s="149"/>
      <c r="J17" s="149"/>
      <c r="K17" s="149"/>
      <c r="L17" s="149"/>
      <c r="M17" s="149"/>
      <c r="O17" s="115"/>
    </row>
    <row r="18" spans="2:15" ht="30.6" customHeight="1">
      <c r="B18" s="149" t="s">
        <v>81</v>
      </c>
      <c r="C18" s="149"/>
      <c r="D18" s="149"/>
      <c r="E18" s="149"/>
      <c r="F18" s="149"/>
      <c r="G18" s="149"/>
      <c r="H18" s="149"/>
      <c r="I18" s="149"/>
      <c r="J18" s="149"/>
      <c r="K18" s="149"/>
      <c r="L18" s="149"/>
      <c r="M18" s="149"/>
      <c r="O18" s="115"/>
    </row>
    <row r="19" spans="2:15" ht="30.6" customHeight="1">
      <c r="B19" s="149" t="s">
        <v>82</v>
      </c>
      <c r="C19" s="149"/>
      <c r="D19" s="149"/>
      <c r="E19" s="149"/>
      <c r="F19" s="149"/>
      <c r="G19" s="149"/>
      <c r="H19" s="149"/>
      <c r="I19" s="149"/>
      <c r="J19" s="149"/>
      <c r="K19" s="149"/>
      <c r="L19" s="149"/>
      <c r="M19" s="149"/>
      <c r="O19" s="115"/>
    </row>
    <row r="20" spans="2:15" ht="20.100000000000001" customHeight="1">
      <c r="B20" s="149" t="s">
        <v>35</v>
      </c>
      <c r="C20" s="149"/>
      <c r="D20" s="149"/>
      <c r="E20" s="149"/>
      <c r="F20" s="149"/>
      <c r="G20" s="149"/>
      <c r="H20" s="149"/>
      <c r="I20" s="149"/>
      <c r="J20" s="149"/>
      <c r="K20" s="149"/>
      <c r="L20" s="149"/>
      <c r="M20" s="149"/>
      <c r="O20" s="115"/>
    </row>
    <row r="21" spans="2:15" ht="20.100000000000001" customHeight="1">
      <c r="B21" s="149"/>
      <c r="C21" s="149"/>
      <c r="D21" s="149"/>
      <c r="E21" s="149"/>
      <c r="F21" s="149"/>
      <c r="G21" s="149"/>
      <c r="H21" s="149"/>
      <c r="I21" s="149"/>
      <c r="J21" s="149"/>
      <c r="K21" s="149"/>
      <c r="L21" s="149"/>
      <c r="M21" s="149"/>
      <c r="O21" s="115"/>
    </row>
    <row r="22" spans="2:15" ht="20.100000000000001" customHeight="1">
      <c r="B22" s="149"/>
      <c r="C22" s="149"/>
      <c r="D22" s="149"/>
      <c r="E22" s="149"/>
      <c r="F22" s="149"/>
      <c r="G22" s="149"/>
      <c r="H22" s="149"/>
      <c r="I22" s="149"/>
      <c r="J22" s="149"/>
      <c r="K22" s="149"/>
      <c r="L22" s="149"/>
      <c r="M22" s="149"/>
    </row>
    <row r="23" spans="2:15" ht="14.25">
      <c r="B23" s="13"/>
      <c r="C23" s="13"/>
      <c r="D23" s="15"/>
      <c r="E23" s="15"/>
      <c r="F23" s="15"/>
      <c r="G23" s="15"/>
      <c r="H23" s="15"/>
      <c r="I23" s="15"/>
      <c r="J23" s="63"/>
      <c r="K23" s="63"/>
      <c r="L23" s="63"/>
    </row>
    <row r="24" spans="2:15" ht="14.25">
      <c r="B24" s="10"/>
      <c r="C24" s="10"/>
      <c r="D24" s="14"/>
      <c r="E24" s="14"/>
      <c r="F24" s="14"/>
      <c r="G24" s="15"/>
      <c r="H24" s="14"/>
      <c r="I24" s="14"/>
      <c r="J24" s="63"/>
      <c r="K24" s="63"/>
      <c r="L24" s="62"/>
    </row>
    <row r="25" spans="2:15" ht="14.25">
      <c r="B25" s="13"/>
      <c r="C25" s="13"/>
      <c r="D25" s="16"/>
      <c r="E25" s="16"/>
      <c r="F25" s="16"/>
      <c r="G25" s="36"/>
      <c r="H25" s="16"/>
      <c r="I25" s="16"/>
      <c r="J25" s="63"/>
      <c r="K25" s="63"/>
      <c r="L25" s="62"/>
    </row>
    <row r="26" spans="2:15" ht="14.25">
      <c r="B26" s="13"/>
      <c r="C26" s="13"/>
      <c r="D26" s="16"/>
      <c r="E26" s="16"/>
      <c r="F26" s="16"/>
      <c r="G26" s="36"/>
      <c r="H26" s="16"/>
      <c r="I26" s="16"/>
      <c r="J26" s="63"/>
      <c r="K26" s="63"/>
      <c r="L26" s="62"/>
    </row>
    <row r="27" spans="2:15" ht="13.5">
      <c r="B27" s="13"/>
      <c r="C27" s="13"/>
      <c r="D27" s="15"/>
      <c r="E27" s="15"/>
      <c r="F27" s="15"/>
      <c r="G27" s="15"/>
      <c r="H27" s="15"/>
      <c r="I27" s="15"/>
      <c r="J27" s="15"/>
      <c r="K27" s="15"/>
    </row>
    <row r="28" spans="2:15" ht="13.5">
      <c r="B28" s="10"/>
      <c r="C28" s="10"/>
      <c r="D28" s="14"/>
      <c r="E28" s="14"/>
      <c r="F28" s="15"/>
      <c r="G28" s="15"/>
      <c r="H28" s="15"/>
      <c r="I28" s="14"/>
      <c r="J28" s="15"/>
      <c r="K28" s="14"/>
    </row>
    <row r="29" spans="2:15" ht="13.5">
      <c r="B29" s="13"/>
      <c r="C29" s="13"/>
      <c r="D29" s="16"/>
      <c r="E29" s="16"/>
      <c r="F29" s="36"/>
      <c r="G29" s="36"/>
      <c r="H29" s="36"/>
      <c r="I29" s="16"/>
      <c r="J29" s="36"/>
      <c r="K29" s="16"/>
    </row>
    <row r="30" spans="2:15" ht="13.5">
      <c r="B30" s="13"/>
      <c r="C30" s="13"/>
      <c r="D30" s="16"/>
      <c r="E30" s="16"/>
      <c r="F30" s="36"/>
      <c r="G30" s="36"/>
      <c r="H30" s="36"/>
      <c r="I30" s="16"/>
      <c r="J30" s="36"/>
      <c r="K30" s="16"/>
    </row>
    <row r="31" spans="2:15" ht="13.5">
      <c r="B31" s="13"/>
      <c r="C31" s="13"/>
      <c r="D31" s="16"/>
      <c r="E31" s="16"/>
      <c r="F31" s="36"/>
      <c r="G31" s="36"/>
      <c r="H31" s="36"/>
      <c r="I31" s="16"/>
      <c r="J31" s="36"/>
      <c r="K31" s="16"/>
    </row>
    <row r="32" spans="2:15" ht="13.5">
      <c r="B32" s="13"/>
      <c r="C32" s="13"/>
      <c r="D32" s="16"/>
      <c r="E32" s="16"/>
      <c r="F32" s="36"/>
      <c r="G32" s="36"/>
      <c r="H32" s="36"/>
      <c r="I32" s="16"/>
      <c r="J32" s="36"/>
      <c r="K32" s="16"/>
    </row>
    <row r="33" spans="2:11" ht="13.5">
      <c r="B33" s="13"/>
      <c r="C33" s="13"/>
      <c r="D33" s="16"/>
      <c r="E33" s="16"/>
      <c r="F33" s="36"/>
      <c r="G33" s="36"/>
      <c r="H33" s="36"/>
      <c r="I33" s="16"/>
      <c r="J33" s="36"/>
      <c r="K33" s="16"/>
    </row>
    <row r="34" spans="2:11" ht="13.5">
      <c r="B34" s="13"/>
      <c r="C34" s="13"/>
      <c r="D34" s="16"/>
      <c r="E34" s="16"/>
      <c r="F34" s="36"/>
      <c r="G34" s="36"/>
      <c r="H34" s="36"/>
      <c r="I34" s="16"/>
      <c r="J34" s="36"/>
      <c r="K34" s="16"/>
    </row>
    <row r="35" spans="2:11" ht="13.5">
      <c r="B35" s="13"/>
      <c r="C35" s="13"/>
      <c r="D35" s="16"/>
      <c r="E35" s="16"/>
      <c r="F35" s="36"/>
      <c r="G35" s="36"/>
      <c r="H35" s="36"/>
      <c r="I35" s="16"/>
      <c r="J35" s="36"/>
      <c r="K35" s="16"/>
    </row>
    <row r="36" spans="2:11" ht="13.5">
      <c r="B36" s="13"/>
      <c r="C36" s="13"/>
      <c r="D36" s="16"/>
      <c r="E36" s="16"/>
      <c r="F36" s="36"/>
      <c r="G36" s="36"/>
      <c r="H36" s="36"/>
      <c r="I36" s="16"/>
      <c r="J36" s="36"/>
      <c r="K36" s="16"/>
    </row>
    <row r="37" spans="2:11" ht="13.5">
      <c r="B37" s="13"/>
      <c r="C37" s="13"/>
      <c r="D37" s="16"/>
      <c r="E37" s="16"/>
      <c r="F37" s="36"/>
      <c r="G37" s="36"/>
      <c r="H37" s="36"/>
      <c r="I37" s="16"/>
      <c r="J37" s="36"/>
      <c r="K37" s="16"/>
    </row>
    <row r="38" spans="2:11" ht="13.5">
      <c r="B38" s="10"/>
      <c r="C38" s="10"/>
      <c r="D38" s="14"/>
      <c r="E38" s="14"/>
      <c r="F38" s="15"/>
      <c r="G38" s="15"/>
      <c r="H38" s="15"/>
      <c r="I38" s="14"/>
      <c r="J38" s="15"/>
      <c r="K38" s="14"/>
    </row>
    <row r="39" spans="2:11" ht="13.5">
      <c r="B39" s="13"/>
      <c r="C39" s="13"/>
      <c r="D39" s="14"/>
      <c r="E39" s="14"/>
      <c r="F39" s="15"/>
      <c r="G39" s="15"/>
      <c r="H39" s="15"/>
      <c r="I39" s="14"/>
      <c r="J39" s="15"/>
      <c r="K39" s="14"/>
    </row>
    <row r="40" spans="2:11" ht="13.5">
      <c r="B40" s="13"/>
      <c r="C40" s="13"/>
      <c r="D40" s="14"/>
      <c r="E40" s="14"/>
      <c r="F40" s="15"/>
      <c r="G40" s="15"/>
      <c r="H40" s="15"/>
      <c r="I40" s="14"/>
      <c r="J40" s="15"/>
      <c r="K40" s="14"/>
    </row>
    <row r="41" spans="2:11" ht="13.5">
      <c r="B41" s="10"/>
      <c r="C41" s="10"/>
      <c r="D41" s="13"/>
      <c r="E41" s="13"/>
      <c r="F41" s="13"/>
      <c r="G41" s="13"/>
      <c r="H41" s="13"/>
      <c r="I41" s="13"/>
      <c r="J41" s="13"/>
      <c r="K41" s="13"/>
    </row>
  </sheetData>
  <mergeCells count="20">
    <mergeCell ref="B11:L11"/>
    <mergeCell ref="B22:M22"/>
    <mergeCell ref="P11:S11"/>
    <mergeCell ref="V11:Y11"/>
    <mergeCell ref="B15:L15"/>
    <mergeCell ref="B16:L16"/>
    <mergeCell ref="B17:M17"/>
    <mergeCell ref="B18:M18"/>
    <mergeCell ref="B19:M19"/>
    <mergeCell ref="B20:M21"/>
    <mergeCell ref="D13:E13"/>
    <mergeCell ref="D14:E14"/>
    <mergeCell ref="D12:E12"/>
    <mergeCell ref="P15:R15"/>
    <mergeCell ref="V15:X15"/>
    <mergeCell ref="X3:Y3"/>
    <mergeCell ref="L3:M3"/>
    <mergeCell ref="B6:M6"/>
    <mergeCell ref="B7:M7"/>
    <mergeCell ref="B9:L9"/>
  </mergeCells>
  <phoneticPr fontId="1"/>
  <dataValidations count="3">
    <dataValidation type="list" allowBlank="1" showInputMessage="1" showErrorMessage="1" sqref="J13:J14 P13:P14 V13:V14">
      <formula1>"イ"</formula1>
    </dataValidation>
    <dataValidation type="list" allowBlank="1" showInputMessage="1" showErrorMessage="1" sqref="F13:F14">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 type="list" allowBlank="1" showInputMessage="1" showErrorMessage="1" sqref="H13:H14 U13:U14">
      <formula1>"無"</formula1>
    </dataValidation>
  </dataValidations>
  <pageMargins left="0.70866141732283472" right="0.70866141732283472" top="0.55118110236220474" bottom="0.55118110236220474" header="0.31496062992125984" footer="0.31496062992125984"/>
  <pageSetup paperSize="9" scale="92"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学校一覧!$A$2:$A$187</xm:f>
          </x14:formula1>
          <xm:sqref>D13:E13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view="pageBreakPreview" zoomScale="85" zoomScaleNormal="100" zoomScaleSheetLayoutView="85" zoomScalePageLayoutView="87" workbookViewId="0">
      <selection activeCell="M16" sqref="M16"/>
    </sheetView>
  </sheetViews>
  <sheetFormatPr defaultColWidth="2.5" defaultRowHeight="12"/>
  <cols>
    <col min="1" max="1" width="1.375" style="12" customWidth="1"/>
    <col min="2" max="2" width="4.75" style="12" customWidth="1"/>
    <col min="3" max="3" width="23.625" style="12" customWidth="1"/>
    <col min="4" max="4" width="15.625" style="12" customWidth="1"/>
    <col min="5" max="5" width="10.625" style="12" customWidth="1"/>
    <col min="6" max="6" width="20.875" style="37" bestFit="1" customWidth="1"/>
    <col min="7" max="7" width="9.125" style="37" hidden="1" customWidth="1"/>
    <col min="8" max="8" width="7.625" style="37" hidden="1" customWidth="1"/>
    <col min="9" max="9" width="12.75" style="12" customWidth="1"/>
    <col min="10" max="10" width="10.625" style="37" customWidth="1"/>
    <col min="11" max="13" width="13.625" style="12" customWidth="1"/>
    <col min="14" max="15" width="2.5" style="12" customWidth="1"/>
    <col min="16" max="16" width="7.5" style="12" bestFit="1" customWidth="1"/>
    <col min="17" max="19" width="13.625" style="12" customWidth="1"/>
    <col min="20" max="21" width="0" style="12" hidden="1" customWidth="1"/>
    <col min="22" max="22" width="7.5" style="12" bestFit="1" customWidth="1"/>
    <col min="23" max="25" width="13.625" style="12" customWidth="1"/>
    <col min="26" max="257" width="2.5" style="12"/>
    <col min="258" max="258" width="1.375" style="12" customWidth="1"/>
    <col min="259" max="259" width="2.625" style="12" customWidth="1"/>
    <col min="260" max="260" width="2.5" style="12" customWidth="1"/>
    <col min="261" max="261" width="2.75" style="12" customWidth="1"/>
    <col min="262" max="262" width="1.5" style="12" customWidth="1"/>
    <col min="263" max="263" width="0" style="12" hidden="1" customWidth="1"/>
    <col min="264" max="264" width="2.5" style="12" customWidth="1"/>
    <col min="265" max="265" width="15.375" style="12" customWidth="1"/>
    <col min="266" max="266" width="21.25" style="12" customWidth="1"/>
    <col min="267" max="267" width="18" style="12" customWidth="1"/>
    <col min="268" max="268" width="19.875" style="12" customWidth="1"/>
    <col min="269" max="269" width="19.125" style="12" customWidth="1"/>
    <col min="270" max="513" width="2.5" style="12"/>
    <col min="514" max="514" width="1.375" style="12" customWidth="1"/>
    <col min="515" max="515" width="2.625" style="12" customWidth="1"/>
    <col min="516" max="516" width="2.5" style="12" customWidth="1"/>
    <col min="517" max="517" width="2.75" style="12" customWidth="1"/>
    <col min="518" max="518" width="1.5" style="12" customWidth="1"/>
    <col min="519" max="519" width="0" style="12" hidden="1" customWidth="1"/>
    <col min="520" max="520" width="2.5" style="12" customWidth="1"/>
    <col min="521" max="521" width="15.375" style="12" customWidth="1"/>
    <col min="522" max="522" width="21.25" style="12" customWidth="1"/>
    <col min="523" max="523" width="18" style="12" customWidth="1"/>
    <col min="524" max="524" width="19.875" style="12" customWidth="1"/>
    <col min="525" max="525" width="19.125" style="12" customWidth="1"/>
    <col min="526" max="769" width="2.5" style="12"/>
    <col min="770" max="770" width="1.375" style="12" customWidth="1"/>
    <col min="771" max="771" width="2.625" style="12" customWidth="1"/>
    <col min="772" max="772" width="2.5" style="12" customWidth="1"/>
    <col min="773" max="773" width="2.75" style="12" customWidth="1"/>
    <col min="774" max="774" width="1.5" style="12" customWidth="1"/>
    <col min="775" max="775" width="0" style="12" hidden="1" customWidth="1"/>
    <col min="776" max="776" width="2.5" style="12" customWidth="1"/>
    <col min="777" max="777" width="15.375" style="12" customWidth="1"/>
    <col min="778" max="778" width="21.25" style="12" customWidth="1"/>
    <col min="779" max="779" width="18" style="12" customWidth="1"/>
    <col min="780" max="780" width="19.875" style="12" customWidth="1"/>
    <col min="781" max="781" width="19.125" style="12" customWidth="1"/>
    <col min="782" max="1025" width="2.5" style="12"/>
    <col min="1026" max="1026" width="1.375" style="12" customWidth="1"/>
    <col min="1027" max="1027" width="2.625" style="12" customWidth="1"/>
    <col min="1028" max="1028" width="2.5" style="12" customWidth="1"/>
    <col min="1029" max="1029" width="2.75" style="12" customWidth="1"/>
    <col min="1030" max="1030" width="1.5" style="12" customWidth="1"/>
    <col min="1031" max="1031" width="0" style="12" hidden="1" customWidth="1"/>
    <col min="1032" max="1032" width="2.5" style="12" customWidth="1"/>
    <col min="1033" max="1033" width="15.375" style="12" customWidth="1"/>
    <col min="1034" max="1034" width="21.25" style="12" customWidth="1"/>
    <col min="1035" max="1035" width="18" style="12" customWidth="1"/>
    <col min="1036" max="1036" width="19.875" style="12" customWidth="1"/>
    <col min="1037" max="1037" width="19.125" style="12" customWidth="1"/>
    <col min="1038" max="1281" width="2.5" style="12"/>
    <col min="1282" max="1282" width="1.375" style="12" customWidth="1"/>
    <col min="1283" max="1283" width="2.625" style="12" customWidth="1"/>
    <col min="1284" max="1284" width="2.5" style="12" customWidth="1"/>
    <col min="1285" max="1285" width="2.75" style="12" customWidth="1"/>
    <col min="1286" max="1286" width="1.5" style="12" customWidth="1"/>
    <col min="1287" max="1287" width="0" style="12" hidden="1" customWidth="1"/>
    <col min="1288" max="1288" width="2.5" style="12" customWidth="1"/>
    <col min="1289" max="1289" width="15.375" style="12" customWidth="1"/>
    <col min="1290" max="1290" width="21.25" style="12" customWidth="1"/>
    <col min="1291" max="1291" width="18" style="12" customWidth="1"/>
    <col min="1292" max="1292" width="19.875" style="12" customWidth="1"/>
    <col min="1293" max="1293" width="19.125" style="12" customWidth="1"/>
    <col min="1294" max="1537" width="2.5" style="12"/>
    <col min="1538" max="1538" width="1.375" style="12" customWidth="1"/>
    <col min="1539" max="1539" width="2.625" style="12" customWidth="1"/>
    <col min="1540" max="1540" width="2.5" style="12" customWidth="1"/>
    <col min="1541" max="1541" width="2.75" style="12" customWidth="1"/>
    <col min="1542" max="1542" width="1.5" style="12" customWidth="1"/>
    <col min="1543" max="1543" width="0" style="12" hidden="1" customWidth="1"/>
    <col min="1544" max="1544" width="2.5" style="12" customWidth="1"/>
    <col min="1545" max="1545" width="15.375" style="12" customWidth="1"/>
    <col min="1546" max="1546" width="21.25" style="12" customWidth="1"/>
    <col min="1547" max="1547" width="18" style="12" customWidth="1"/>
    <col min="1548" max="1548" width="19.875" style="12" customWidth="1"/>
    <col min="1549" max="1549" width="19.125" style="12" customWidth="1"/>
    <col min="1550" max="1793" width="2.5" style="12"/>
    <col min="1794" max="1794" width="1.375" style="12" customWidth="1"/>
    <col min="1795" max="1795" width="2.625" style="12" customWidth="1"/>
    <col min="1796" max="1796" width="2.5" style="12" customWidth="1"/>
    <col min="1797" max="1797" width="2.75" style="12" customWidth="1"/>
    <col min="1798" max="1798" width="1.5" style="12" customWidth="1"/>
    <col min="1799" max="1799" width="0" style="12" hidden="1" customWidth="1"/>
    <col min="1800" max="1800" width="2.5" style="12" customWidth="1"/>
    <col min="1801" max="1801" width="15.375" style="12" customWidth="1"/>
    <col min="1802" max="1802" width="21.25" style="12" customWidth="1"/>
    <col min="1803" max="1803" width="18" style="12" customWidth="1"/>
    <col min="1804" max="1804" width="19.875" style="12" customWidth="1"/>
    <col min="1805" max="1805" width="19.125" style="12" customWidth="1"/>
    <col min="1806" max="2049" width="2.5" style="12"/>
    <col min="2050" max="2050" width="1.375" style="12" customWidth="1"/>
    <col min="2051" max="2051" width="2.625" style="12" customWidth="1"/>
    <col min="2052" max="2052" width="2.5" style="12" customWidth="1"/>
    <col min="2053" max="2053" width="2.75" style="12" customWidth="1"/>
    <col min="2054" max="2054" width="1.5" style="12" customWidth="1"/>
    <col min="2055" max="2055" width="0" style="12" hidden="1" customWidth="1"/>
    <col min="2056" max="2056" width="2.5" style="12" customWidth="1"/>
    <col min="2057" max="2057" width="15.375" style="12" customWidth="1"/>
    <col min="2058" max="2058" width="21.25" style="12" customWidth="1"/>
    <col min="2059" max="2059" width="18" style="12" customWidth="1"/>
    <col min="2060" max="2060" width="19.875" style="12" customWidth="1"/>
    <col min="2061" max="2061" width="19.125" style="12" customWidth="1"/>
    <col min="2062" max="2305" width="2.5" style="12"/>
    <col min="2306" max="2306" width="1.375" style="12" customWidth="1"/>
    <col min="2307" max="2307" width="2.625" style="12" customWidth="1"/>
    <col min="2308" max="2308" width="2.5" style="12" customWidth="1"/>
    <col min="2309" max="2309" width="2.75" style="12" customWidth="1"/>
    <col min="2310" max="2310" width="1.5" style="12" customWidth="1"/>
    <col min="2311" max="2311" width="0" style="12" hidden="1" customWidth="1"/>
    <col min="2312" max="2312" width="2.5" style="12" customWidth="1"/>
    <col min="2313" max="2313" width="15.375" style="12" customWidth="1"/>
    <col min="2314" max="2314" width="21.25" style="12" customWidth="1"/>
    <col min="2315" max="2315" width="18" style="12" customWidth="1"/>
    <col min="2316" max="2316" width="19.875" style="12" customWidth="1"/>
    <col min="2317" max="2317" width="19.125" style="12" customWidth="1"/>
    <col min="2318" max="2561" width="2.5" style="12"/>
    <col min="2562" max="2562" width="1.375" style="12" customWidth="1"/>
    <col min="2563" max="2563" width="2.625" style="12" customWidth="1"/>
    <col min="2564" max="2564" width="2.5" style="12" customWidth="1"/>
    <col min="2565" max="2565" width="2.75" style="12" customWidth="1"/>
    <col min="2566" max="2566" width="1.5" style="12" customWidth="1"/>
    <col min="2567" max="2567" width="0" style="12" hidden="1" customWidth="1"/>
    <col min="2568" max="2568" width="2.5" style="12" customWidth="1"/>
    <col min="2569" max="2569" width="15.375" style="12" customWidth="1"/>
    <col min="2570" max="2570" width="21.25" style="12" customWidth="1"/>
    <col min="2571" max="2571" width="18" style="12" customWidth="1"/>
    <col min="2572" max="2572" width="19.875" style="12" customWidth="1"/>
    <col min="2573" max="2573" width="19.125" style="12" customWidth="1"/>
    <col min="2574" max="2817" width="2.5" style="12"/>
    <col min="2818" max="2818" width="1.375" style="12" customWidth="1"/>
    <col min="2819" max="2819" width="2.625" style="12" customWidth="1"/>
    <col min="2820" max="2820" width="2.5" style="12" customWidth="1"/>
    <col min="2821" max="2821" width="2.75" style="12" customWidth="1"/>
    <col min="2822" max="2822" width="1.5" style="12" customWidth="1"/>
    <col min="2823" max="2823" width="0" style="12" hidden="1" customWidth="1"/>
    <col min="2824" max="2824" width="2.5" style="12" customWidth="1"/>
    <col min="2825" max="2825" width="15.375" style="12" customWidth="1"/>
    <col min="2826" max="2826" width="21.25" style="12" customWidth="1"/>
    <col min="2827" max="2827" width="18" style="12" customWidth="1"/>
    <col min="2828" max="2828" width="19.875" style="12" customWidth="1"/>
    <col min="2829" max="2829" width="19.125" style="12" customWidth="1"/>
    <col min="2830" max="3073" width="2.5" style="12"/>
    <col min="3074" max="3074" width="1.375" style="12" customWidth="1"/>
    <col min="3075" max="3075" width="2.625" style="12" customWidth="1"/>
    <col min="3076" max="3076" width="2.5" style="12" customWidth="1"/>
    <col min="3077" max="3077" width="2.75" style="12" customWidth="1"/>
    <col min="3078" max="3078" width="1.5" style="12" customWidth="1"/>
    <col min="3079" max="3079" width="0" style="12" hidden="1" customWidth="1"/>
    <col min="3080" max="3080" width="2.5" style="12" customWidth="1"/>
    <col min="3081" max="3081" width="15.375" style="12" customWidth="1"/>
    <col min="3082" max="3082" width="21.25" style="12" customWidth="1"/>
    <col min="3083" max="3083" width="18" style="12" customWidth="1"/>
    <col min="3084" max="3084" width="19.875" style="12" customWidth="1"/>
    <col min="3085" max="3085" width="19.125" style="12" customWidth="1"/>
    <col min="3086" max="3329" width="2.5" style="12"/>
    <col min="3330" max="3330" width="1.375" style="12" customWidth="1"/>
    <col min="3331" max="3331" width="2.625" style="12" customWidth="1"/>
    <col min="3332" max="3332" width="2.5" style="12" customWidth="1"/>
    <col min="3333" max="3333" width="2.75" style="12" customWidth="1"/>
    <col min="3334" max="3334" width="1.5" style="12" customWidth="1"/>
    <col min="3335" max="3335" width="0" style="12" hidden="1" customWidth="1"/>
    <col min="3336" max="3336" width="2.5" style="12" customWidth="1"/>
    <col min="3337" max="3337" width="15.375" style="12" customWidth="1"/>
    <col min="3338" max="3338" width="21.25" style="12" customWidth="1"/>
    <col min="3339" max="3339" width="18" style="12" customWidth="1"/>
    <col min="3340" max="3340" width="19.875" style="12" customWidth="1"/>
    <col min="3341" max="3341" width="19.125" style="12" customWidth="1"/>
    <col min="3342" max="3585" width="2.5" style="12"/>
    <col min="3586" max="3586" width="1.375" style="12" customWidth="1"/>
    <col min="3587" max="3587" width="2.625" style="12" customWidth="1"/>
    <col min="3588" max="3588" width="2.5" style="12" customWidth="1"/>
    <col min="3589" max="3589" width="2.75" style="12" customWidth="1"/>
    <col min="3590" max="3590" width="1.5" style="12" customWidth="1"/>
    <col min="3591" max="3591" width="0" style="12" hidden="1" customWidth="1"/>
    <col min="3592" max="3592" width="2.5" style="12" customWidth="1"/>
    <col min="3593" max="3593" width="15.375" style="12" customWidth="1"/>
    <col min="3594" max="3594" width="21.25" style="12" customWidth="1"/>
    <col min="3595" max="3595" width="18" style="12" customWidth="1"/>
    <col min="3596" max="3596" width="19.875" style="12" customWidth="1"/>
    <col min="3597" max="3597" width="19.125" style="12" customWidth="1"/>
    <col min="3598" max="3841" width="2.5" style="12"/>
    <col min="3842" max="3842" width="1.375" style="12" customWidth="1"/>
    <col min="3843" max="3843" width="2.625" style="12" customWidth="1"/>
    <col min="3844" max="3844" width="2.5" style="12" customWidth="1"/>
    <col min="3845" max="3845" width="2.75" style="12" customWidth="1"/>
    <col min="3846" max="3846" width="1.5" style="12" customWidth="1"/>
    <col min="3847" max="3847" width="0" style="12" hidden="1" customWidth="1"/>
    <col min="3848" max="3848" width="2.5" style="12" customWidth="1"/>
    <col min="3849" max="3849" width="15.375" style="12" customWidth="1"/>
    <col min="3850" max="3850" width="21.25" style="12" customWidth="1"/>
    <col min="3851" max="3851" width="18" style="12" customWidth="1"/>
    <col min="3852" max="3852" width="19.875" style="12" customWidth="1"/>
    <col min="3853" max="3853" width="19.125" style="12" customWidth="1"/>
    <col min="3854" max="4097" width="2.5" style="12"/>
    <col min="4098" max="4098" width="1.375" style="12" customWidth="1"/>
    <col min="4099" max="4099" width="2.625" style="12" customWidth="1"/>
    <col min="4100" max="4100" width="2.5" style="12" customWidth="1"/>
    <col min="4101" max="4101" width="2.75" style="12" customWidth="1"/>
    <col min="4102" max="4102" width="1.5" style="12" customWidth="1"/>
    <col min="4103" max="4103" width="0" style="12" hidden="1" customWidth="1"/>
    <col min="4104" max="4104" width="2.5" style="12" customWidth="1"/>
    <col min="4105" max="4105" width="15.375" style="12" customWidth="1"/>
    <col min="4106" max="4106" width="21.25" style="12" customWidth="1"/>
    <col min="4107" max="4107" width="18" style="12" customWidth="1"/>
    <col min="4108" max="4108" width="19.875" style="12" customWidth="1"/>
    <col min="4109" max="4109" width="19.125" style="12" customWidth="1"/>
    <col min="4110" max="4353" width="2.5" style="12"/>
    <col min="4354" max="4354" width="1.375" style="12" customWidth="1"/>
    <col min="4355" max="4355" width="2.625" style="12" customWidth="1"/>
    <col min="4356" max="4356" width="2.5" style="12" customWidth="1"/>
    <col min="4357" max="4357" width="2.75" style="12" customWidth="1"/>
    <col min="4358" max="4358" width="1.5" style="12" customWidth="1"/>
    <col min="4359" max="4359" width="0" style="12" hidden="1" customWidth="1"/>
    <col min="4360" max="4360" width="2.5" style="12" customWidth="1"/>
    <col min="4361" max="4361" width="15.375" style="12" customWidth="1"/>
    <col min="4362" max="4362" width="21.25" style="12" customWidth="1"/>
    <col min="4363" max="4363" width="18" style="12" customWidth="1"/>
    <col min="4364" max="4364" width="19.875" style="12" customWidth="1"/>
    <col min="4365" max="4365" width="19.125" style="12" customWidth="1"/>
    <col min="4366" max="4609" width="2.5" style="12"/>
    <col min="4610" max="4610" width="1.375" style="12" customWidth="1"/>
    <col min="4611" max="4611" width="2.625" style="12" customWidth="1"/>
    <col min="4612" max="4612" width="2.5" style="12" customWidth="1"/>
    <col min="4613" max="4613" width="2.75" style="12" customWidth="1"/>
    <col min="4614" max="4614" width="1.5" style="12" customWidth="1"/>
    <col min="4615" max="4615" width="0" style="12" hidden="1" customWidth="1"/>
    <col min="4616" max="4616" width="2.5" style="12" customWidth="1"/>
    <col min="4617" max="4617" width="15.375" style="12" customWidth="1"/>
    <col min="4618" max="4618" width="21.25" style="12" customWidth="1"/>
    <col min="4619" max="4619" width="18" style="12" customWidth="1"/>
    <col min="4620" max="4620" width="19.875" style="12" customWidth="1"/>
    <col min="4621" max="4621" width="19.125" style="12" customWidth="1"/>
    <col min="4622" max="4865" width="2.5" style="12"/>
    <col min="4866" max="4866" width="1.375" style="12" customWidth="1"/>
    <col min="4867" max="4867" width="2.625" style="12" customWidth="1"/>
    <col min="4868" max="4868" width="2.5" style="12" customWidth="1"/>
    <col min="4869" max="4869" width="2.75" style="12" customWidth="1"/>
    <col min="4870" max="4870" width="1.5" style="12" customWidth="1"/>
    <col min="4871" max="4871" width="0" style="12" hidden="1" customWidth="1"/>
    <col min="4872" max="4872" width="2.5" style="12" customWidth="1"/>
    <col min="4873" max="4873" width="15.375" style="12" customWidth="1"/>
    <col min="4874" max="4874" width="21.25" style="12" customWidth="1"/>
    <col min="4875" max="4875" width="18" style="12" customWidth="1"/>
    <col min="4876" max="4876" width="19.875" style="12" customWidth="1"/>
    <col min="4877" max="4877" width="19.125" style="12" customWidth="1"/>
    <col min="4878" max="5121" width="2.5" style="12"/>
    <col min="5122" max="5122" width="1.375" style="12" customWidth="1"/>
    <col min="5123" max="5123" width="2.625" style="12" customWidth="1"/>
    <col min="5124" max="5124" width="2.5" style="12" customWidth="1"/>
    <col min="5125" max="5125" width="2.75" style="12" customWidth="1"/>
    <col min="5126" max="5126" width="1.5" style="12" customWidth="1"/>
    <col min="5127" max="5127" width="0" style="12" hidden="1" customWidth="1"/>
    <col min="5128" max="5128" width="2.5" style="12" customWidth="1"/>
    <col min="5129" max="5129" width="15.375" style="12" customWidth="1"/>
    <col min="5130" max="5130" width="21.25" style="12" customWidth="1"/>
    <col min="5131" max="5131" width="18" style="12" customWidth="1"/>
    <col min="5132" max="5132" width="19.875" style="12" customWidth="1"/>
    <col min="5133" max="5133" width="19.125" style="12" customWidth="1"/>
    <col min="5134" max="5377" width="2.5" style="12"/>
    <col min="5378" max="5378" width="1.375" style="12" customWidth="1"/>
    <col min="5379" max="5379" width="2.625" style="12" customWidth="1"/>
    <col min="5380" max="5380" width="2.5" style="12" customWidth="1"/>
    <col min="5381" max="5381" width="2.75" style="12" customWidth="1"/>
    <col min="5382" max="5382" width="1.5" style="12" customWidth="1"/>
    <col min="5383" max="5383" width="0" style="12" hidden="1" customWidth="1"/>
    <col min="5384" max="5384" width="2.5" style="12" customWidth="1"/>
    <col min="5385" max="5385" width="15.375" style="12" customWidth="1"/>
    <col min="5386" max="5386" width="21.25" style="12" customWidth="1"/>
    <col min="5387" max="5387" width="18" style="12" customWidth="1"/>
    <col min="5388" max="5388" width="19.875" style="12" customWidth="1"/>
    <col min="5389" max="5389" width="19.125" style="12" customWidth="1"/>
    <col min="5390" max="5633" width="2.5" style="12"/>
    <col min="5634" max="5634" width="1.375" style="12" customWidth="1"/>
    <col min="5635" max="5635" width="2.625" style="12" customWidth="1"/>
    <col min="5636" max="5636" width="2.5" style="12" customWidth="1"/>
    <col min="5637" max="5637" width="2.75" style="12" customWidth="1"/>
    <col min="5638" max="5638" width="1.5" style="12" customWidth="1"/>
    <col min="5639" max="5639" width="0" style="12" hidden="1" customWidth="1"/>
    <col min="5640" max="5640" width="2.5" style="12" customWidth="1"/>
    <col min="5641" max="5641" width="15.375" style="12" customWidth="1"/>
    <col min="5642" max="5642" width="21.25" style="12" customWidth="1"/>
    <col min="5643" max="5643" width="18" style="12" customWidth="1"/>
    <col min="5644" max="5644" width="19.875" style="12" customWidth="1"/>
    <col min="5645" max="5645" width="19.125" style="12" customWidth="1"/>
    <col min="5646" max="5889" width="2.5" style="12"/>
    <col min="5890" max="5890" width="1.375" style="12" customWidth="1"/>
    <col min="5891" max="5891" width="2.625" style="12" customWidth="1"/>
    <col min="5892" max="5892" width="2.5" style="12" customWidth="1"/>
    <col min="5893" max="5893" width="2.75" style="12" customWidth="1"/>
    <col min="5894" max="5894" width="1.5" style="12" customWidth="1"/>
    <col min="5895" max="5895" width="0" style="12" hidden="1" customWidth="1"/>
    <col min="5896" max="5896" width="2.5" style="12" customWidth="1"/>
    <col min="5897" max="5897" width="15.375" style="12" customWidth="1"/>
    <col min="5898" max="5898" width="21.25" style="12" customWidth="1"/>
    <col min="5899" max="5899" width="18" style="12" customWidth="1"/>
    <col min="5900" max="5900" width="19.875" style="12" customWidth="1"/>
    <col min="5901" max="5901" width="19.125" style="12" customWidth="1"/>
    <col min="5902" max="6145" width="2.5" style="12"/>
    <col min="6146" max="6146" width="1.375" style="12" customWidth="1"/>
    <col min="6147" max="6147" width="2.625" style="12" customWidth="1"/>
    <col min="6148" max="6148" width="2.5" style="12" customWidth="1"/>
    <col min="6149" max="6149" width="2.75" style="12" customWidth="1"/>
    <col min="6150" max="6150" width="1.5" style="12" customWidth="1"/>
    <col min="6151" max="6151" width="0" style="12" hidden="1" customWidth="1"/>
    <col min="6152" max="6152" width="2.5" style="12" customWidth="1"/>
    <col min="6153" max="6153" width="15.375" style="12" customWidth="1"/>
    <col min="6154" max="6154" width="21.25" style="12" customWidth="1"/>
    <col min="6155" max="6155" width="18" style="12" customWidth="1"/>
    <col min="6156" max="6156" width="19.875" style="12" customWidth="1"/>
    <col min="6157" max="6157" width="19.125" style="12" customWidth="1"/>
    <col min="6158" max="6401" width="2.5" style="12"/>
    <col min="6402" max="6402" width="1.375" style="12" customWidth="1"/>
    <col min="6403" max="6403" width="2.625" style="12" customWidth="1"/>
    <col min="6404" max="6404" width="2.5" style="12" customWidth="1"/>
    <col min="6405" max="6405" width="2.75" style="12" customWidth="1"/>
    <col min="6406" max="6406" width="1.5" style="12" customWidth="1"/>
    <col min="6407" max="6407" width="0" style="12" hidden="1" customWidth="1"/>
    <col min="6408" max="6408" width="2.5" style="12" customWidth="1"/>
    <col min="6409" max="6409" width="15.375" style="12" customWidth="1"/>
    <col min="6410" max="6410" width="21.25" style="12" customWidth="1"/>
    <col min="6411" max="6411" width="18" style="12" customWidth="1"/>
    <col min="6412" max="6412" width="19.875" style="12" customWidth="1"/>
    <col min="6413" max="6413" width="19.125" style="12" customWidth="1"/>
    <col min="6414" max="6657" width="2.5" style="12"/>
    <col min="6658" max="6658" width="1.375" style="12" customWidth="1"/>
    <col min="6659" max="6659" width="2.625" style="12" customWidth="1"/>
    <col min="6660" max="6660" width="2.5" style="12" customWidth="1"/>
    <col min="6661" max="6661" width="2.75" style="12" customWidth="1"/>
    <col min="6662" max="6662" width="1.5" style="12" customWidth="1"/>
    <col min="6663" max="6663" width="0" style="12" hidden="1" customWidth="1"/>
    <col min="6664" max="6664" width="2.5" style="12" customWidth="1"/>
    <col min="6665" max="6665" width="15.375" style="12" customWidth="1"/>
    <col min="6666" max="6666" width="21.25" style="12" customWidth="1"/>
    <col min="6667" max="6667" width="18" style="12" customWidth="1"/>
    <col min="6668" max="6668" width="19.875" style="12" customWidth="1"/>
    <col min="6669" max="6669" width="19.125" style="12" customWidth="1"/>
    <col min="6670" max="6913" width="2.5" style="12"/>
    <col min="6914" max="6914" width="1.375" style="12" customWidth="1"/>
    <col min="6915" max="6915" width="2.625" style="12" customWidth="1"/>
    <col min="6916" max="6916" width="2.5" style="12" customWidth="1"/>
    <col min="6917" max="6917" width="2.75" style="12" customWidth="1"/>
    <col min="6918" max="6918" width="1.5" style="12" customWidth="1"/>
    <col min="6919" max="6919" width="0" style="12" hidden="1" customWidth="1"/>
    <col min="6920" max="6920" width="2.5" style="12" customWidth="1"/>
    <col min="6921" max="6921" width="15.375" style="12" customWidth="1"/>
    <col min="6922" max="6922" width="21.25" style="12" customWidth="1"/>
    <col min="6923" max="6923" width="18" style="12" customWidth="1"/>
    <col min="6924" max="6924" width="19.875" style="12" customWidth="1"/>
    <col min="6925" max="6925" width="19.125" style="12" customWidth="1"/>
    <col min="6926" max="7169" width="2.5" style="12"/>
    <col min="7170" max="7170" width="1.375" style="12" customWidth="1"/>
    <col min="7171" max="7171" width="2.625" style="12" customWidth="1"/>
    <col min="7172" max="7172" width="2.5" style="12" customWidth="1"/>
    <col min="7173" max="7173" width="2.75" style="12" customWidth="1"/>
    <col min="7174" max="7174" width="1.5" style="12" customWidth="1"/>
    <col min="7175" max="7175" width="0" style="12" hidden="1" customWidth="1"/>
    <col min="7176" max="7176" width="2.5" style="12" customWidth="1"/>
    <col min="7177" max="7177" width="15.375" style="12" customWidth="1"/>
    <col min="7178" max="7178" width="21.25" style="12" customWidth="1"/>
    <col min="7179" max="7179" width="18" style="12" customWidth="1"/>
    <col min="7180" max="7180" width="19.875" style="12" customWidth="1"/>
    <col min="7181" max="7181" width="19.125" style="12" customWidth="1"/>
    <col min="7182" max="7425" width="2.5" style="12"/>
    <col min="7426" max="7426" width="1.375" style="12" customWidth="1"/>
    <col min="7427" max="7427" width="2.625" style="12" customWidth="1"/>
    <col min="7428" max="7428" width="2.5" style="12" customWidth="1"/>
    <col min="7429" max="7429" width="2.75" style="12" customWidth="1"/>
    <col min="7430" max="7430" width="1.5" style="12" customWidth="1"/>
    <col min="7431" max="7431" width="0" style="12" hidden="1" customWidth="1"/>
    <col min="7432" max="7432" width="2.5" style="12" customWidth="1"/>
    <col min="7433" max="7433" width="15.375" style="12" customWidth="1"/>
    <col min="7434" max="7434" width="21.25" style="12" customWidth="1"/>
    <col min="7435" max="7435" width="18" style="12" customWidth="1"/>
    <col min="7436" max="7436" width="19.875" style="12" customWidth="1"/>
    <col min="7437" max="7437" width="19.125" style="12" customWidth="1"/>
    <col min="7438" max="7681" width="2.5" style="12"/>
    <col min="7682" max="7682" width="1.375" style="12" customWidth="1"/>
    <col min="7683" max="7683" width="2.625" style="12" customWidth="1"/>
    <col min="7684" max="7684" width="2.5" style="12" customWidth="1"/>
    <col min="7685" max="7685" width="2.75" style="12" customWidth="1"/>
    <col min="7686" max="7686" width="1.5" style="12" customWidth="1"/>
    <col min="7687" max="7687" width="0" style="12" hidden="1" customWidth="1"/>
    <col min="7688" max="7688" width="2.5" style="12" customWidth="1"/>
    <col min="7689" max="7689" width="15.375" style="12" customWidth="1"/>
    <col min="7690" max="7690" width="21.25" style="12" customWidth="1"/>
    <col min="7691" max="7691" width="18" style="12" customWidth="1"/>
    <col min="7692" max="7692" width="19.875" style="12" customWidth="1"/>
    <col min="7693" max="7693" width="19.125" style="12" customWidth="1"/>
    <col min="7694" max="7937" width="2.5" style="12"/>
    <col min="7938" max="7938" width="1.375" style="12" customWidth="1"/>
    <col min="7939" max="7939" width="2.625" style="12" customWidth="1"/>
    <col min="7940" max="7940" width="2.5" style="12" customWidth="1"/>
    <col min="7941" max="7941" width="2.75" style="12" customWidth="1"/>
    <col min="7942" max="7942" width="1.5" style="12" customWidth="1"/>
    <col min="7943" max="7943" width="0" style="12" hidden="1" customWidth="1"/>
    <col min="7944" max="7944" width="2.5" style="12" customWidth="1"/>
    <col min="7945" max="7945" width="15.375" style="12" customWidth="1"/>
    <col min="7946" max="7946" width="21.25" style="12" customWidth="1"/>
    <col min="7947" max="7947" width="18" style="12" customWidth="1"/>
    <col min="7948" max="7948" width="19.875" style="12" customWidth="1"/>
    <col min="7949" max="7949" width="19.125" style="12" customWidth="1"/>
    <col min="7950" max="8193" width="2.5" style="12"/>
    <col min="8194" max="8194" width="1.375" style="12" customWidth="1"/>
    <col min="8195" max="8195" width="2.625" style="12" customWidth="1"/>
    <col min="8196" max="8196" width="2.5" style="12" customWidth="1"/>
    <col min="8197" max="8197" width="2.75" style="12" customWidth="1"/>
    <col min="8198" max="8198" width="1.5" style="12" customWidth="1"/>
    <col min="8199" max="8199" width="0" style="12" hidden="1" customWidth="1"/>
    <col min="8200" max="8200" width="2.5" style="12" customWidth="1"/>
    <col min="8201" max="8201" width="15.375" style="12" customWidth="1"/>
    <col min="8202" max="8202" width="21.25" style="12" customWidth="1"/>
    <col min="8203" max="8203" width="18" style="12" customWidth="1"/>
    <col min="8204" max="8204" width="19.875" style="12" customWidth="1"/>
    <col min="8205" max="8205" width="19.125" style="12" customWidth="1"/>
    <col min="8206" max="8449" width="2.5" style="12"/>
    <col min="8450" max="8450" width="1.375" style="12" customWidth="1"/>
    <col min="8451" max="8451" width="2.625" style="12" customWidth="1"/>
    <col min="8452" max="8452" width="2.5" style="12" customWidth="1"/>
    <col min="8453" max="8453" width="2.75" style="12" customWidth="1"/>
    <col min="8454" max="8454" width="1.5" style="12" customWidth="1"/>
    <col min="8455" max="8455" width="0" style="12" hidden="1" customWidth="1"/>
    <col min="8456" max="8456" width="2.5" style="12" customWidth="1"/>
    <col min="8457" max="8457" width="15.375" style="12" customWidth="1"/>
    <col min="8458" max="8458" width="21.25" style="12" customWidth="1"/>
    <col min="8459" max="8459" width="18" style="12" customWidth="1"/>
    <col min="8460" max="8460" width="19.875" style="12" customWidth="1"/>
    <col min="8461" max="8461" width="19.125" style="12" customWidth="1"/>
    <col min="8462" max="8705" width="2.5" style="12"/>
    <col min="8706" max="8706" width="1.375" style="12" customWidth="1"/>
    <col min="8707" max="8707" width="2.625" style="12" customWidth="1"/>
    <col min="8708" max="8708" width="2.5" style="12" customWidth="1"/>
    <col min="8709" max="8709" width="2.75" style="12" customWidth="1"/>
    <col min="8710" max="8710" width="1.5" style="12" customWidth="1"/>
    <col min="8711" max="8711" width="0" style="12" hidden="1" customWidth="1"/>
    <col min="8712" max="8712" width="2.5" style="12" customWidth="1"/>
    <col min="8713" max="8713" width="15.375" style="12" customWidth="1"/>
    <col min="8714" max="8714" width="21.25" style="12" customWidth="1"/>
    <col min="8715" max="8715" width="18" style="12" customWidth="1"/>
    <col min="8716" max="8716" width="19.875" style="12" customWidth="1"/>
    <col min="8717" max="8717" width="19.125" style="12" customWidth="1"/>
    <col min="8718" max="8961" width="2.5" style="12"/>
    <col min="8962" max="8962" width="1.375" style="12" customWidth="1"/>
    <col min="8963" max="8963" width="2.625" style="12" customWidth="1"/>
    <col min="8964" max="8964" width="2.5" style="12" customWidth="1"/>
    <col min="8965" max="8965" width="2.75" style="12" customWidth="1"/>
    <col min="8966" max="8966" width="1.5" style="12" customWidth="1"/>
    <col min="8967" max="8967" width="0" style="12" hidden="1" customWidth="1"/>
    <col min="8968" max="8968" width="2.5" style="12" customWidth="1"/>
    <col min="8969" max="8969" width="15.375" style="12" customWidth="1"/>
    <col min="8970" max="8970" width="21.25" style="12" customWidth="1"/>
    <col min="8971" max="8971" width="18" style="12" customWidth="1"/>
    <col min="8972" max="8972" width="19.875" style="12" customWidth="1"/>
    <col min="8973" max="8973" width="19.125" style="12" customWidth="1"/>
    <col min="8974" max="9217" width="2.5" style="12"/>
    <col min="9218" max="9218" width="1.375" style="12" customWidth="1"/>
    <col min="9219" max="9219" width="2.625" style="12" customWidth="1"/>
    <col min="9220" max="9220" width="2.5" style="12" customWidth="1"/>
    <col min="9221" max="9221" width="2.75" style="12" customWidth="1"/>
    <col min="9222" max="9222" width="1.5" style="12" customWidth="1"/>
    <col min="9223" max="9223" width="0" style="12" hidden="1" customWidth="1"/>
    <col min="9224" max="9224" width="2.5" style="12" customWidth="1"/>
    <col min="9225" max="9225" width="15.375" style="12" customWidth="1"/>
    <col min="9226" max="9226" width="21.25" style="12" customWidth="1"/>
    <col min="9227" max="9227" width="18" style="12" customWidth="1"/>
    <col min="9228" max="9228" width="19.875" style="12" customWidth="1"/>
    <col min="9229" max="9229" width="19.125" style="12" customWidth="1"/>
    <col min="9230" max="9473" width="2.5" style="12"/>
    <col min="9474" max="9474" width="1.375" style="12" customWidth="1"/>
    <col min="9475" max="9475" width="2.625" style="12" customWidth="1"/>
    <col min="9476" max="9476" width="2.5" style="12" customWidth="1"/>
    <col min="9477" max="9477" width="2.75" style="12" customWidth="1"/>
    <col min="9478" max="9478" width="1.5" style="12" customWidth="1"/>
    <col min="9479" max="9479" width="0" style="12" hidden="1" customWidth="1"/>
    <col min="9480" max="9480" width="2.5" style="12" customWidth="1"/>
    <col min="9481" max="9481" width="15.375" style="12" customWidth="1"/>
    <col min="9482" max="9482" width="21.25" style="12" customWidth="1"/>
    <col min="9483" max="9483" width="18" style="12" customWidth="1"/>
    <col min="9484" max="9484" width="19.875" style="12" customWidth="1"/>
    <col min="9485" max="9485" width="19.125" style="12" customWidth="1"/>
    <col min="9486" max="9729" width="2.5" style="12"/>
    <col min="9730" max="9730" width="1.375" style="12" customWidth="1"/>
    <col min="9731" max="9731" width="2.625" style="12" customWidth="1"/>
    <col min="9732" max="9732" width="2.5" style="12" customWidth="1"/>
    <col min="9733" max="9733" width="2.75" style="12" customWidth="1"/>
    <col min="9734" max="9734" width="1.5" style="12" customWidth="1"/>
    <col min="9735" max="9735" width="0" style="12" hidden="1" customWidth="1"/>
    <col min="9736" max="9736" width="2.5" style="12" customWidth="1"/>
    <col min="9737" max="9737" width="15.375" style="12" customWidth="1"/>
    <col min="9738" max="9738" width="21.25" style="12" customWidth="1"/>
    <col min="9739" max="9739" width="18" style="12" customWidth="1"/>
    <col min="9740" max="9740" width="19.875" style="12" customWidth="1"/>
    <col min="9741" max="9741" width="19.125" style="12" customWidth="1"/>
    <col min="9742" max="9985" width="2.5" style="12"/>
    <col min="9986" max="9986" width="1.375" style="12" customWidth="1"/>
    <col min="9987" max="9987" width="2.625" style="12" customWidth="1"/>
    <col min="9988" max="9988" width="2.5" style="12" customWidth="1"/>
    <col min="9989" max="9989" width="2.75" style="12" customWidth="1"/>
    <col min="9990" max="9990" width="1.5" style="12" customWidth="1"/>
    <col min="9991" max="9991" width="0" style="12" hidden="1" customWidth="1"/>
    <col min="9992" max="9992" width="2.5" style="12" customWidth="1"/>
    <col min="9993" max="9993" width="15.375" style="12" customWidth="1"/>
    <col min="9994" max="9994" width="21.25" style="12" customWidth="1"/>
    <col min="9995" max="9995" width="18" style="12" customWidth="1"/>
    <col min="9996" max="9996" width="19.875" style="12" customWidth="1"/>
    <col min="9997" max="9997" width="19.125" style="12" customWidth="1"/>
    <col min="9998" max="10241" width="2.5" style="12"/>
    <col min="10242" max="10242" width="1.375" style="12" customWidth="1"/>
    <col min="10243" max="10243" width="2.625" style="12" customWidth="1"/>
    <col min="10244" max="10244" width="2.5" style="12" customWidth="1"/>
    <col min="10245" max="10245" width="2.75" style="12" customWidth="1"/>
    <col min="10246" max="10246" width="1.5" style="12" customWidth="1"/>
    <col min="10247" max="10247" width="0" style="12" hidden="1" customWidth="1"/>
    <col min="10248" max="10248" width="2.5" style="12" customWidth="1"/>
    <col min="10249" max="10249" width="15.375" style="12" customWidth="1"/>
    <col min="10250" max="10250" width="21.25" style="12" customWidth="1"/>
    <col min="10251" max="10251" width="18" style="12" customWidth="1"/>
    <col min="10252" max="10252" width="19.875" style="12" customWidth="1"/>
    <col min="10253" max="10253" width="19.125" style="12" customWidth="1"/>
    <col min="10254" max="10497" width="2.5" style="12"/>
    <col min="10498" max="10498" width="1.375" style="12" customWidth="1"/>
    <col min="10499" max="10499" width="2.625" style="12" customWidth="1"/>
    <col min="10500" max="10500" width="2.5" style="12" customWidth="1"/>
    <col min="10501" max="10501" width="2.75" style="12" customWidth="1"/>
    <col min="10502" max="10502" width="1.5" style="12" customWidth="1"/>
    <col min="10503" max="10503" width="0" style="12" hidden="1" customWidth="1"/>
    <col min="10504" max="10504" width="2.5" style="12" customWidth="1"/>
    <col min="10505" max="10505" width="15.375" style="12" customWidth="1"/>
    <col min="10506" max="10506" width="21.25" style="12" customWidth="1"/>
    <col min="10507" max="10507" width="18" style="12" customWidth="1"/>
    <col min="10508" max="10508" width="19.875" style="12" customWidth="1"/>
    <col min="10509" max="10509" width="19.125" style="12" customWidth="1"/>
    <col min="10510" max="10753" width="2.5" style="12"/>
    <col min="10754" max="10754" width="1.375" style="12" customWidth="1"/>
    <col min="10755" max="10755" width="2.625" style="12" customWidth="1"/>
    <col min="10756" max="10756" width="2.5" style="12" customWidth="1"/>
    <col min="10757" max="10757" width="2.75" style="12" customWidth="1"/>
    <col min="10758" max="10758" width="1.5" style="12" customWidth="1"/>
    <col min="10759" max="10759" width="0" style="12" hidden="1" customWidth="1"/>
    <col min="10760" max="10760" width="2.5" style="12" customWidth="1"/>
    <col min="10761" max="10761" width="15.375" style="12" customWidth="1"/>
    <col min="10762" max="10762" width="21.25" style="12" customWidth="1"/>
    <col min="10763" max="10763" width="18" style="12" customWidth="1"/>
    <col min="10764" max="10764" width="19.875" style="12" customWidth="1"/>
    <col min="10765" max="10765" width="19.125" style="12" customWidth="1"/>
    <col min="10766" max="11009" width="2.5" style="12"/>
    <col min="11010" max="11010" width="1.375" style="12" customWidth="1"/>
    <col min="11011" max="11011" width="2.625" style="12" customWidth="1"/>
    <col min="11012" max="11012" width="2.5" style="12" customWidth="1"/>
    <col min="11013" max="11013" width="2.75" style="12" customWidth="1"/>
    <col min="11014" max="11014" width="1.5" style="12" customWidth="1"/>
    <col min="11015" max="11015" width="0" style="12" hidden="1" customWidth="1"/>
    <col min="11016" max="11016" width="2.5" style="12" customWidth="1"/>
    <col min="11017" max="11017" width="15.375" style="12" customWidth="1"/>
    <col min="11018" max="11018" width="21.25" style="12" customWidth="1"/>
    <col min="11019" max="11019" width="18" style="12" customWidth="1"/>
    <col min="11020" max="11020" width="19.875" style="12" customWidth="1"/>
    <col min="11021" max="11021" width="19.125" style="12" customWidth="1"/>
    <col min="11022" max="11265" width="2.5" style="12"/>
    <col min="11266" max="11266" width="1.375" style="12" customWidth="1"/>
    <col min="11267" max="11267" width="2.625" style="12" customWidth="1"/>
    <col min="11268" max="11268" width="2.5" style="12" customWidth="1"/>
    <col min="11269" max="11269" width="2.75" style="12" customWidth="1"/>
    <col min="11270" max="11270" width="1.5" style="12" customWidth="1"/>
    <col min="11271" max="11271" width="0" style="12" hidden="1" customWidth="1"/>
    <col min="11272" max="11272" width="2.5" style="12" customWidth="1"/>
    <col min="11273" max="11273" width="15.375" style="12" customWidth="1"/>
    <col min="11274" max="11274" width="21.25" style="12" customWidth="1"/>
    <col min="11275" max="11275" width="18" style="12" customWidth="1"/>
    <col min="11276" max="11276" width="19.875" style="12" customWidth="1"/>
    <col min="11277" max="11277" width="19.125" style="12" customWidth="1"/>
    <col min="11278" max="11521" width="2.5" style="12"/>
    <col min="11522" max="11522" width="1.375" style="12" customWidth="1"/>
    <col min="11523" max="11523" width="2.625" style="12" customWidth="1"/>
    <col min="11524" max="11524" width="2.5" style="12" customWidth="1"/>
    <col min="11525" max="11525" width="2.75" style="12" customWidth="1"/>
    <col min="11526" max="11526" width="1.5" style="12" customWidth="1"/>
    <col min="11527" max="11527" width="0" style="12" hidden="1" customWidth="1"/>
    <col min="11528" max="11528" width="2.5" style="12" customWidth="1"/>
    <col min="11529" max="11529" width="15.375" style="12" customWidth="1"/>
    <col min="11530" max="11530" width="21.25" style="12" customWidth="1"/>
    <col min="11531" max="11531" width="18" style="12" customWidth="1"/>
    <col min="11532" max="11532" width="19.875" style="12" customWidth="1"/>
    <col min="11533" max="11533" width="19.125" style="12" customWidth="1"/>
    <col min="11534" max="11777" width="2.5" style="12"/>
    <col min="11778" max="11778" width="1.375" style="12" customWidth="1"/>
    <col min="11779" max="11779" width="2.625" style="12" customWidth="1"/>
    <col min="11780" max="11780" width="2.5" style="12" customWidth="1"/>
    <col min="11781" max="11781" width="2.75" style="12" customWidth="1"/>
    <col min="11782" max="11782" width="1.5" style="12" customWidth="1"/>
    <col min="11783" max="11783" width="0" style="12" hidden="1" customWidth="1"/>
    <col min="11784" max="11784" width="2.5" style="12" customWidth="1"/>
    <col min="11785" max="11785" width="15.375" style="12" customWidth="1"/>
    <col min="11786" max="11786" width="21.25" style="12" customWidth="1"/>
    <col min="11787" max="11787" width="18" style="12" customWidth="1"/>
    <col min="11788" max="11788" width="19.875" style="12" customWidth="1"/>
    <col min="11789" max="11789" width="19.125" style="12" customWidth="1"/>
    <col min="11790" max="12033" width="2.5" style="12"/>
    <col min="12034" max="12034" width="1.375" style="12" customWidth="1"/>
    <col min="12035" max="12035" width="2.625" style="12" customWidth="1"/>
    <col min="12036" max="12036" width="2.5" style="12" customWidth="1"/>
    <col min="12037" max="12037" width="2.75" style="12" customWidth="1"/>
    <col min="12038" max="12038" width="1.5" style="12" customWidth="1"/>
    <col min="12039" max="12039" width="0" style="12" hidden="1" customWidth="1"/>
    <col min="12040" max="12040" width="2.5" style="12" customWidth="1"/>
    <col min="12041" max="12041" width="15.375" style="12" customWidth="1"/>
    <col min="12042" max="12042" width="21.25" style="12" customWidth="1"/>
    <col min="12043" max="12043" width="18" style="12" customWidth="1"/>
    <col min="12044" max="12044" width="19.875" style="12" customWidth="1"/>
    <col min="12045" max="12045" width="19.125" style="12" customWidth="1"/>
    <col min="12046" max="12289" width="2.5" style="12"/>
    <col min="12290" max="12290" width="1.375" style="12" customWidth="1"/>
    <col min="12291" max="12291" width="2.625" style="12" customWidth="1"/>
    <col min="12292" max="12292" width="2.5" style="12" customWidth="1"/>
    <col min="12293" max="12293" width="2.75" style="12" customWidth="1"/>
    <col min="12294" max="12294" width="1.5" style="12" customWidth="1"/>
    <col min="12295" max="12295" width="0" style="12" hidden="1" customWidth="1"/>
    <col min="12296" max="12296" width="2.5" style="12" customWidth="1"/>
    <col min="12297" max="12297" width="15.375" style="12" customWidth="1"/>
    <col min="12298" max="12298" width="21.25" style="12" customWidth="1"/>
    <col min="12299" max="12299" width="18" style="12" customWidth="1"/>
    <col min="12300" max="12300" width="19.875" style="12" customWidth="1"/>
    <col min="12301" max="12301" width="19.125" style="12" customWidth="1"/>
    <col min="12302" max="12545" width="2.5" style="12"/>
    <col min="12546" max="12546" width="1.375" style="12" customWidth="1"/>
    <col min="12547" max="12547" width="2.625" style="12" customWidth="1"/>
    <col min="12548" max="12548" width="2.5" style="12" customWidth="1"/>
    <col min="12549" max="12549" width="2.75" style="12" customWidth="1"/>
    <col min="12550" max="12550" width="1.5" style="12" customWidth="1"/>
    <col min="12551" max="12551" width="0" style="12" hidden="1" customWidth="1"/>
    <col min="12552" max="12552" width="2.5" style="12" customWidth="1"/>
    <col min="12553" max="12553" width="15.375" style="12" customWidth="1"/>
    <col min="12554" max="12554" width="21.25" style="12" customWidth="1"/>
    <col min="12555" max="12555" width="18" style="12" customWidth="1"/>
    <col min="12556" max="12556" width="19.875" style="12" customWidth="1"/>
    <col min="12557" max="12557" width="19.125" style="12" customWidth="1"/>
    <col min="12558" max="12801" width="2.5" style="12"/>
    <col min="12802" max="12802" width="1.375" style="12" customWidth="1"/>
    <col min="12803" max="12803" width="2.625" style="12" customWidth="1"/>
    <col min="12804" max="12804" width="2.5" style="12" customWidth="1"/>
    <col min="12805" max="12805" width="2.75" style="12" customWidth="1"/>
    <col min="12806" max="12806" width="1.5" style="12" customWidth="1"/>
    <col min="12807" max="12807" width="0" style="12" hidden="1" customWidth="1"/>
    <col min="12808" max="12808" width="2.5" style="12" customWidth="1"/>
    <col min="12809" max="12809" width="15.375" style="12" customWidth="1"/>
    <col min="12810" max="12810" width="21.25" style="12" customWidth="1"/>
    <col min="12811" max="12811" width="18" style="12" customWidth="1"/>
    <col min="12812" max="12812" width="19.875" style="12" customWidth="1"/>
    <col min="12813" max="12813" width="19.125" style="12" customWidth="1"/>
    <col min="12814" max="13057" width="2.5" style="12"/>
    <col min="13058" max="13058" width="1.375" style="12" customWidth="1"/>
    <col min="13059" max="13059" width="2.625" style="12" customWidth="1"/>
    <col min="13060" max="13060" width="2.5" style="12" customWidth="1"/>
    <col min="13061" max="13061" width="2.75" style="12" customWidth="1"/>
    <col min="13062" max="13062" width="1.5" style="12" customWidth="1"/>
    <col min="13063" max="13063" width="0" style="12" hidden="1" customWidth="1"/>
    <col min="13064" max="13064" width="2.5" style="12" customWidth="1"/>
    <col min="13065" max="13065" width="15.375" style="12" customWidth="1"/>
    <col min="13066" max="13066" width="21.25" style="12" customWidth="1"/>
    <col min="13067" max="13067" width="18" style="12" customWidth="1"/>
    <col min="13068" max="13068" width="19.875" style="12" customWidth="1"/>
    <col min="13069" max="13069" width="19.125" style="12" customWidth="1"/>
    <col min="13070" max="13313" width="2.5" style="12"/>
    <col min="13314" max="13314" width="1.375" style="12" customWidth="1"/>
    <col min="13315" max="13315" width="2.625" style="12" customWidth="1"/>
    <col min="13316" max="13316" width="2.5" style="12" customWidth="1"/>
    <col min="13317" max="13317" width="2.75" style="12" customWidth="1"/>
    <col min="13318" max="13318" width="1.5" style="12" customWidth="1"/>
    <col min="13319" max="13319" width="0" style="12" hidden="1" customWidth="1"/>
    <col min="13320" max="13320" width="2.5" style="12" customWidth="1"/>
    <col min="13321" max="13321" width="15.375" style="12" customWidth="1"/>
    <col min="13322" max="13322" width="21.25" style="12" customWidth="1"/>
    <col min="13323" max="13323" width="18" style="12" customWidth="1"/>
    <col min="13324" max="13324" width="19.875" style="12" customWidth="1"/>
    <col min="13325" max="13325" width="19.125" style="12" customWidth="1"/>
    <col min="13326" max="13569" width="2.5" style="12"/>
    <col min="13570" max="13570" width="1.375" style="12" customWidth="1"/>
    <col min="13571" max="13571" width="2.625" style="12" customWidth="1"/>
    <col min="13572" max="13572" width="2.5" style="12" customWidth="1"/>
    <col min="13573" max="13573" width="2.75" style="12" customWidth="1"/>
    <col min="13574" max="13574" width="1.5" style="12" customWidth="1"/>
    <col min="13575" max="13575" width="0" style="12" hidden="1" customWidth="1"/>
    <col min="13576" max="13576" width="2.5" style="12" customWidth="1"/>
    <col min="13577" max="13577" width="15.375" style="12" customWidth="1"/>
    <col min="13578" max="13578" width="21.25" style="12" customWidth="1"/>
    <col min="13579" max="13579" width="18" style="12" customWidth="1"/>
    <col min="13580" max="13580" width="19.875" style="12" customWidth="1"/>
    <col min="13581" max="13581" width="19.125" style="12" customWidth="1"/>
    <col min="13582" max="13825" width="2.5" style="12"/>
    <col min="13826" max="13826" width="1.375" style="12" customWidth="1"/>
    <col min="13827" max="13827" width="2.625" style="12" customWidth="1"/>
    <col min="13828" max="13828" width="2.5" style="12" customWidth="1"/>
    <col min="13829" max="13829" width="2.75" style="12" customWidth="1"/>
    <col min="13830" max="13830" width="1.5" style="12" customWidth="1"/>
    <col min="13831" max="13831" width="0" style="12" hidden="1" customWidth="1"/>
    <col min="13832" max="13832" width="2.5" style="12" customWidth="1"/>
    <col min="13833" max="13833" width="15.375" style="12" customWidth="1"/>
    <col min="13834" max="13834" width="21.25" style="12" customWidth="1"/>
    <col min="13835" max="13835" width="18" style="12" customWidth="1"/>
    <col min="13836" max="13836" width="19.875" style="12" customWidth="1"/>
    <col min="13837" max="13837" width="19.125" style="12" customWidth="1"/>
    <col min="13838" max="14081" width="2.5" style="12"/>
    <col min="14082" max="14082" width="1.375" style="12" customWidth="1"/>
    <col min="14083" max="14083" width="2.625" style="12" customWidth="1"/>
    <col min="14084" max="14084" width="2.5" style="12" customWidth="1"/>
    <col min="14085" max="14085" width="2.75" style="12" customWidth="1"/>
    <col min="14086" max="14086" width="1.5" style="12" customWidth="1"/>
    <col min="14087" max="14087" width="0" style="12" hidden="1" customWidth="1"/>
    <col min="14088" max="14088" width="2.5" style="12" customWidth="1"/>
    <col min="14089" max="14089" width="15.375" style="12" customWidth="1"/>
    <col min="14090" max="14090" width="21.25" style="12" customWidth="1"/>
    <col min="14091" max="14091" width="18" style="12" customWidth="1"/>
    <col min="14092" max="14092" width="19.875" style="12" customWidth="1"/>
    <col min="14093" max="14093" width="19.125" style="12" customWidth="1"/>
    <col min="14094" max="14337" width="2.5" style="12"/>
    <col min="14338" max="14338" width="1.375" style="12" customWidth="1"/>
    <col min="14339" max="14339" width="2.625" style="12" customWidth="1"/>
    <col min="14340" max="14340" width="2.5" style="12" customWidth="1"/>
    <col min="14341" max="14341" width="2.75" style="12" customWidth="1"/>
    <col min="14342" max="14342" width="1.5" style="12" customWidth="1"/>
    <col min="14343" max="14343" width="0" style="12" hidden="1" customWidth="1"/>
    <col min="14344" max="14344" width="2.5" style="12" customWidth="1"/>
    <col min="14345" max="14345" width="15.375" style="12" customWidth="1"/>
    <col min="14346" max="14346" width="21.25" style="12" customWidth="1"/>
    <col min="14347" max="14347" width="18" style="12" customWidth="1"/>
    <col min="14348" max="14348" width="19.875" style="12" customWidth="1"/>
    <col min="14349" max="14349" width="19.125" style="12" customWidth="1"/>
    <col min="14350" max="14593" width="2.5" style="12"/>
    <col min="14594" max="14594" width="1.375" style="12" customWidth="1"/>
    <col min="14595" max="14595" width="2.625" style="12" customWidth="1"/>
    <col min="14596" max="14596" width="2.5" style="12" customWidth="1"/>
    <col min="14597" max="14597" width="2.75" style="12" customWidth="1"/>
    <col min="14598" max="14598" width="1.5" style="12" customWidth="1"/>
    <col min="14599" max="14599" width="0" style="12" hidden="1" customWidth="1"/>
    <col min="14600" max="14600" width="2.5" style="12" customWidth="1"/>
    <col min="14601" max="14601" width="15.375" style="12" customWidth="1"/>
    <col min="14602" max="14602" width="21.25" style="12" customWidth="1"/>
    <col min="14603" max="14603" width="18" style="12" customWidth="1"/>
    <col min="14604" max="14604" width="19.875" style="12" customWidth="1"/>
    <col min="14605" max="14605" width="19.125" style="12" customWidth="1"/>
    <col min="14606" max="14849" width="2.5" style="12"/>
    <col min="14850" max="14850" width="1.375" style="12" customWidth="1"/>
    <col min="14851" max="14851" width="2.625" style="12" customWidth="1"/>
    <col min="14852" max="14852" width="2.5" style="12" customWidth="1"/>
    <col min="14853" max="14853" width="2.75" style="12" customWidth="1"/>
    <col min="14854" max="14854" width="1.5" style="12" customWidth="1"/>
    <col min="14855" max="14855" width="0" style="12" hidden="1" customWidth="1"/>
    <col min="14856" max="14856" width="2.5" style="12" customWidth="1"/>
    <col min="14857" max="14857" width="15.375" style="12" customWidth="1"/>
    <col min="14858" max="14858" width="21.25" style="12" customWidth="1"/>
    <col min="14859" max="14859" width="18" style="12" customWidth="1"/>
    <col min="14860" max="14860" width="19.875" style="12" customWidth="1"/>
    <col min="14861" max="14861" width="19.125" style="12" customWidth="1"/>
    <col min="14862" max="15105" width="2.5" style="12"/>
    <col min="15106" max="15106" width="1.375" style="12" customWidth="1"/>
    <col min="15107" max="15107" width="2.625" style="12" customWidth="1"/>
    <col min="15108" max="15108" width="2.5" style="12" customWidth="1"/>
    <col min="15109" max="15109" width="2.75" style="12" customWidth="1"/>
    <col min="15110" max="15110" width="1.5" style="12" customWidth="1"/>
    <col min="15111" max="15111" width="0" style="12" hidden="1" customWidth="1"/>
    <col min="15112" max="15112" width="2.5" style="12" customWidth="1"/>
    <col min="15113" max="15113" width="15.375" style="12" customWidth="1"/>
    <col min="15114" max="15114" width="21.25" style="12" customWidth="1"/>
    <col min="15115" max="15115" width="18" style="12" customWidth="1"/>
    <col min="15116" max="15116" width="19.875" style="12" customWidth="1"/>
    <col min="15117" max="15117" width="19.125" style="12" customWidth="1"/>
    <col min="15118" max="15361" width="2.5" style="12"/>
    <col min="15362" max="15362" width="1.375" style="12" customWidth="1"/>
    <col min="15363" max="15363" width="2.625" style="12" customWidth="1"/>
    <col min="15364" max="15364" width="2.5" style="12" customWidth="1"/>
    <col min="15365" max="15365" width="2.75" style="12" customWidth="1"/>
    <col min="15366" max="15366" width="1.5" style="12" customWidth="1"/>
    <col min="15367" max="15367" width="0" style="12" hidden="1" customWidth="1"/>
    <col min="15368" max="15368" width="2.5" style="12" customWidth="1"/>
    <col min="15369" max="15369" width="15.375" style="12" customWidth="1"/>
    <col min="15370" max="15370" width="21.25" style="12" customWidth="1"/>
    <col min="15371" max="15371" width="18" style="12" customWidth="1"/>
    <col min="15372" max="15372" width="19.875" style="12" customWidth="1"/>
    <col min="15373" max="15373" width="19.125" style="12" customWidth="1"/>
    <col min="15374" max="15617" width="2.5" style="12"/>
    <col min="15618" max="15618" width="1.375" style="12" customWidth="1"/>
    <col min="15619" max="15619" width="2.625" style="12" customWidth="1"/>
    <col min="15620" max="15620" width="2.5" style="12" customWidth="1"/>
    <col min="15621" max="15621" width="2.75" style="12" customWidth="1"/>
    <col min="15622" max="15622" width="1.5" style="12" customWidth="1"/>
    <col min="15623" max="15623" width="0" style="12" hidden="1" customWidth="1"/>
    <col min="15624" max="15624" width="2.5" style="12" customWidth="1"/>
    <col min="15625" max="15625" width="15.375" style="12" customWidth="1"/>
    <col min="15626" max="15626" width="21.25" style="12" customWidth="1"/>
    <col min="15627" max="15627" width="18" style="12" customWidth="1"/>
    <col min="15628" max="15628" width="19.875" style="12" customWidth="1"/>
    <col min="15629" max="15629" width="19.125" style="12" customWidth="1"/>
    <col min="15630" max="15873" width="2.5" style="12"/>
    <col min="15874" max="15874" width="1.375" style="12" customWidth="1"/>
    <col min="15875" max="15875" width="2.625" style="12" customWidth="1"/>
    <col min="15876" max="15876" width="2.5" style="12" customWidth="1"/>
    <col min="15877" max="15877" width="2.75" style="12" customWidth="1"/>
    <col min="15878" max="15878" width="1.5" style="12" customWidth="1"/>
    <col min="15879" max="15879" width="0" style="12" hidden="1" customWidth="1"/>
    <col min="15880" max="15880" width="2.5" style="12" customWidth="1"/>
    <col min="15881" max="15881" width="15.375" style="12" customWidth="1"/>
    <col min="15882" max="15882" width="21.25" style="12" customWidth="1"/>
    <col min="15883" max="15883" width="18" style="12" customWidth="1"/>
    <col min="15884" max="15884" width="19.875" style="12" customWidth="1"/>
    <col min="15885" max="15885" width="19.125" style="12" customWidth="1"/>
    <col min="15886" max="16129" width="2.5" style="12"/>
    <col min="16130" max="16130" width="1.375" style="12" customWidth="1"/>
    <col min="16131" max="16131" width="2.625" style="12" customWidth="1"/>
    <col min="16132" max="16132" width="2.5" style="12" customWidth="1"/>
    <col min="16133" max="16133" width="2.75" style="12" customWidth="1"/>
    <col min="16134" max="16134" width="1.5" style="12" customWidth="1"/>
    <col min="16135" max="16135" width="0" style="12" hidden="1" customWidth="1"/>
    <col min="16136" max="16136" width="2.5" style="12" customWidth="1"/>
    <col min="16137" max="16137" width="15.375" style="12" customWidth="1"/>
    <col min="16138" max="16138" width="21.25" style="12" customWidth="1"/>
    <col min="16139" max="16139" width="18" style="12" customWidth="1"/>
    <col min="16140" max="16140" width="19.875" style="12" customWidth="1"/>
    <col min="16141" max="16141" width="19.125" style="12" customWidth="1"/>
    <col min="16142" max="16384" width="2.5" style="12"/>
  </cols>
  <sheetData>
    <row r="1" spans="1:26">
      <c r="O1" s="115"/>
    </row>
    <row r="2" spans="1:26">
      <c r="O2" s="115"/>
    </row>
    <row r="3" spans="1:26" s="10" customFormat="1" ht="17.25" customHeight="1">
      <c r="A3" s="9"/>
      <c r="F3" s="13"/>
      <c r="G3" s="13"/>
      <c r="H3" s="13"/>
      <c r="J3" s="13"/>
      <c r="L3" s="145" t="s">
        <v>34</v>
      </c>
      <c r="M3" s="145"/>
      <c r="O3" s="116"/>
      <c r="X3" s="144" t="s">
        <v>89</v>
      </c>
      <c r="Y3" s="144"/>
    </row>
    <row r="4" spans="1:26" s="10" customFormat="1" ht="17.25" customHeight="1">
      <c r="A4" s="9"/>
      <c r="F4" s="13"/>
      <c r="G4" s="13"/>
      <c r="H4" s="13"/>
      <c r="J4" s="13"/>
      <c r="L4" s="17"/>
      <c r="M4" s="17"/>
      <c r="O4" s="116"/>
    </row>
    <row r="5" spans="1:26" s="10" customFormat="1" ht="17.25" customHeight="1">
      <c r="A5" s="9"/>
      <c r="F5" s="13"/>
      <c r="G5" s="13"/>
      <c r="H5" s="13"/>
      <c r="J5" s="13"/>
      <c r="L5" s="17"/>
      <c r="M5" s="17"/>
      <c r="O5" s="116"/>
    </row>
    <row r="6" spans="1:26" s="10" customFormat="1" ht="19.5" customHeight="1">
      <c r="B6" s="146" t="s">
        <v>19</v>
      </c>
      <c r="C6" s="146"/>
      <c r="D6" s="146"/>
      <c r="E6" s="146"/>
      <c r="F6" s="146"/>
      <c r="G6" s="146"/>
      <c r="H6" s="146"/>
      <c r="I6" s="146"/>
      <c r="J6" s="146"/>
      <c r="K6" s="146"/>
      <c r="L6" s="146"/>
      <c r="M6" s="146"/>
      <c r="N6" s="11"/>
      <c r="O6" s="117"/>
      <c r="P6" s="11"/>
      <c r="Q6" s="11"/>
      <c r="U6" s="11"/>
    </row>
    <row r="7" spans="1:26" s="10" customFormat="1" ht="19.5" customHeight="1">
      <c r="B7" s="146" t="s">
        <v>36</v>
      </c>
      <c r="C7" s="146"/>
      <c r="D7" s="146"/>
      <c r="E7" s="146"/>
      <c r="F7" s="146"/>
      <c r="G7" s="146"/>
      <c r="H7" s="146"/>
      <c r="I7" s="146"/>
      <c r="J7" s="146"/>
      <c r="K7" s="146"/>
      <c r="L7" s="146"/>
      <c r="M7" s="146"/>
      <c r="N7" s="11"/>
      <c r="O7" s="117"/>
      <c r="P7" s="11"/>
      <c r="Q7" s="11"/>
      <c r="U7" s="11"/>
    </row>
    <row r="8" spans="1:26" s="10" customFormat="1" ht="19.5" customHeight="1">
      <c r="B8" s="45"/>
      <c r="C8" s="45"/>
      <c r="D8" s="45"/>
      <c r="E8" s="45"/>
      <c r="F8" s="45"/>
      <c r="G8" s="45"/>
      <c r="H8" s="45"/>
      <c r="I8" s="45"/>
      <c r="J8" s="45"/>
      <c r="K8" s="45"/>
      <c r="L8" s="45"/>
      <c r="M8" s="45"/>
      <c r="N8" s="11"/>
      <c r="O8" s="117"/>
      <c r="P8" s="11"/>
      <c r="Q8" s="11"/>
      <c r="U8" s="11"/>
    </row>
    <row r="9" spans="1:26" s="10" customFormat="1" ht="14.25" customHeight="1">
      <c r="B9" s="147"/>
      <c r="C9" s="147"/>
      <c r="D9" s="147"/>
      <c r="E9" s="147"/>
      <c r="F9" s="147"/>
      <c r="G9" s="147"/>
      <c r="H9" s="147"/>
      <c r="I9" s="147"/>
      <c r="J9" s="147"/>
      <c r="K9" s="147"/>
      <c r="L9" s="147"/>
      <c r="O9" s="116"/>
      <c r="Q9" s="7"/>
    </row>
    <row r="10" spans="1:26" ht="13.5" customHeight="1">
      <c r="B10" s="46"/>
      <c r="C10" s="46"/>
      <c r="D10" s="46"/>
      <c r="E10" s="46"/>
      <c r="F10" s="35"/>
      <c r="G10" s="35"/>
      <c r="H10" s="35"/>
      <c r="I10" s="46"/>
      <c r="J10" s="35"/>
      <c r="K10" s="46"/>
      <c r="L10" s="46"/>
      <c r="O10" s="115"/>
      <c r="Z10" s="1"/>
    </row>
    <row r="11" spans="1:26" ht="19.5" customHeight="1">
      <c r="B11" s="148" t="s">
        <v>22</v>
      </c>
      <c r="C11" s="148"/>
      <c r="D11" s="148"/>
      <c r="E11" s="148"/>
      <c r="F11" s="148"/>
      <c r="G11" s="148"/>
      <c r="H11" s="148"/>
      <c r="I11" s="148"/>
      <c r="J11" s="148"/>
      <c r="K11" s="148"/>
      <c r="L11" s="148"/>
      <c r="O11" s="115"/>
      <c r="P11" s="150" t="s">
        <v>75</v>
      </c>
      <c r="Q11" s="151"/>
      <c r="R11" s="151"/>
      <c r="S11" s="151"/>
      <c r="T11" s="114"/>
      <c r="U11" s="114"/>
      <c r="V11" s="150" t="s">
        <v>59</v>
      </c>
      <c r="W11" s="151"/>
      <c r="X11" s="151"/>
      <c r="Y11" s="152"/>
      <c r="Z11" s="1"/>
    </row>
    <row r="12" spans="1:26" ht="54" customHeight="1">
      <c r="B12" s="32"/>
      <c r="C12" s="111" t="s">
        <v>79</v>
      </c>
      <c r="D12" s="153" t="s">
        <v>9</v>
      </c>
      <c r="E12" s="155"/>
      <c r="F12" s="44" t="s">
        <v>23</v>
      </c>
      <c r="G12" s="34" t="s">
        <v>25</v>
      </c>
      <c r="H12" s="54" t="s">
        <v>24</v>
      </c>
      <c r="I12" s="44" t="s">
        <v>20</v>
      </c>
      <c r="J12" s="44" t="s">
        <v>10</v>
      </c>
      <c r="K12" s="44" t="s">
        <v>28</v>
      </c>
      <c r="L12" s="44" t="s">
        <v>80</v>
      </c>
      <c r="M12" s="44" t="s">
        <v>27</v>
      </c>
      <c r="O12" s="115"/>
      <c r="P12" s="44" t="s">
        <v>57</v>
      </c>
      <c r="Q12" s="44" t="s">
        <v>28</v>
      </c>
      <c r="R12" s="44" t="s">
        <v>80</v>
      </c>
      <c r="S12" s="44" t="s">
        <v>27</v>
      </c>
      <c r="T12" s="34" t="s">
        <v>25</v>
      </c>
      <c r="U12" s="54" t="s">
        <v>24</v>
      </c>
      <c r="V12" s="44" t="s">
        <v>57</v>
      </c>
      <c r="W12" s="44" t="s">
        <v>28</v>
      </c>
      <c r="X12" s="44" t="s">
        <v>80</v>
      </c>
      <c r="Y12" s="44" t="s">
        <v>27</v>
      </c>
      <c r="Z12" s="1"/>
    </row>
    <row r="13" spans="1:26" ht="20.100000000000001" customHeight="1">
      <c r="B13" s="32">
        <v>1</v>
      </c>
      <c r="C13" s="118" t="s">
        <v>83</v>
      </c>
      <c r="D13" s="159" t="s">
        <v>84</v>
      </c>
      <c r="E13" s="160"/>
      <c r="F13" s="38" t="s">
        <v>85</v>
      </c>
      <c r="G13" s="41" t="str">
        <f>IF(OR(F13="小学校",F13="中学校",F13="義務教育学校（前期課程）",F13="義務教育学校（後期課程）",F13="中等教育学校（前期課程）"),"A",IF(OR(F13="高等学校",F13="中等教育学校（後期課程）",F13="専修学校（高等課程）",F13="特別支援学校（高等部のみ）"),"B",IF(F13="特別支援学校","C","D")))</f>
        <v>A</v>
      </c>
      <c r="H13" s="44" t="s">
        <v>29</v>
      </c>
      <c r="I13" s="113">
        <v>400</v>
      </c>
      <c r="J13" s="41" t="s">
        <v>58</v>
      </c>
      <c r="K13" s="33">
        <f t="shared" ref="K13:M14" si="0">Q13+W13</f>
        <v>847500</v>
      </c>
      <c r="L13" s="33">
        <f t="shared" si="0"/>
        <v>787500</v>
      </c>
      <c r="M13" s="40">
        <f t="shared" si="0"/>
        <v>787000</v>
      </c>
      <c r="O13" s="115"/>
      <c r="P13" s="44" t="s">
        <v>58</v>
      </c>
      <c r="Q13" s="42">
        <v>337500</v>
      </c>
      <c r="R13" s="42">
        <v>337500</v>
      </c>
      <c r="S13" s="40">
        <f>ROUNDDOWN(MIN(Q13,R13),-3)</f>
        <v>337000</v>
      </c>
      <c r="T13" s="41" t="str">
        <f>IF(OR(M13="小学校",M13="中学校",M13="義務教育学校（前期課程）",M13="義務教育学校（後期課程）",M13="中等教育学校（前期課程）"),"A",IF(OR(M13="高等学校",M13="中等教育学校（後期課程）",M13="専修学校（高等課程）",M13="特別支援学校（高等部のみ）"),"B",IF(M13="特別支援学校","C","D")))</f>
        <v>D</v>
      </c>
      <c r="U13" s="44" t="s">
        <v>29</v>
      </c>
      <c r="V13" s="44" t="s">
        <v>58</v>
      </c>
      <c r="W13" s="33">
        <f>IF(I13&lt;1,0,IF(AND(I13&lt;301,G13="A"),340000,IF(AND(I13&lt;501,G13="A"),510000,IF(AND(I13&gt;500,G13="A"),675000,IF(AND(I13&lt;401,G13="B"),675000,IF(AND(I13&lt;701,G13="B"),840000,IF(AND(I13&gt;700,G13="B"),1010000,IF(G13="C",1350000,340000))))))))</f>
        <v>510000</v>
      </c>
      <c r="X13" s="42">
        <v>450000</v>
      </c>
      <c r="Y13" s="40">
        <f>ROUNDDOWN(MIN(W13,X13),-3)</f>
        <v>450000</v>
      </c>
      <c r="Z13" s="1"/>
    </row>
    <row r="14" spans="1:26" ht="20.100000000000001" customHeight="1">
      <c r="B14" s="32">
        <v>2</v>
      </c>
      <c r="C14" s="118" t="s">
        <v>86</v>
      </c>
      <c r="D14" s="159" t="s">
        <v>84</v>
      </c>
      <c r="E14" s="160"/>
      <c r="F14" s="38" t="s">
        <v>87</v>
      </c>
      <c r="G14" s="41" t="str">
        <f>IF(OR(F14="小学校",F14="中学校",F14="義務教育学校（前期課程）",F14="義務教育学校（後期課程）",F14="中等教育学校（前期課程）"),"A",IF(OR(F14="高等学校",F14="中等教育学校（後期課程）",F14="専修学校（高等課程）",F14="特別支援学校（高等部のみ）"),"B",IF(F14="特別支援学校","C","D")))</f>
        <v>A</v>
      </c>
      <c r="H14" s="44" t="s">
        <v>29</v>
      </c>
      <c r="I14" s="113">
        <v>600</v>
      </c>
      <c r="J14" s="41" t="s">
        <v>58</v>
      </c>
      <c r="K14" s="33">
        <f t="shared" si="0"/>
        <v>1075000</v>
      </c>
      <c r="L14" s="33">
        <f t="shared" si="0"/>
        <v>1075000</v>
      </c>
      <c r="M14" s="40">
        <f t="shared" si="0"/>
        <v>1075000</v>
      </c>
      <c r="O14" s="115"/>
      <c r="P14" s="44" t="s">
        <v>58</v>
      </c>
      <c r="Q14" s="42">
        <v>400000</v>
      </c>
      <c r="R14" s="42">
        <v>400000</v>
      </c>
      <c r="S14" s="40">
        <f>ROUNDDOWN(MIN(Q14,R14),-3)</f>
        <v>400000</v>
      </c>
      <c r="T14" s="41" t="str">
        <f>IF(OR(M14="小学校",M14="中学校",M14="義務教育学校（前期課程）",M14="義務教育学校（後期課程）",M14="中等教育学校（前期課程）"),"A",IF(OR(M14="高等学校",M14="中等教育学校（後期課程）",M14="専修学校（高等課程）",M14="特別支援学校（高等部のみ）"),"B",IF(M14="特別支援学校","C","D")))</f>
        <v>D</v>
      </c>
      <c r="U14" s="44" t="s">
        <v>29</v>
      </c>
      <c r="V14" s="44" t="s">
        <v>58</v>
      </c>
      <c r="W14" s="33">
        <f>IF(I14&lt;1,0,IF(AND(I14&lt;301,G14="A"),340000,IF(AND(I14&lt;501,G14="A"),510000,IF(AND(I14&gt;500,G14="A"),675000,IF(AND(I14&lt;401,G14="B"),675000,IF(AND(I14&lt;701,G14="B"),840000,IF(AND(I14&gt;700,G14="B"),1010000,IF(G14="C",1350000,340000))))))))</f>
        <v>675000</v>
      </c>
      <c r="X14" s="42">
        <v>675000</v>
      </c>
      <c r="Y14" s="40">
        <f>ROUNDDOWN(MIN(W14,X14),-3)</f>
        <v>675000</v>
      </c>
      <c r="Z14" s="1"/>
    </row>
    <row r="15" spans="1:26" ht="20.100000000000001" customHeight="1">
      <c r="B15" s="153" t="s">
        <v>5</v>
      </c>
      <c r="C15" s="154"/>
      <c r="D15" s="154"/>
      <c r="E15" s="154"/>
      <c r="F15" s="154"/>
      <c r="G15" s="154"/>
      <c r="H15" s="154"/>
      <c r="I15" s="154"/>
      <c r="J15" s="154"/>
      <c r="K15" s="154"/>
      <c r="L15" s="155"/>
      <c r="M15" s="39">
        <f>SUM(M13:M14)</f>
        <v>1862000</v>
      </c>
      <c r="O15" s="115"/>
      <c r="P15" s="161" t="s">
        <v>5</v>
      </c>
      <c r="Q15" s="161"/>
      <c r="R15" s="161"/>
      <c r="S15" s="39">
        <f>SUM(S13:S14)</f>
        <v>737000</v>
      </c>
      <c r="V15" s="161" t="s">
        <v>5</v>
      </c>
      <c r="W15" s="161"/>
      <c r="X15" s="161"/>
      <c r="Y15" s="39">
        <f>SUM(Y13:Y14)</f>
        <v>1125000</v>
      </c>
      <c r="Z15" s="1"/>
    </row>
    <row r="16" spans="1:26" ht="58.15" customHeight="1">
      <c r="B16" s="156"/>
      <c r="C16" s="156"/>
      <c r="D16" s="156"/>
      <c r="E16" s="156"/>
      <c r="F16" s="156"/>
      <c r="G16" s="156"/>
      <c r="H16" s="156"/>
      <c r="I16" s="156"/>
      <c r="J16" s="156"/>
      <c r="K16" s="156"/>
      <c r="L16" s="156"/>
      <c r="O16" s="115"/>
      <c r="Z16" s="1"/>
    </row>
    <row r="17" spans="2:15" ht="30.6" customHeight="1">
      <c r="B17" s="149" t="s">
        <v>26</v>
      </c>
      <c r="C17" s="149"/>
      <c r="D17" s="149"/>
      <c r="E17" s="149"/>
      <c r="F17" s="149"/>
      <c r="G17" s="149"/>
      <c r="H17" s="149"/>
      <c r="I17" s="149"/>
      <c r="J17" s="149"/>
      <c r="K17" s="149"/>
      <c r="L17" s="149"/>
      <c r="M17" s="149"/>
      <c r="O17" s="115"/>
    </row>
    <row r="18" spans="2:15" ht="30.6" customHeight="1">
      <c r="B18" s="149" t="s">
        <v>81</v>
      </c>
      <c r="C18" s="149"/>
      <c r="D18" s="149"/>
      <c r="E18" s="149"/>
      <c r="F18" s="149"/>
      <c r="G18" s="149"/>
      <c r="H18" s="149"/>
      <c r="I18" s="149"/>
      <c r="J18" s="149"/>
      <c r="K18" s="149"/>
      <c r="L18" s="149"/>
      <c r="M18" s="149"/>
      <c r="O18" s="115"/>
    </row>
    <row r="19" spans="2:15" ht="30.6" customHeight="1">
      <c r="B19" s="149" t="s">
        <v>82</v>
      </c>
      <c r="C19" s="149"/>
      <c r="D19" s="149"/>
      <c r="E19" s="149"/>
      <c r="F19" s="149"/>
      <c r="G19" s="149"/>
      <c r="H19" s="149"/>
      <c r="I19" s="149"/>
      <c r="J19" s="149"/>
      <c r="K19" s="149"/>
      <c r="L19" s="149"/>
      <c r="M19" s="149"/>
      <c r="O19" s="115"/>
    </row>
    <row r="20" spans="2:15" ht="20.100000000000001" customHeight="1">
      <c r="B20" s="149" t="s">
        <v>35</v>
      </c>
      <c r="C20" s="149"/>
      <c r="D20" s="149"/>
      <c r="E20" s="149"/>
      <c r="F20" s="149"/>
      <c r="G20" s="149"/>
      <c r="H20" s="149"/>
      <c r="I20" s="149"/>
      <c r="J20" s="149"/>
      <c r="K20" s="149"/>
      <c r="L20" s="149"/>
      <c r="M20" s="149"/>
      <c r="O20" s="115"/>
    </row>
    <row r="21" spans="2:15" ht="20.100000000000001" customHeight="1">
      <c r="B21" s="149"/>
      <c r="C21" s="149"/>
      <c r="D21" s="149"/>
      <c r="E21" s="149"/>
      <c r="F21" s="149"/>
      <c r="G21" s="149"/>
      <c r="H21" s="149"/>
      <c r="I21" s="149"/>
      <c r="J21" s="149"/>
      <c r="K21" s="149"/>
      <c r="L21" s="149"/>
      <c r="M21" s="149"/>
      <c r="O21" s="115"/>
    </row>
    <row r="22" spans="2:15" ht="20.100000000000001" customHeight="1">
      <c r="B22" s="149"/>
      <c r="C22" s="149"/>
      <c r="D22" s="149"/>
      <c r="E22" s="149"/>
      <c r="F22" s="149"/>
      <c r="G22" s="149"/>
      <c r="H22" s="149"/>
      <c r="I22" s="149"/>
      <c r="J22" s="149"/>
      <c r="K22" s="149"/>
      <c r="L22" s="149"/>
      <c r="M22" s="149"/>
    </row>
    <row r="23" spans="2:15" ht="14.25">
      <c r="B23" s="13"/>
      <c r="C23" s="13"/>
      <c r="D23" s="15"/>
      <c r="E23" s="15"/>
      <c r="F23" s="15"/>
      <c r="G23" s="15"/>
      <c r="H23" s="15"/>
      <c r="I23" s="15"/>
      <c r="J23" s="63"/>
      <c r="K23" s="63"/>
      <c r="L23" s="63"/>
    </row>
    <row r="24" spans="2:15" ht="14.25">
      <c r="B24" s="10"/>
      <c r="C24" s="10"/>
      <c r="D24" s="14"/>
      <c r="E24" s="14"/>
      <c r="F24" s="14"/>
      <c r="G24" s="15"/>
      <c r="H24" s="14"/>
      <c r="I24" s="14"/>
      <c r="J24" s="63"/>
      <c r="K24" s="63"/>
      <c r="L24" s="62"/>
    </row>
    <row r="25" spans="2:15" ht="14.25">
      <c r="B25" s="13"/>
      <c r="C25" s="13"/>
      <c r="D25" s="16"/>
      <c r="E25" s="16"/>
      <c r="F25" s="16"/>
      <c r="G25" s="36"/>
      <c r="H25" s="16"/>
      <c r="I25" s="16"/>
      <c r="J25" s="63"/>
      <c r="K25" s="63"/>
      <c r="L25" s="62"/>
    </row>
    <row r="26" spans="2:15" ht="14.25">
      <c r="B26" s="13"/>
      <c r="C26" s="13"/>
      <c r="D26" s="16"/>
      <c r="E26" s="16"/>
      <c r="F26" s="16"/>
      <c r="G26" s="36"/>
      <c r="H26" s="16"/>
      <c r="I26" s="16"/>
      <c r="J26" s="63"/>
      <c r="K26" s="63"/>
      <c r="L26" s="62"/>
    </row>
    <row r="27" spans="2:15" ht="13.5">
      <c r="B27" s="13"/>
      <c r="C27" s="13"/>
      <c r="D27" s="15"/>
      <c r="E27" s="15"/>
      <c r="F27" s="15"/>
      <c r="G27" s="15"/>
      <c r="H27" s="15"/>
      <c r="I27" s="15"/>
      <c r="J27" s="15"/>
      <c r="K27" s="15"/>
    </row>
    <row r="28" spans="2:15" ht="13.5">
      <c r="B28" s="10"/>
      <c r="C28" s="10"/>
      <c r="D28" s="14"/>
      <c r="E28" s="14"/>
      <c r="F28" s="15"/>
      <c r="G28" s="15"/>
      <c r="H28" s="15"/>
      <c r="I28" s="14"/>
      <c r="J28" s="15"/>
      <c r="K28" s="14"/>
    </row>
    <row r="29" spans="2:15" ht="13.5">
      <c r="B29" s="13"/>
      <c r="C29" s="13"/>
      <c r="D29" s="16"/>
      <c r="E29" s="16"/>
      <c r="F29" s="36"/>
      <c r="G29" s="36"/>
      <c r="H29" s="36"/>
      <c r="I29" s="16"/>
      <c r="J29" s="36"/>
      <c r="K29" s="16"/>
    </row>
    <row r="30" spans="2:15" ht="13.5">
      <c r="B30" s="13"/>
      <c r="C30" s="13"/>
      <c r="D30" s="16"/>
      <c r="E30" s="16"/>
      <c r="F30" s="36"/>
      <c r="G30" s="36"/>
      <c r="H30" s="36"/>
      <c r="I30" s="16"/>
      <c r="J30" s="36"/>
      <c r="K30" s="16"/>
    </row>
    <row r="31" spans="2:15" ht="13.5">
      <c r="B31" s="13"/>
      <c r="C31" s="13"/>
      <c r="D31" s="16"/>
      <c r="E31" s="16"/>
      <c r="F31" s="36"/>
      <c r="G31" s="36"/>
      <c r="H31" s="36"/>
      <c r="I31" s="16"/>
      <c r="J31" s="36"/>
      <c r="K31" s="16"/>
    </row>
    <row r="32" spans="2:15" ht="13.5">
      <c r="B32" s="13"/>
      <c r="C32" s="13"/>
      <c r="D32" s="16"/>
      <c r="E32" s="16"/>
      <c r="F32" s="36"/>
      <c r="G32" s="36"/>
      <c r="H32" s="36"/>
      <c r="I32" s="16"/>
      <c r="J32" s="36"/>
      <c r="K32" s="16"/>
    </row>
    <row r="33" spans="2:11" ht="13.5">
      <c r="B33" s="13"/>
      <c r="C33" s="13"/>
      <c r="D33" s="16"/>
      <c r="E33" s="16"/>
      <c r="F33" s="36"/>
      <c r="G33" s="36"/>
      <c r="H33" s="36"/>
      <c r="I33" s="16"/>
      <c r="J33" s="36"/>
      <c r="K33" s="16"/>
    </row>
    <row r="34" spans="2:11" ht="13.5">
      <c r="B34" s="13"/>
      <c r="C34" s="13"/>
      <c r="D34" s="16"/>
      <c r="E34" s="16"/>
      <c r="F34" s="36"/>
      <c r="G34" s="36"/>
      <c r="H34" s="36"/>
      <c r="I34" s="16"/>
      <c r="J34" s="36"/>
      <c r="K34" s="16"/>
    </row>
    <row r="35" spans="2:11" ht="13.5">
      <c r="B35" s="13"/>
      <c r="C35" s="13"/>
      <c r="D35" s="16"/>
      <c r="E35" s="16"/>
      <c r="F35" s="36"/>
      <c r="G35" s="36"/>
      <c r="H35" s="36"/>
      <c r="I35" s="16"/>
      <c r="J35" s="36"/>
      <c r="K35" s="16"/>
    </row>
    <row r="36" spans="2:11" ht="13.5">
      <c r="B36" s="13"/>
      <c r="C36" s="13"/>
      <c r="D36" s="16"/>
      <c r="E36" s="16"/>
      <c r="F36" s="36"/>
      <c r="G36" s="36"/>
      <c r="H36" s="36"/>
      <c r="I36" s="16"/>
      <c r="J36" s="36"/>
      <c r="K36" s="16"/>
    </row>
    <row r="37" spans="2:11" ht="13.5">
      <c r="B37" s="13"/>
      <c r="C37" s="13"/>
      <c r="D37" s="16"/>
      <c r="E37" s="16"/>
      <c r="F37" s="36"/>
      <c r="G37" s="36"/>
      <c r="H37" s="36"/>
      <c r="I37" s="16"/>
      <c r="J37" s="36"/>
      <c r="K37" s="16"/>
    </row>
    <row r="38" spans="2:11" ht="13.5">
      <c r="B38" s="10"/>
      <c r="C38" s="10"/>
      <c r="D38" s="14"/>
      <c r="E38" s="14"/>
      <c r="F38" s="15"/>
      <c r="G38" s="15"/>
      <c r="H38" s="15"/>
      <c r="I38" s="14"/>
      <c r="J38" s="15"/>
      <c r="K38" s="14"/>
    </row>
    <row r="39" spans="2:11" ht="13.5">
      <c r="B39" s="13"/>
      <c r="C39" s="13"/>
      <c r="D39" s="14"/>
      <c r="E39" s="14"/>
      <c r="F39" s="15"/>
      <c r="G39" s="15"/>
      <c r="H39" s="15"/>
      <c r="I39" s="14"/>
      <c r="J39" s="15"/>
      <c r="K39" s="14"/>
    </row>
    <row r="40" spans="2:11" ht="13.5">
      <c r="B40" s="13"/>
      <c r="C40" s="13"/>
      <c r="D40" s="14"/>
      <c r="E40" s="14"/>
      <c r="F40" s="15"/>
      <c r="G40" s="15"/>
      <c r="H40" s="15"/>
      <c r="I40" s="14"/>
      <c r="J40" s="15"/>
      <c r="K40" s="14"/>
    </row>
    <row r="41" spans="2:11" ht="13.5">
      <c r="B41" s="10"/>
      <c r="C41" s="10"/>
      <c r="D41" s="13"/>
      <c r="E41" s="13"/>
      <c r="F41" s="13"/>
      <c r="G41" s="13"/>
      <c r="H41" s="13"/>
      <c r="I41" s="13"/>
      <c r="J41" s="13"/>
      <c r="K41" s="13"/>
    </row>
  </sheetData>
  <mergeCells count="20">
    <mergeCell ref="P15:R15"/>
    <mergeCell ref="V15:X15"/>
    <mergeCell ref="L3:M3"/>
    <mergeCell ref="X3:Y3"/>
    <mergeCell ref="B6:M6"/>
    <mergeCell ref="B7:M7"/>
    <mergeCell ref="B9:L9"/>
    <mergeCell ref="B11:L11"/>
    <mergeCell ref="P11:S11"/>
    <mergeCell ref="V11:Y11"/>
    <mergeCell ref="B22:M22"/>
    <mergeCell ref="D12:E12"/>
    <mergeCell ref="D13:E13"/>
    <mergeCell ref="D14:E14"/>
    <mergeCell ref="B15:L15"/>
    <mergeCell ref="B16:L16"/>
    <mergeCell ref="B17:M17"/>
    <mergeCell ref="B18:M18"/>
    <mergeCell ref="B19:M19"/>
    <mergeCell ref="B20:M21"/>
  </mergeCells>
  <phoneticPr fontId="1"/>
  <dataValidations count="3">
    <dataValidation type="list" allowBlank="1" showInputMessage="1" showErrorMessage="1" sqref="H13:H14 U13:U14">
      <formula1>"無"</formula1>
    </dataValidation>
    <dataValidation type="list" allowBlank="1" showInputMessage="1" showErrorMessage="1" sqref="F13:F14">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 type="list" allowBlank="1" showInputMessage="1" showErrorMessage="1" sqref="J13:J14 P13:P14 V13:V14">
      <formula1>"イ"</formula1>
    </dataValidation>
  </dataValidations>
  <pageMargins left="0.70866141732283472" right="0.70866141732283472" top="0.55118110236220474" bottom="0.55118110236220474" header="0.31496062992125984" footer="0.31496062992125984"/>
  <pageSetup paperSize="9" scale="55"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6"/>
  <sheetViews>
    <sheetView view="pageBreakPreview" zoomScale="85" zoomScaleNormal="100" zoomScaleSheetLayoutView="85" workbookViewId="0">
      <selection activeCell="A81" sqref="A81"/>
    </sheetView>
  </sheetViews>
  <sheetFormatPr defaultColWidth="2.5" defaultRowHeight="12"/>
  <cols>
    <col min="1" max="1" width="6.375" style="72" customWidth="1"/>
    <col min="2" max="2" width="20" style="72" customWidth="1"/>
    <col min="3" max="3" width="20.125" style="72" customWidth="1"/>
    <col min="4" max="4" width="46" style="72" customWidth="1"/>
    <col min="5" max="5" width="19.125" style="72" customWidth="1"/>
    <col min="6" max="249" width="2.5" style="72"/>
    <col min="250" max="250" width="1.375" style="72" customWidth="1"/>
    <col min="251" max="251" width="2.625" style="72" customWidth="1"/>
    <col min="252" max="252" width="2.5" style="72" customWidth="1"/>
    <col min="253" max="253" width="2.75" style="72" customWidth="1"/>
    <col min="254" max="254" width="1.5" style="72" customWidth="1"/>
    <col min="255" max="255" width="0" style="72" hidden="1" customWidth="1"/>
    <col min="256" max="256" width="2.5" style="72" customWidth="1"/>
    <col min="257" max="257" width="15.375" style="72" customWidth="1"/>
    <col min="258" max="258" width="21.25" style="72" customWidth="1"/>
    <col min="259" max="259" width="18" style="72" customWidth="1"/>
    <col min="260" max="260" width="19.875" style="72" customWidth="1"/>
    <col min="261" max="261" width="19.125" style="72" customWidth="1"/>
    <col min="262" max="505" width="2.5" style="72"/>
    <col min="506" max="506" width="1.375" style="72" customWidth="1"/>
    <col min="507" max="507" width="2.625" style="72" customWidth="1"/>
    <col min="508" max="508" width="2.5" style="72" customWidth="1"/>
    <col min="509" max="509" width="2.75" style="72" customWidth="1"/>
    <col min="510" max="510" width="1.5" style="72" customWidth="1"/>
    <col min="511" max="511" width="0" style="72" hidden="1" customWidth="1"/>
    <col min="512" max="512" width="2.5" style="72" customWidth="1"/>
    <col min="513" max="513" width="15.375" style="72" customWidth="1"/>
    <col min="514" max="514" width="21.25" style="72" customWidth="1"/>
    <col min="515" max="515" width="18" style="72" customWidth="1"/>
    <col min="516" max="516" width="19.875" style="72" customWidth="1"/>
    <col min="517" max="517" width="19.125" style="72" customWidth="1"/>
    <col min="518" max="761" width="2.5" style="72"/>
    <col min="762" max="762" width="1.375" style="72" customWidth="1"/>
    <col min="763" max="763" width="2.625" style="72" customWidth="1"/>
    <col min="764" max="764" width="2.5" style="72" customWidth="1"/>
    <col min="765" max="765" width="2.75" style="72" customWidth="1"/>
    <col min="766" max="766" width="1.5" style="72" customWidth="1"/>
    <col min="767" max="767" width="0" style="72" hidden="1" customWidth="1"/>
    <col min="768" max="768" width="2.5" style="72" customWidth="1"/>
    <col min="769" max="769" width="15.375" style="72" customWidth="1"/>
    <col min="770" max="770" width="21.25" style="72" customWidth="1"/>
    <col min="771" max="771" width="18" style="72" customWidth="1"/>
    <col min="772" max="772" width="19.875" style="72" customWidth="1"/>
    <col min="773" max="773" width="19.125" style="72" customWidth="1"/>
    <col min="774" max="1017" width="2.5" style="72"/>
    <col min="1018" max="1018" width="1.375" style="72" customWidth="1"/>
    <col min="1019" max="1019" width="2.625" style="72" customWidth="1"/>
    <col min="1020" max="1020" width="2.5" style="72" customWidth="1"/>
    <col min="1021" max="1021" width="2.75" style="72" customWidth="1"/>
    <col min="1022" max="1022" width="1.5" style="72" customWidth="1"/>
    <col min="1023" max="1023" width="0" style="72" hidden="1" customWidth="1"/>
    <col min="1024" max="1024" width="2.5" style="72" customWidth="1"/>
    <col min="1025" max="1025" width="15.375" style="72" customWidth="1"/>
    <col min="1026" max="1026" width="21.25" style="72" customWidth="1"/>
    <col min="1027" max="1027" width="18" style="72" customWidth="1"/>
    <col min="1028" max="1028" width="19.875" style="72" customWidth="1"/>
    <col min="1029" max="1029" width="19.125" style="72" customWidth="1"/>
    <col min="1030" max="1273" width="2.5" style="72"/>
    <col min="1274" max="1274" width="1.375" style="72" customWidth="1"/>
    <col min="1275" max="1275" width="2.625" style="72" customWidth="1"/>
    <col min="1276" max="1276" width="2.5" style="72" customWidth="1"/>
    <col min="1277" max="1277" width="2.75" style="72" customWidth="1"/>
    <col min="1278" max="1278" width="1.5" style="72" customWidth="1"/>
    <col min="1279" max="1279" width="0" style="72" hidden="1" customWidth="1"/>
    <col min="1280" max="1280" width="2.5" style="72" customWidth="1"/>
    <col min="1281" max="1281" width="15.375" style="72" customWidth="1"/>
    <col min="1282" max="1282" width="21.25" style="72" customWidth="1"/>
    <col min="1283" max="1283" width="18" style="72" customWidth="1"/>
    <col min="1284" max="1284" width="19.875" style="72" customWidth="1"/>
    <col min="1285" max="1285" width="19.125" style="72" customWidth="1"/>
    <col min="1286" max="1529" width="2.5" style="72"/>
    <col min="1530" max="1530" width="1.375" style="72" customWidth="1"/>
    <col min="1531" max="1531" width="2.625" style="72" customWidth="1"/>
    <col min="1532" max="1532" width="2.5" style="72" customWidth="1"/>
    <col min="1533" max="1533" width="2.75" style="72" customWidth="1"/>
    <col min="1534" max="1534" width="1.5" style="72" customWidth="1"/>
    <col min="1535" max="1535" width="0" style="72" hidden="1" customWidth="1"/>
    <col min="1536" max="1536" width="2.5" style="72" customWidth="1"/>
    <col min="1537" max="1537" width="15.375" style="72" customWidth="1"/>
    <col min="1538" max="1538" width="21.25" style="72" customWidth="1"/>
    <col min="1539" max="1539" width="18" style="72" customWidth="1"/>
    <col min="1540" max="1540" width="19.875" style="72" customWidth="1"/>
    <col min="1541" max="1541" width="19.125" style="72" customWidth="1"/>
    <col min="1542" max="1785" width="2.5" style="72"/>
    <col min="1786" max="1786" width="1.375" style="72" customWidth="1"/>
    <col min="1787" max="1787" width="2.625" style="72" customWidth="1"/>
    <col min="1788" max="1788" width="2.5" style="72" customWidth="1"/>
    <col min="1789" max="1789" width="2.75" style="72" customWidth="1"/>
    <col min="1790" max="1790" width="1.5" style="72" customWidth="1"/>
    <col min="1791" max="1791" width="0" style="72" hidden="1" customWidth="1"/>
    <col min="1792" max="1792" width="2.5" style="72" customWidth="1"/>
    <col min="1793" max="1793" width="15.375" style="72" customWidth="1"/>
    <col min="1794" max="1794" width="21.25" style="72" customWidth="1"/>
    <col min="1795" max="1795" width="18" style="72" customWidth="1"/>
    <col min="1796" max="1796" width="19.875" style="72" customWidth="1"/>
    <col min="1797" max="1797" width="19.125" style="72" customWidth="1"/>
    <col min="1798" max="2041" width="2.5" style="72"/>
    <col min="2042" max="2042" width="1.375" style="72" customWidth="1"/>
    <col min="2043" max="2043" width="2.625" style="72" customWidth="1"/>
    <col min="2044" max="2044" width="2.5" style="72" customWidth="1"/>
    <col min="2045" max="2045" width="2.75" style="72" customWidth="1"/>
    <col min="2046" max="2046" width="1.5" style="72" customWidth="1"/>
    <col min="2047" max="2047" width="0" style="72" hidden="1" customWidth="1"/>
    <col min="2048" max="2048" width="2.5" style="72" customWidth="1"/>
    <col min="2049" max="2049" width="15.375" style="72" customWidth="1"/>
    <col min="2050" max="2050" width="21.25" style="72" customWidth="1"/>
    <col min="2051" max="2051" width="18" style="72" customWidth="1"/>
    <col min="2052" max="2052" width="19.875" style="72" customWidth="1"/>
    <col min="2053" max="2053" width="19.125" style="72" customWidth="1"/>
    <col min="2054" max="2297" width="2.5" style="72"/>
    <col min="2298" max="2298" width="1.375" style="72" customWidth="1"/>
    <col min="2299" max="2299" width="2.625" style="72" customWidth="1"/>
    <col min="2300" max="2300" width="2.5" style="72" customWidth="1"/>
    <col min="2301" max="2301" width="2.75" style="72" customWidth="1"/>
    <col min="2302" max="2302" width="1.5" style="72" customWidth="1"/>
    <col min="2303" max="2303" width="0" style="72" hidden="1" customWidth="1"/>
    <col min="2304" max="2304" width="2.5" style="72" customWidth="1"/>
    <col min="2305" max="2305" width="15.375" style="72" customWidth="1"/>
    <col min="2306" max="2306" width="21.25" style="72" customWidth="1"/>
    <col min="2307" max="2307" width="18" style="72" customWidth="1"/>
    <col min="2308" max="2308" width="19.875" style="72" customWidth="1"/>
    <col min="2309" max="2309" width="19.125" style="72" customWidth="1"/>
    <col min="2310" max="2553" width="2.5" style="72"/>
    <col min="2554" max="2554" width="1.375" style="72" customWidth="1"/>
    <col min="2555" max="2555" width="2.625" style="72" customWidth="1"/>
    <col min="2556" max="2556" width="2.5" style="72" customWidth="1"/>
    <col min="2557" max="2557" width="2.75" style="72" customWidth="1"/>
    <col min="2558" max="2558" width="1.5" style="72" customWidth="1"/>
    <col min="2559" max="2559" width="0" style="72" hidden="1" customWidth="1"/>
    <col min="2560" max="2560" width="2.5" style="72" customWidth="1"/>
    <col min="2561" max="2561" width="15.375" style="72" customWidth="1"/>
    <col min="2562" max="2562" width="21.25" style="72" customWidth="1"/>
    <col min="2563" max="2563" width="18" style="72" customWidth="1"/>
    <col min="2564" max="2564" width="19.875" style="72" customWidth="1"/>
    <col min="2565" max="2565" width="19.125" style="72" customWidth="1"/>
    <col min="2566" max="2809" width="2.5" style="72"/>
    <col min="2810" max="2810" width="1.375" style="72" customWidth="1"/>
    <col min="2811" max="2811" width="2.625" style="72" customWidth="1"/>
    <col min="2812" max="2812" width="2.5" style="72" customWidth="1"/>
    <col min="2813" max="2813" width="2.75" style="72" customWidth="1"/>
    <col min="2814" max="2814" width="1.5" style="72" customWidth="1"/>
    <col min="2815" max="2815" width="0" style="72" hidden="1" customWidth="1"/>
    <col min="2816" max="2816" width="2.5" style="72" customWidth="1"/>
    <col min="2817" max="2817" width="15.375" style="72" customWidth="1"/>
    <col min="2818" max="2818" width="21.25" style="72" customWidth="1"/>
    <col min="2819" max="2819" width="18" style="72" customWidth="1"/>
    <col min="2820" max="2820" width="19.875" style="72" customWidth="1"/>
    <col min="2821" max="2821" width="19.125" style="72" customWidth="1"/>
    <col min="2822" max="3065" width="2.5" style="72"/>
    <col min="3066" max="3066" width="1.375" style="72" customWidth="1"/>
    <col min="3067" max="3067" width="2.625" style="72" customWidth="1"/>
    <col min="3068" max="3068" width="2.5" style="72" customWidth="1"/>
    <col min="3069" max="3069" width="2.75" style="72" customWidth="1"/>
    <col min="3070" max="3070" width="1.5" style="72" customWidth="1"/>
    <col min="3071" max="3071" width="0" style="72" hidden="1" customWidth="1"/>
    <col min="3072" max="3072" width="2.5" style="72" customWidth="1"/>
    <col min="3073" max="3073" width="15.375" style="72" customWidth="1"/>
    <col min="3074" max="3074" width="21.25" style="72" customWidth="1"/>
    <col min="3075" max="3075" width="18" style="72" customWidth="1"/>
    <col min="3076" max="3076" width="19.875" style="72" customWidth="1"/>
    <col min="3077" max="3077" width="19.125" style="72" customWidth="1"/>
    <col min="3078" max="3321" width="2.5" style="72"/>
    <col min="3322" max="3322" width="1.375" style="72" customWidth="1"/>
    <col min="3323" max="3323" width="2.625" style="72" customWidth="1"/>
    <col min="3324" max="3324" width="2.5" style="72" customWidth="1"/>
    <col min="3325" max="3325" width="2.75" style="72" customWidth="1"/>
    <col min="3326" max="3326" width="1.5" style="72" customWidth="1"/>
    <col min="3327" max="3327" width="0" style="72" hidden="1" customWidth="1"/>
    <col min="3328" max="3328" width="2.5" style="72" customWidth="1"/>
    <col min="3329" max="3329" width="15.375" style="72" customWidth="1"/>
    <col min="3330" max="3330" width="21.25" style="72" customWidth="1"/>
    <col min="3331" max="3331" width="18" style="72" customWidth="1"/>
    <col min="3332" max="3332" width="19.875" style="72" customWidth="1"/>
    <col min="3333" max="3333" width="19.125" style="72" customWidth="1"/>
    <col min="3334" max="3577" width="2.5" style="72"/>
    <col min="3578" max="3578" width="1.375" style="72" customWidth="1"/>
    <col min="3579" max="3579" width="2.625" style="72" customWidth="1"/>
    <col min="3580" max="3580" width="2.5" style="72" customWidth="1"/>
    <col min="3581" max="3581" width="2.75" style="72" customWidth="1"/>
    <col min="3582" max="3582" width="1.5" style="72" customWidth="1"/>
    <col min="3583" max="3583" width="0" style="72" hidden="1" customWidth="1"/>
    <col min="3584" max="3584" width="2.5" style="72" customWidth="1"/>
    <col min="3585" max="3585" width="15.375" style="72" customWidth="1"/>
    <col min="3586" max="3586" width="21.25" style="72" customWidth="1"/>
    <col min="3587" max="3587" width="18" style="72" customWidth="1"/>
    <col min="3588" max="3588" width="19.875" style="72" customWidth="1"/>
    <col min="3589" max="3589" width="19.125" style="72" customWidth="1"/>
    <col min="3590" max="3833" width="2.5" style="72"/>
    <col min="3834" max="3834" width="1.375" style="72" customWidth="1"/>
    <col min="3835" max="3835" width="2.625" style="72" customWidth="1"/>
    <col min="3836" max="3836" width="2.5" style="72" customWidth="1"/>
    <col min="3837" max="3837" width="2.75" style="72" customWidth="1"/>
    <col min="3838" max="3838" width="1.5" style="72" customWidth="1"/>
    <col min="3839" max="3839" width="0" style="72" hidden="1" customWidth="1"/>
    <col min="3840" max="3840" width="2.5" style="72" customWidth="1"/>
    <col min="3841" max="3841" width="15.375" style="72" customWidth="1"/>
    <col min="3842" max="3842" width="21.25" style="72" customWidth="1"/>
    <col min="3843" max="3843" width="18" style="72" customWidth="1"/>
    <col min="3844" max="3844" width="19.875" style="72" customWidth="1"/>
    <col min="3845" max="3845" width="19.125" style="72" customWidth="1"/>
    <col min="3846" max="4089" width="2.5" style="72"/>
    <col min="4090" max="4090" width="1.375" style="72" customWidth="1"/>
    <col min="4091" max="4091" width="2.625" style="72" customWidth="1"/>
    <col min="4092" max="4092" width="2.5" style="72" customWidth="1"/>
    <col min="4093" max="4093" width="2.75" style="72" customWidth="1"/>
    <col min="4094" max="4094" width="1.5" style="72" customWidth="1"/>
    <col min="4095" max="4095" width="0" style="72" hidden="1" customWidth="1"/>
    <col min="4096" max="4096" width="2.5" style="72" customWidth="1"/>
    <col min="4097" max="4097" width="15.375" style="72" customWidth="1"/>
    <col min="4098" max="4098" width="21.25" style="72" customWidth="1"/>
    <col min="4099" max="4099" width="18" style="72" customWidth="1"/>
    <col min="4100" max="4100" width="19.875" style="72" customWidth="1"/>
    <col min="4101" max="4101" width="19.125" style="72" customWidth="1"/>
    <col min="4102" max="4345" width="2.5" style="72"/>
    <col min="4346" max="4346" width="1.375" style="72" customWidth="1"/>
    <col min="4347" max="4347" width="2.625" style="72" customWidth="1"/>
    <col min="4348" max="4348" width="2.5" style="72" customWidth="1"/>
    <col min="4349" max="4349" width="2.75" style="72" customWidth="1"/>
    <col min="4350" max="4350" width="1.5" style="72" customWidth="1"/>
    <col min="4351" max="4351" width="0" style="72" hidden="1" customWidth="1"/>
    <col min="4352" max="4352" width="2.5" style="72" customWidth="1"/>
    <col min="4353" max="4353" width="15.375" style="72" customWidth="1"/>
    <col min="4354" max="4354" width="21.25" style="72" customWidth="1"/>
    <col min="4355" max="4355" width="18" style="72" customWidth="1"/>
    <col min="4356" max="4356" width="19.875" style="72" customWidth="1"/>
    <col min="4357" max="4357" width="19.125" style="72" customWidth="1"/>
    <col min="4358" max="4601" width="2.5" style="72"/>
    <col min="4602" max="4602" width="1.375" style="72" customWidth="1"/>
    <col min="4603" max="4603" width="2.625" style="72" customWidth="1"/>
    <col min="4604" max="4604" width="2.5" style="72" customWidth="1"/>
    <col min="4605" max="4605" width="2.75" style="72" customWidth="1"/>
    <col min="4606" max="4606" width="1.5" style="72" customWidth="1"/>
    <col min="4607" max="4607" width="0" style="72" hidden="1" customWidth="1"/>
    <col min="4608" max="4608" width="2.5" style="72" customWidth="1"/>
    <col min="4609" max="4609" width="15.375" style="72" customWidth="1"/>
    <col min="4610" max="4610" width="21.25" style="72" customWidth="1"/>
    <col min="4611" max="4611" width="18" style="72" customWidth="1"/>
    <col min="4612" max="4612" width="19.875" style="72" customWidth="1"/>
    <col min="4613" max="4613" width="19.125" style="72" customWidth="1"/>
    <col min="4614" max="4857" width="2.5" style="72"/>
    <col min="4858" max="4858" width="1.375" style="72" customWidth="1"/>
    <col min="4859" max="4859" width="2.625" style="72" customWidth="1"/>
    <col min="4860" max="4860" width="2.5" style="72" customWidth="1"/>
    <col min="4861" max="4861" width="2.75" style="72" customWidth="1"/>
    <col min="4862" max="4862" width="1.5" style="72" customWidth="1"/>
    <col min="4863" max="4863" width="0" style="72" hidden="1" customWidth="1"/>
    <col min="4864" max="4864" width="2.5" style="72" customWidth="1"/>
    <col min="4865" max="4865" width="15.375" style="72" customWidth="1"/>
    <col min="4866" max="4866" width="21.25" style="72" customWidth="1"/>
    <col min="4867" max="4867" width="18" style="72" customWidth="1"/>
    <col min="4868" max="4868" width="19.875" style="72" customWidth="1"/>
    <col min="4869" max="4869" width="19.125" style="72" customWidth="1"/>
    <col min="4870" max="5113" width="2.5" style="72"/>
    <col min="5114" max="5114" width="1.375" style="72" customWidth="1"/>
    <col min="5115" max="5115" width="2.625" style="72" customWidth="1"/>
    <col min="5116" max="5116" width="2.5" style="72" customWidth="1"/>
    <col min="5117" max="5117" width="2.75" style="72" customWidth="1"/>
    <col min="5118" max="5118" width="1.5" style="72" customWidth="1"/>
    <col min="5119" max="5119" width="0" style="72" hidden="1" customWidth="1"/>
    <col min="5120" max="5120" width="2.5" style="72" customWidth="1"/>
    <col min="5121" max="5121" width="15.375" style="72" customWidth="1"/>
    <col min="5122" max="5122" width="21.25" style="72" customWidth="1"/>
    <col min="5123" max="5123" width="18" style="72" customWidth="1"/>
    <col min="5124" max="5124" width="19.875" style="72" customWidth="1"/>
    <col min="5125" max="5125" width="19.125" style="72" customWidth="1"/>
    <col min="5126" max="5369" width="2.5" style="72"/>
    <col min="5370" max="5370" width="1.375" style="72" customWidth="1"/>
    <col min="5371" max="5371" width="2.625" style="72" customWidth="1"/>
    <col min="5372" max="5372" width="2.5" style="72" customWidth="1"/>
    <col min="5373" max="5373" width="2.75" style="72" customWidth="1"/>
    <col min="5374" max="5374" width="1.5" style="72" customWidth="1"/>
    <col min="5375" max="5375" width="0" style="72" hidden="1" customWidth="1"/>
    <col min="5376" max="5376" width="2.5" style="72" customWidth="1"/>
    <col min="5377" max="5377" width="15.375" style="72" customWidth="1"/>
    <col min="5378" max="5378" width="21.25" style="72" customWidth="1"/>
    <col min="5379" max="5379" width="18" style="72" customWidth="1"/>
    <col min="5380" max="5380" width="19.875" style="72" customWidth="1"/>
    <col min="5381" max="5381" width="19.125" style="72" customWidth="1"/>
    <col min="5382" max="5625" width="2.5" style="72"/>
    <col min="5626" max="5626" width="1.375" style="72" customWidth="1"/>
    <col min="5627" max="5627" width="2.625" style="72" customWidth="1"/>
    <col min="5628" max="5628" width="2.5" style="72" customWidth="1"/>
    <col min="5629" max="5629" width="2.75" style="72" customWidth="1"/>
    <col min="5630" max="5630" width="1.5" style="72" customWidth="1"/>
    <col min="5631" max="5631" width="0" style="72" hidden="1" customWidth="1"/>
    <col min="5632" max="5632" width="2.5" style="72" customWidth="1"/>
    <col min="5633" max="5633" width="15.375" style="72" customWidth="1"/>
    <col min="5634" max="5634" width="21.25" style="72" customWidth="1"/>
    <col min="5635" max="5635" width="18" style="72" customWidth="1"/>
    <col min="5636" max="5636" width="19.875" style="72" customWidth="1"/>
    <col min="5637" max="5637" width="19.125" style="72" customWidth="1"/>
    <col min="5638" max="5881" width="2.5" style="72"/>
    <col min="5882" max="5882" width="1.375" style="72" customWidth="1"/>
    <col min="5883" max="5883" width="2.625" style="72" customWidth="1"/>
    <col min="5884" max="5884" width="2.5" style="72" customWidth="1"/>
    <col min="5885" max="5885" width="2.75" style="72" customWidth="1"/>
    <col min="5886" max="5886" width="1.5" style="72" customWidth="1"/>
    <col min="5887" max="5887" width="0" style="72" hidden="1" customWidth="1"/>
    <col min="5888" max="5888" width="2.5" style="72" customWidth="1"/>
    <col min="5889" max="5889" width="15.375" style="72" customWidth="1"/>
    <col min="5890" max="5890" width="21.25" style="72" customWidth="1"/>
    <col min="5891" max="5891" width="18" style="72" customWidth="1"/>
    <col min="5892" max="5892" width="19.875" style="72" customWidth="1"/>
    <col min="5893" max="5893" width="19.125" style="72" customWidth="1"/>
    <col min="5894" max="6137" width="2.5" style="72"/>
    <col min="6138" max="6138" width="1.375" style="72" customWidth="1"/>
    <col min="6139" max="6139" width="2.625" style="72" customWidth="1"/>
    <col min="6140" max="6140" width="2.5" style="72" customWidth="1"/>
    <col min="6141" max="6141" width="2.75" style="72" customWidth="1"/>
    <col min="6142" max="6142" width="1.5" style="72" customWidth="1"/>
    <col min="6143" max="6143" width="0" style="72" hidden="1" customWidth="1"/>
    <col min="6144" max="6144" width="2.5" style="72" customWidth="1"/>
    <col min="6145" max="6145" width="15.375" style="72" customWidth="1"/>
    <col min="6146" max="6146" width="21.25" style="72" customWidth="1"/>
    <col min="6147" max="6147" width="18" style="72" customWidth="1"/>
    <col min="6148" max="6148" width="19.875" style="72" customWidth="1"/>
    <col min="6149" max="6149" width="19.125" style="72" customWidth="1"/>
    <col min="6150" max="6393" width="2.5" style="72"/>
    <col min="6394" max="6394" width="1.375" style="72" customWidth="1"/>
    <col min="6395" max="6395" width="2.625" style="72" customWidth="1"/>
    <col min="6396" max="6396" width="2.5" style="72" customWidth="1"/>
    <col min="6397" max="6397" width="2.75" style="72" customWidth="1"/>
    <col min="6398" max="6398" width="1.5" style="72" customWidth="1"/>
    <col min="6399" max="6399" width="0" style="72" hidden="1" customWidth="1"/>
    <col min="6400" max="6400" width="2.5" style="72" customWidth="1"/>
    <col min="6401" max="6401" width="15.375" style="72" customWidth="1"/>
    <col min="6402" max="6402" width="21.25" style="72" customWidth="1"/>
    <col min="6403" max="6403" width="18" style="72" customWidth="1"/>
    <col min="6404" max="6404" width="19.875" style="72" customWidth="1"/>
    <col min="6405" max="6405" width="19.125" style="72" customWidth="1"/>
    <col min="6406" max="6649" width="2.5" style="72"/>
    <col min="6650" max="6650" width="1.375" style="72" customWidth="1"/>
    <col min="6651" max="6651" width="2.625" style="72" customWidth="1"/>
    <col min="6652" max="6652" width="2.5" style="72" customWidth="1"/>
    <col min="6653" max="6653" width="2.75" style="72" customWidth="1"/>
    <col min="6654" max="6654" width="1.5" style="72" customWidth="1"/>
    <col min="6655" max="6655" width="0" style="72" hidden="1" customWidth="1"/>
    <col min="6656" max="6656" width="2.5" style="72" customWidth="1"/>
    <col min="6657" max="6657" width="15.375" style="72" customWidth="1"/>
    <col min="6658" max="6658" width="21.25" style="72" customWidth="1"/>
    <col min="6659" max="6659" width="18" style="72" customWidth="1"/>
    <col min="6660" max="6660" width="19.875" style="72" customWidth="1"/>
    <col min="6661" max="6661" width="19.125" style="72" customWidth="1"/>
    <col min="6662" max="6905" width="2.5" style="72"/>
    <col min="6906" max="6906" width="1.375" style="72" customWidth="1"/>
    <col min="6907" max="6907" width="2.625" style="72" customWidth="1"/>
    <col min="6908" max="6908" width="2.5" style="72" customWidth="1"/>
    <col min="6909" max="6909" width="2.75" style="72" customWidth="1"/>
    <col min="6910" max="6910" width="1.5" style="72" customWidth="1"/>
    <col min="6911" max="6911" width="0" style="72" hidden="1" customWidth="1"/>
    <col min="6912" max="6912" width="2.5" style="72" customWidth="1"/>
    <col min="6913" max="6913" width="15.375" style="72" customWidth="1"/>
    <col min="6914" max="6914" width="21.25" style="72" customWidth="1"/>
    <col min="6915" max="6915" width="18" style="72" customWidth="1"/>
    <col min="6916" max="6916" width="19.875" style="72" customWidth="1"/>
    <col min="6917" max="6917" width="19.125" style="72" customWidth="1"/>
    <col min="6918" max="7161" width="2.5" style="72"/>
    <col min="7162" max="7162" width="1.375" style="72" customWidth="1"/>
    <col min="7163" max="7163" width="2.625" style="72" customWidth="1"/>
    <col min="7164" max="7164" width="2.5" style="72" customWidth="1"/>
    <col min="7165" max="7165" width="2.75" style="72" customWidth="1"/>
    <col min="7166" max="7166" width="1.5" style="72" customWidth="1"/>
    <col min="7167" max="7167" width="0" style="72" hidden="1" customWidth="1"/>
    <col min="7168" max="7168" width="2.5" style="72" customWidth="1"/>
    <col min="7169" max="7169" width="15.375" style="72" customWidth="1"/>
    <col min="7170" max="7170" width="21.25" style="72" customWidth="1"/>
    <col min="7171" max="7171" width="18" style="72" customWidth="1"/>
    <col min="7172" max="7172" width="19.875" style="72" customWidth="1"/>
    <col min="7173" max="7173" width="19.125" style="72" customWidth="1"/>
    <col min="7174" max="7417" width="2.5" style="72"/>
    <col min="7418" max="7418" width="1.375" style="72" customWidth="1"/>
    <col min="7419" max="7419" width="2.625" style="72" customWidth="1"/>
    <col min="7420" max="7420" width="2.5" style="72" customWidth="1"/>
    <col min="7421" max="7421" width="2.75" style="72" customWidth="1"/>
    <col min="7422" max="7422" width="1.5" style="72" customWidth="1"/>
    <col min="7423" max="7423" width="0" style="72" hidden="1" customWidth="1"/>
    <col min="7424" max="7424" width="2.5" style="72" customWidth="1"/>
    <col min="7425" max="7425" width="15.375" style="72" customWidth="1"/>
    <col min="7426" max="7426" width="21.25" style="72" customWidth="1"/>
    <col min="7427" max="7427" width="18" style="72" customWidth="1"/>
    <col min="7428" max="7428" width="19.875" style="72" customWidth="1"/>
    <col min="7429" max="7429" width="19.125" style="72" customWidth="1"/>
    <col min="7430" max="7673" width="2.5" style="72"/>
    <col min="7674" max="7674" width="1.375" style="72" customWidth="1"/>
    <col min="7675" max="7675" width="2.625" style="72" customWidth="1"/>
    <col min="7676" max="7676" width="2.5" style="72" customWidth="1"/>
    <col min="7677" max="7677" width="2.75" style="72" customWidth="1"/>
    <col min="7678" max="7678" width="1.5" style="72" customWidth="1"/>
    <col min="7679" max="7679" width="0" style="72" hidden="1" customWidth="1"/>
    <col min="7680" max="7680" width="2.5" style="72" customWidth="1"/>
    <col min="7681" max="7681" width="15.375" style="72" customWidth="1"/>
    <col min="7682" max="7682" width="21.25" style="72" customWidth="1"/>
    <col min="7683" max="7683" width="18" style="72" customWidth="1"/>
    <col min="7684" max="7684" width="19.875" style="72" customWidth="1"/>
    <col min="7685" max="7685" width="19.125" style="72" customWidth="1"/>
    <col min="7686" max="7929" width="2.5" style="72"/>
    <col min="7930" max="7930" width="1.375" style="72" customWidth="1"/>
    <col min="7931" max="7931" width="2.625" style="72" customWidth="1"/>
    <col min="7932" max="7932" width="2.5" style="72" customWidth="1"/>
    <col min="7933" max="7933" width="2.75" style="72" customWidth="1"/>
    <col min="7934" max="7934" width="1.5" style="72" customWidth="1"/>
    <col min="7935" max="7935" width="0" style="72" hidden="1" customWidth="1"/>
    <col min="7936" max="7936" width="2.5" style="72" customWidth="1"/>
    <col min="7937" max="7937" width="15.375" style="72" customWidth="1"/>
    <col min="7938" max="7938" width="21.25" style="72" customWidth="1"/>
    <col min="7939" max="7939" width="18" style="72" customWidth="1"/>
    <col min="7940" max="7940" width="19.875" style="72" customWidth="1"/>
    <col min="7941" max="7941" width="19.125" style="72" customWidth="1"/>
    <col min="7942" max="8185" width="2.5" style="72"/>
    <col min="8186" max="8186" width="1.375" style="72" customWidth="1"/>
    <col min="8187" max="8187" width="2.625" style="72" customWidth="1"/>
    <col min="8188" max="8188" width="2.5" style="72" customWidth="1"/>
    <col min="8189" max="8189" width="2.75" style="72" customWidth="1"/>
    <col min="8190" max="8190" width="1.5" style="72" customWidth="1"/>
    <col min="8191" max="8191" width="0" style="72" hidden="1" customWidth="1"/>
    <col min="8192" max="8192" width="2.5" style="72" customWidth="1"/>
    <col min="8193" max="8193" width="15.375" style="72" customWidth="1"/>
    <col min="8194" max="8194" width="21.25" style="72" customWidth="1"/>
    <col min="8195" max="8195" width="18" style="72" customWidth="1"/>
    <col min="8196" max="8196" width="19.875" style="72" customWidth="1"/>
    <col min="8197" max="8197" width="19.125" style="72" customWidth="1"/>
    <col min="8198" max="8441" width="2.5" style="72"/>
    <col min="8442" max="8442" width="1.375" style="72" customWidth="1"/>
    <col min="8443" max="8443" width="2.625" style="72" customWidth="1"/>
    <col min="8444" max="8444" width="2.5" style="72" customWidth="1"/>
    <col min="8445" max="8445" width="2.75" style="72" customWidth="1"/>
    <col min="8446" max="8446" width="1.5" style="72" customWidth="1"/>
    <col min="8447" max="8447" width="0" style="72" hidden="1" customWidth="1"/>
    <col min="8448" max="8448" width="2.5" style="72" customWidth="1"/>
    <col min="8449" max="8449" width="15.375" style="72" customWidth="1"/>
    <col min="8450" max="8450" width="21.25" style="72" customWidth="1"/>
    <col min="8451" max="8451" width="18" style="72" customWidth="1"/>
    <col min="8452" max="8452" width="19.875" style="72" customWidth="1"/>
    <col min="8453" max="8453" width="19.125" style="72" customWidth="1"/>
    <col min="8454" max="8697" width="2.5" style="72"/>
    <col min="8698" max="8698" width="1.375" style="72" customWidth="1"/>
    <col min="8699" max="8699" width="2.625" style="72" customWidth="1"/>
    <col min="8700" max="8700" width="2.5" style="72" customWidth="1"/>
    <col min="8701" max="8701" width="2.75" style="72" customWidth="1"/>
    <col min="8702" max="8702" width="1.5" style="72" customWidth="1"/>
    <col min="8703" max="8703" width="0" style="72" hidden="1" customWidth="1"/>
    <col min="8704" max="8704" width="2.5" style="72" customWidth="1"/>
    <col min="8705" max="8705" width="15.375" style="72" customWidth="1"/>
    <col min="8706" max="8706" width="21.25" style="72" customWidth="1"/>
    <col min="8707" max="8707" width="18" style="72" customWidth="1"/>
    <col min="8708" max="8708" width="19.875" style="72" customWidth="1"/>
    <col min="8709" max="8709" width="19.125" style="72" customWidth="1"/>
    <col min="8710" max="8953" width="2.5" style="72"/>
    <col min="8954" max="8954" width="1.375" style="72" customWidth="1"/>
    <col min="8955" max="8955" width="2.625" style="72" customWidth="1"/>
    <col min="8956" max="8956" width="2.5" style="72" customWidth="1"/>
    <col min="8957" max="8957" width="2.75" style="72" customWidth="1"/>
    <col min="8958" max="8958" width="1.5" style="72" customWidth="1"/>
    <col min="8959" max="8959" width="0" style="72" hidden="1" customWidth="1"/>
    <col min="8960" max="8960" width="2.5" style="72" customWidth="1"/>
    <col min="8961" max="8961" width="15.375" style="72" customWidth="1"/>
    <col min="8962" max="8962" width="21.25" style="72" customWidth="1"/>
    <col min="8963" max="8963" width="18" style="72" customWidth="1"/>
    <col min="8964" max="8964" width="19.875" style="72" customWidth="1"/>
    <col min="8965" max="8965" width="19.125" style="72" customWidth="1"/>
    <col min="8966" max="9209" width="2.5" style="72"/>
    <col min="9210" max="9210" width="1.375" style="72" customWidth="1"/>
    <col min="9211" max="9211" width="2.625" style="72" customWidth="1"/>
    <col min="9212" max="9212" width="2.5" style="72" customWidth="1"/>
    <col min="9213" max="9213" width="2.75" style="72" customWidth="1"/>
    <col min="9214" max="9214" width="1.5" style="72" customWidth="1"/>
    <col min="9215" max="9215" width="0" style="72" hidden="1" customWidth="1"/>
    <col min="9216" max="9216" width="2.5" style="72" customWidth="1"/>
    <col min="9217" max="9217" width="15.375" style="72" customWidth="1"/>
    <col min="9218" max="9218" width="21.25" style="72" customWidth="1"/>
    <col min="9219" max="9219" width="18" style="72" customWidth="1"/>
    <col min="9220" max="9220" width="19.875" style="72" customWidth="1"/>
    <col min="9221" max="9221" width="19.125" style="72" customWidth="1"/>
    <col min="9222" max="9465" width="2.5" style="72"/>
    <col min="9466" max="9466" width="1.375" style="72" customWidth="1"/>
    <col min="9467" max="9467" width="2.625" style="72" customWidth="1"/>
    <col min="9468" max="9468" width="2.5" style="72" customWidth="1"/>
    <col min="9469" max="9469" width="2.75" style="72" customWidth="1"/>
    <col min="9470" max="9470" width="1.5" style="72" customWidth="1"/>
    <col min="9471" max="9471" width="0" style="72" hidden="1" customWidth="1"/>
    <col min="9472" max="9472" width="2.5" style="72" customWidth="1"/>
    <col min="9473" max="9473" width="15.375" style="72" customWidth="1"/>
    <col min="9474" max="9474" width="21.25" style="72" customWidth="1"/>
    <col min="9475" max="9475" width="18" style="72" customWidth="1"/>
    <col min="9476" max="9476" width="19.875" style="72" customWidth="1"/>
    <col min="9477" max="9477" width="19.125" style="72" customWidth="1"/>
    <col min="9478" max="9721" width="2.5" style="72"/>
    <col min="9722" max="9722" width="1.375" style="72" customWidth="1"/>
    <col min="9723" max="9723" width="2.625" style="72" customWidth="1"/>
    <col min="9724" max="9724" width="2.5" style="72" customWidth="1"/>
    <col min="9725" max="9725" width="2.75" style="72" customWidth="1"/>
    <col min="9726" max="9726" width="1.5" style="72" customWidth="1"/>
    <col min="9727" max="9727" width="0" style="72" hidden="1" customWidth="1"/>
    <col min="9728" max="9728" width="2.5" style="72" customWidth="1"/>
    <col min="9729" max="9729" width="15.375" style="72" customWidth="1"/>
    <col min="9730" max="9730" width="21.25" style="72" customWidth="1"/>
    <col min="9731" max="9731" width="18" style="72" customWidth="1"/>
    <col min="9732" max="9732" width="19.875" style="72" customWidth="1"/>
    <col min="9733" max="9733" width="19.125" style="72" customWidth="1"/>
    <col min="9734" max="9977" width="2.5" style="72"/>
    <col min="9978" max="9978" width="1.375" style="72" customWidth="1"/>
    <col min="9979" max="9979" width="2.625" style="72" customWidth="1"/>
    <col min="9980" max="9980" width="2.5" style="72" customWidth="1"/>
    <col min="9981" max="9981" width="2.75" style="72" customWidth="1"/>
    <col min="9982" max="9982" width="1.5" style="72" customWidth="1"/>
    <col min="9983" max="9983" width="0" style="72" hidden="1" customWidth="1"/>
    <col min="9984" max="9984" width="2.5" style="72" customWidth="1"/>
    <col min="9985" max="9985" width="15.375" style="72" customWidth="1"/>
    <col min="9986" max="9986" width="21.25" style="72" customWidth="1"/>
    <col min="9987" max="9987" width="18" style="72" customWidth="1"/>
    <col min="9988" max="9988" width="19.875" style="72" customWidth="1"/>
    <col min="9989" max="9989" width="19.125" style="72" customWidth="1"/>
    <col min="9990" max="10233" width="2.5" style="72"/>
    <col min="10234" max="10234" width="1.375" style="72" customWidth="1"/>
    <col min="10235" max="10235" width="2.625" style="72" customWidth="1"/>
    <col min="10236" max="10236" width="2.5" style="72" customWidth="1"/>
    <col min="10237" max="10237" width="2.75" style="72" customWidth="1"/>
    <col min="10238" max="10238" width="1.5" style="72" customWidth="1"/>
    <col min="10239" max="10239" width="0" style="72" hidden="1" customWidth="1"/>
    <col min="10240" max="10240" width="2.5" style="72" customWidth="1"/>
    <col min="10241" max="10241" width="15.375" style="72" customWidth="1"/>
    <col min="10242" max="10242" width="21.25" style="72" customWidth="1"/>
    <col min="10243" max="10243" width="18" style="72" customWidth="1"/>
    <col min="10244" max="10244" width="19.875" style="72" customWidth="1"/>
    <col min="10245" max="10245" width="19.125" style="72" customWidth="1"/>
    <col min="10246" max="10489" width="2.5" style="72"/>
    <col min="10490" max="10490" width="1.375" style="72" customWidth="1"/>
    <col min="10491" max="10491" width="2.625" style="72" customWidth="1"/>
    <col min="10492" max="10492" width="2.5" style="72" customWidth="1"/>
    <col min="10493" max="10493" width="2.75" style="72" customWidth="1"/>
    <col min="10494" max="10494" width="1.5" style="72" customWidth="1"/>
    <col min="10495" max="10495" width="0" style="72" hidden="1" customWidth="1"/>
    <col min="10496" max="10496" width="2.5" style="72" customWidth="1"/>
    <col min="10497" max="10497" width="15.375" style="72" customWidth="1"/>
    <col min="10498" max="10498" width="21.25" style="72" customWidth="1"/>
    <col min="10499" max="10499" width="18" style="72" customWidth="1"/>
    <col min="10500" max="10500" width="19.875" style="72" customWidth="1"/>
    <col min="10501" max="10501" width="19.125" style="72" customWidth="1"/>
    <col min="10502" max="10745" width="2.5" style="72"/>
    <col min="10746" max="10746" width="1.375" style="72" customWidth="1"/>
    <col min="10747" max="10747" width="2.625" style="72" customWidth="1"/>
    <col min="10748" max="10748" width="2.5" style="72" customWidth="1"/>
    <col min="10749" max="10749" width="2.75" style="72" customWidth="1"/>
    <col min="10750" max="10750" width="1.5" style="72" customWidth="1"/>
    <col min="10751" max="10751" width="0" style="72" hidden="1" customWidth="1"/>
    <col min="10752" max="10752" width="2.5" style="72" customWidth="1"/>
    <col min="10753" max="10753" width="15.375" style="72" customWidth="1"/>
    <col min="10754" max="10754" width="21.25" style="72" customWidth="1"/>
    <col min="10755" max="10755" width="18" style="72" customWidth="1"/>
    <col min="10756" max="10756" width="19.875" style="72" customWidth="1"/>
    <col min="10757" max="10757" width="19.125" style="72" customWidth="1"/>
    <col min="10758" max="11001" width="2.5" style="72"/>
    <col min="11002" max="11002" width="1.375" style="72" customWidth="1"/>
    <col min="11003" max="11003" width="2.625" style="72" customWidth="1"/>
    <col min="11004" max="11004" width="2.5" style="72" customWidth="1"/>
    <col min="11005" max="11005" width="2.75" style="72" customWidth="1"/>
    <col min="11006" max="11006" width="1.5" style="72" customWidth="1"/>
    <col min="11007" max="11007" width="0" style="72" hidden="1" customWidth="1"/>
    <col min="11008" max="11008" width="2.5" style="72" customWidth="1"/>
    <col min="11009" max="11009" width="15.375" style="72" customWidth="1"/>
    <col min="11010" max="11010" width="21.25" style="72" customWidth="1"/>
    <col min="11011" max="11011" width="18" style="72" customWidth="1"/>
    <col min="11012" max="11012" width="19.875" style="72" customWidth="1"/>
    <col min="11013" max="11013" width="19.125" style="72" customWidth="1"/>
    <col min="11014" max="11257" width="2.5" style="72"/>
    <col min="11258" max="11258" width="1.375" style="72" customWidth="1"/>
    <col min="11259" max="11259" width="2.625" style="72" customWidth="1"/>
    <col min="11260" max="11260" width="2.5" style="72" customWidth="1"/>
    <col min="11261" max="11261" width="2.75" style="72" customWidth="1"/>
    <col min="11262" max="11262" width="1.5" style="72" customWidth="1"/>
    <col min="11263" max="11263" width="0" style="72" hidden="1" customWidth="1"/>
    <col min="11264" max="11264" width="2.5" style="72" customWidth="1"/>
    <col min="11265" max="11265" width="15.375" style="72" customWidth="1"/>
    <col min="11266" max="11266" width="21.25" style="72" customWidth="1"/>
    <col min="11267" max="11267" width="18" style="72" customWidth="1"/>
    <col min="11268" max="11268" width="19.875" style="72" customWidth="1"/>
    <col min="11269" max="11269" width="19.125" style="72" customWidth="1"/>
    <col min="11270" max="11513" width="2.5" style="72"/>
    <col min="11514" max="11514" width="1.375" style="72" customWidth="1"/>
    <col min="11515" max="11515" width="2.625" style="72" customWidth="1"/>
    <col min="11516" max="11516" width="2.5" style="72" customWidth="1"/>
    <col min="11517" max="11517" width="2.75" style="72" customWidth="1"/>
    <col min="11518" max="11518" width="1.5" style="72" customWidth="1"/>
    <col min="11519" max="11519" width="0" style="72" hidden="1" customWidth="1"/>
    <col min="11520" max="11520" width="2.5" style="72" customWidth="1"/>
    <col min="11521" max="11521" width="15.375" style="72" customWidth="1"/>
    <col min="11522" max="11522" width="21.25" style="72" customWidth="1"/>
    <col min="11523" max="11523" width="18" style="72" customWidth="1"/>
    <col min="11524" max="11524" width="19.875" style="72" customWidth="1"/>
    <col min="11525" max="11525" width="19.125" style="72" customWidth="1"/>
    <col min="11526" max="11769" width="2.5" style="72"/>
    <col min="11770" max="11770" width="1.375" style="72" customWidth="1"/>
    <col min="11771" max="11771" width="2.625" style="72" customWidth="1"/>
    <col min="11772" max="11772" width="2.5" style="72" customWidth="1"/>
    <col min="11773" max="11773" width="2.75" style="72" customWidth="1"/>
    <col min="11774" max="11774" width="1.5" style="72" customWidth="1"/>
    <col min="11775" max="11775" width="0" style="72" hidden="1" customWidth="1"/>
    <col min="11776" max="11776" width="2.5" style="72" customWidth="1"/>
    <col min="11777" max="11777" width="15.375" style="72" customWidth="1"/>
    <col min="11778" max="11778" width="21.25" style="72" customWidth="1"/>
    <col min="11779" max="11779" width="18" style="72" customWidth="1"/>
    <col min="11780" max="11780" width="19.875" style="72" customWidth="1"/>
    <col min="11781" max="11781" width="19.125" style="72" customWidth="1"/>
    <col min="11782" max="12025" width="2.5" style="72"/>
    <col min="12026" max="12026" width="1.375" style="72" customWidth="1"/>
    <col min="12027" max="12027" width="2.625" style="72" customWidth="1"/>
    <col min="12028" max="12028" width="2.5" style="72" customWidth="1"/>
    <col min="12029" max="12029" width="2.75" style="72" customWidth="1"/>
    <col min="12030" max="12030" width="1.5" style="72" customWidth="1"/>
    <col min="12031" max="12031" width="0" style="72" hidden="1" customWidth="1"/>
    <col min="12032" max="12032" width="2.5" style="72" customWidth="1"/>
    <col min="12033" max="12033" width="15.375" style="72" customWidth="1"/>
    <col min="12034" max="12034" width="21.25" style="72" customWidth="1"/>
    <col min="12035" max="12035" width="18" style="72" customWidth="1"/>
    <col min="12036" max="12036" width="19.875" style="72" customWidth="1"/>
    <col min="12037" max="12037" width="19.125" style="72" customWidth="1"/>
    <col min="12038" max="12281" width="2.5" style="72"/>
    <col min="12282" max="12282" width="1.375" style="72" customWidth="1"/>
    <col min="12283" max="12283" width="2.625" style="72" customWidth="1"/>
    <col min="12284" max="12284" width="2.5" style="72" customWidth="1"/>
    <col min="12285" max="12285" width="2.75" style="72" customWidth="1"/>
    <col min="12286" max="12286" width="1.5" style="72" customWidth="1"/>
    <col min="12287" max="12287" width="0" style="72" hidden="1" customWidth="1"/>
    <col min="12288" max="12288" width="2.5" style="72" customWidth="1"/>
    <col min="12289" max="12289" width="15.375" style="72" customWidth="1"/>
    <col min="12290" max="12290" width="21.25" style="72" customWidth="1"/>
    <col min="12291" max="12291" width="18" style="72" customWidth="1"/>
    <col min="12292" max="12292" width="19.875" style="72" customWidth="1"/>
    <col min="12293" max="12293" width="19.125" style="72" customWidth="1"/>
    <col min="12294" max="12537" width="2.5" style="72"/>
    <col min="12538" max="12538" width="1.375" style="72" customWidth="1"/>
    <col min="12539" max="12539" width="2.625" style="72" customWidth="1"/>
    <col min="12540" max="12540" width="2.5" style="72" customWidth="1"/>
    <col min="12541" max="12541" width="2.75" style="72" customWidth="1"/>
    <col min="12542" max="12542" width="1.5" style="72" customWidth="1"/>
    <col min="12543" max="12543" width="0" style="72" hidden="1" customWidth="1"/>
    <col min="12544" max="12544" width="2.5" style="72" customWidth="1"/>
    <col min="12545" max="12545" width="15.375" style="72" customWidth="1"/>
    <col min="12546" max="12546" width="21.25" style="72" customWidth="1"/>
    <col min="12547" max="12547" width="18" style="72" customWidth="1"/>
    <col min="12548" max="12548" width="19.875" style="72" customWidth="1"/>
    <col min="12549" max="12549" width="19.125" style="72" customWidth="1"/>
    <col min="12550" max="12793" width="2.5" style="72"/>
    <col min="12794" max="12794" width="1.375" style="72" customWidth="1"/>
    <col min="12795" max="12795" width="2.625" style="72" customWidth="1"/>
    <col min="12796" max="12796" width="2.5" style="72" customWidth="1"/>
    <col min="12797" max="12797" width="2.75" style="72" customWidth="1"/>
    <col min="12798" max="12798" width="1.5" style="72" customWidth="1"/>
    <col min="12799" max="12799" width="0" style="72" hidden="1" customWidth="1"/>
    <col min="12800" max="12800" width="2.5" style="72" customWidth="1"/>
    <col min="12801" max="12801" width="15.375" style="72" customWidth="1"/>
    <col min="12802" max="12802" width="21.25" style="72" customWidth="1"/>
    <col min="12803" max="12803" width="18" style="72" customWidth="1"/>
    <col min="12804" max="12804" width="19.875" style="72" customWidth="1"/>
    <col min="12805" max="12805" width="19.125" style="72" customWidth="1"/>
    <col min="12806" max="13049" width="2.5" style="72"/>
    <col min="13050" max="13050" width="1.375" style="72" customWidth="1"/>
    <col min="13051" max="13051" width="2.625" style="72" customWidth="1"/>
    <col min="13052" max="13052" width="2.5" style="72" customWidth="1"/>
    <col min="13053" max="13053" width="2.75" style="72" customWidth="1"/>
    <col min="13054" max="13054" width="1.5" style="72" customWidth="1"/>
    <col min="13055" max="13055" width="0" style="72" hidden="1" customWidth="1"/>
    <col min="13056" max="13056" width="2.5" style="72" customWidth="1"/>
    <col min="13057" max="13057" width="15.375" style="72" customWidth="1"/>
    <col min="13058" max="13058" width="21.25" style="72" customWidth="1"/>
    <col min="13059" max="13059" width="18" style="72" customWidth="1"/>
    <col min="13060" max="13060" width="19.875" style="72" customWidth="1"/>
    <col min="13061" max="13061" width="19.125" style="72" customWidth="1"/>
    <col min="13062" max="13305" width="2.5" style="72"/>
    <col min="13306" max="13306" width="1.375" style="72" customWidth="1"/>
    <col min="13307" max="13307" width="2.625" style="72" customWidth="1"/>
    <col min="13308" max="13308" width="2.5" style="72" customWidth="1"/>
    <col min="13309" max="13309" width="2.75" style="72" customWidth="1"/>
    <col min="13310" max="13310" width="1.5" style="72" customWidth="1"/>
    <col min="13311" max="13311" width="0" style="72" hidden="1" customWidth="1"/>
    <col min="13312" max="13312" width="2.5" style="72" customWidth="1"/>
    <col min="13313" max="13313" width="15.375" style="72" customWidth="1"/>
    <col min="13314" max="13314" width="21.25" style="72" customWidth="1"/>
    <col min="13315" max="13315" width="18" style="72" customWidth="1"/>
    <col min="13316" max="13316" width="19.875" style="72" customWidth="1"/>
    <col min="13317" max="13317" width="19.125" style="72" customWidth="1"/>
    <col min="13318" max="13561" width="2.5" style="72"/>
    <col min="13562" max="13562" width="1.375" style="72" customWidth="1"/>
    <col min="13563" max="13563" width="2.625" style="72" customWidth="1"/>
    <col min="13564" max="13564" width="2.5" style="72" customWidth="1"/>
    <col min="13565" max="13565" width="2.75" style="72" customWidth="1"/>
    <col min="13566" max="13566" width="1.5" style="72" customWidth="1"/>
    <col min="13567" max="13567" width="0" style="72" hidden="1" customWidth="1"/>
    <col min="13568" max="13568" width="2.5" style="72" customWidth="1"/>
    <col min="13569" max="13569" width="15.375" style="72" customWidth="1"/>
    <col min="13570" max="13570" width="21.25" style="72" customWidth="1"/>
    <col min="13571" max="13571" width="18" style="72" customWidth="1"/>
    <col min="13572" max="13572" width="19.875" style="72" customWidth="1"/>
    <col min="13573" max="13573" width="19.125" style="72" customWidth="1"/>
    <col min="13574" max="13817" width="2.5" style="72"/>
    <col min="13818" max="13818" width="1.375" style="72" customWidth="1"/>
    <col min="13819" max="13819" width="2.625" style="72" customWidth="1"/>
    <col min="13820" max="13820" width="2.5" style="72" customWidth="1"/>
    <col min="13821" max="13821" width="2.75" style="72" customWidth="1"/>
    <col min="13822" max="13822" width="1.5" style="72" customWidth="1"/>
    <col min="13823" max="13823" width="0" style="72" hidden="1" customWidth="1"/>
    <col min="13824" max="13824" width="2.5" style="72" customWidth="1"/>
    <col min="13825" max="13825" width="15.375" style="72" customWidth="1"/>
    <col min="13826" max="13826" width="21.25" style="72" customWidth="1"/>
    <col min="13827" max="13827" width="18" style="72" customWidth="1"/>
    <col min="13828" max="13828" width="19.875" style="72" customWidth="1"/>
    <col min="13829" max="13829" width="19.125" style="72" customWidth="1"/>
    <col min="13830" max="14073" width="2.5" style="72"/>
    <col min="14074" max="14074" width="1.375" style="72" customWidth="1"/>
    <col min="14075" max="14075" width="2.625" style="72" customWidth="1"/>
    <col min="14076" max="14076" width="2.5" style="72" customWidth="1"/>
    <col min="14077" max="14077" width="2.75" style="72" customWidth="1"/>
    <col min="14078" max="14078" width="1.5" style="72" customWidth="1"/>
    <col min="14079" max="14079" width="0" style="72" hidden="1" customWidth="1"/>
    <col min="14080" max="14080" width="2.5" style="72" customWidth="1"/>
    <col min="14081" max="14081" width="15.375" style="72" customWidth="1"/>
    <col min="14082" max="14082" width="21.25" style="72" customWidth="1"/>
    <col min="14083" max="14083" width="18" style="72" customWidth="1"/>
    <col min="14084" max="14084" width="19.875" style="72" customWidth="1"/>
    <col min="14085" max="14085" width="19.125" style="72" customWidth="1"/>
    <col min="14086" max="14329" width="2.5" style="72"/>
    <col min="14330" max="14330" width="1.375" style="72" customWidth="1"/>
    <col min="14331" max="14331" width="2.625" style="72" customWidth="1"/>
    <col min="14332" max="14332" width="2.5" style="72" customWidth="1"/>
    <col min="14333" max="14333" width="2.75" style="72" customWidth="1"/>
    <col min="14334" max="14334" width="1.5" style="72" customWidth="1"/>
    <col min="14335" max="14335" width="0" style="72" hidden="1" customWidth="1"/>
    <col min="14336" max="14336" width="2.5" style="72" customWidth="1"/>
    <col min="14337" max="14337" width="15.375" style="72" customWidth="1"/>
    <col min="14338" max="14338" width="21.25" style="72" customWidth="1"/>
    <col min="14339" max="14339" width="18" style="72" customWidth="1"/>
    <col min="14340" max="14340" width="19.875" style="72" customWidth="1"/>
    <col min="14341" max="14341" width="19.125" style="72" customWidth="1"/>
    <col min="14342" max="14585" width="2.5" style="72"/>
    <col min="14586" max="14586" width="1.375" style="72" customWidth="1"/>
    <col min="14587" max="14587" width="2.625" style="72" customWidth="1"/>
    <col min="14588" max="14588" width="2.5" style="72" customWidth="1"/>
    <col min="14589" max="14589" width="2.75" style="72" customWidth="1"/>
    <col min="14590" max="14590" width="1.5" style="72" customWidth="1"/>
    <col min="14591" max="14591" width="0" style="72" hidden="1" customWidth="1"/>
    <col min="14592" max="14592" width="2.5" style="72" customWidth="1"/>
    <col min="14593" max="14593" width="15.375" style="72" customWidth="1"/>
    <col min="14594" max="14594" width="21.25" style="72" customWidth="1"/>
    <col min="14595" max="14595" width="18" style="72" customWidth="1"/>
    <col min="14596" max="14596" width="19.875" style="72" customWidth="1"/>
    <col min="14597" max="14597" width="19.125" style="72" customWidth="1"/>
    <col min="14598" max="14841" width="2.5" style="72"/>
    <col min="14842" max="14842" width="1.375" style="72" customWidth="1"/>
    <col min="14843" max="14843" width="2.625" style="72" customWidth="1"/>
    <col min="14844" max="14844" width="2.5" style="72" customWidth="1"/>
    <col min="14845" max="14845" width="2.75" style="72" customWidth="1"/>
    <col min="14846" max="14846" width="1.5" style="72" customWidth="1"/>
    <col min="14847" max="14847" width="0" style="72" hidden="1" customWidth="1"/>
    <col min="14848" max="14848" width="2.5" style="72" customWidth="1"/>
    <col min="14849" max="14849" width="15.375" style="72" customWidth="1"/>
    <col min="14850" max="14850" width="21.25" style="72" customWidth="1"/>
    <col min="14851" max="14851" width="18" style="72" customWidth="1"/>
    <col min="14852" max="14852" width="19.875" style="72" customWidth="1"/>
    <col min="14853" max="14853" width="19.125" style="72" customWidth="1"/>
    <col min="14854" max="15097" width="2.5" style="72"/>
    <col min="15098" max="15098" width="1.375" style="72" customWidth="1"/>
    <col min="15099" max="15099" width="2.625" style="72" customWidth="1"/>
    <col min="15100" max="15100" width="2.5" style="72" customWidth="1"/>
    <col min="15101" max="15101" width="2.75" style="72" customWidth="1"/>
    <col min="15102" max="15102" width="1.5" style="72" customWidth="1"/>
    <col min="15103" max="15103" width="0" style="72" hidden="1" customWidth="1"/>
    <col min="15104" max="15104" width="2.5" style="72" customWidth="1"/>
    <col min="15105" max="15105" width="15.375" style="72" customWidth="1"/>
    <col min="15106" max="15106" width="21.25" style="72" customWidth="1"/>
    <col min="15107" max="15107" width="18" style="72" customWidth="1"/>
    <col min="15108" max="15108" width="19.875" style="72" customWidth="1"/>
    <col min="15109" max="15109" width="19.125" style="72" customWidth="1"/>
    <col min="15110" max="15353" width="2.5" style="72"/>
    <col min="15354" max="15354" width="1.375" style="72" customWidth="1"/>
    <col min="15355" max="15355" width="2.625" style="72" customWidth="1"/>
    <col min="15356" max="15356" width="2.5" style="72" customWidth="1"/>
    <col min="15357" max="15357" width="2.75" style="72" customWidth="1"/>
    <col min="15358" max="15358" width="1.5" style="72" customWidth="1"/>
    <col min="15359" max="15359" width="0" style="72" hidden="1" customWidth="1"/>
    <col min="15360" max="15360" width="2.5" style="72" customWidth="1"/>
    <col min="15361" max="15361" width="15.375" style="72" customWidth="1"/>
    <col min="15362" max="15362" width="21.25" style="72" customWidth="1"/>
    <col min="15363" max="15363" width="18" style="72" customWidth="1"/>
    <col min="15364" max="15364" width="19.875" style="72" customWidth="1"/>
    <col min="15365" max="15365" width="19.125" style="72" customWidth="1"/>
    <col min="15366" max="15609" width="2.5" style="72"/>
    <col min="15610" max="15610" width="1.375" style="72" customWidth="1"/>
    <col min="15611" max="15611" width="2.625" style="72" customWidth="1"/>
    <col min="15612" max="15612" width="2.5" style="72" customWidth="1"/>
    <col min="15613" max="15613" width="2.75" style="72" customWidth="1"/>
    <col min="15614" max="15614" width="1.5" style="72" customWidth="1"/>
    <col min="15615" max="15615" width="0" style="72" hidden="1" customWidth="1"/>
    <col min="15616" max="15616" width="2.5" style="72" customWidth="1"/>
    <col min="15617" max="15617" width="15.375" style="72" customWidth="1"/>
    <col min="15618" max="15618" width="21.25" style="72" customWidth="1"/>
    <col min="15619" max="15619" width="18" style="72" customWidth="1"/>
    <col min="15620" max="15620" width="19.875" style="72" customWidth="1"/>
    <col min="15621" max="15621" width="19.125" style="72" customWidth="1"/>
    <col min="15622" max="15865" width="2.5" style="72"/>
    <col min="15866" max="15866" width="1.375" style="72" customWidth="1"/>
    <col min="15867" max="15867" width="2.625" style="72" customWidth="1"/>
    <col min="15868" max="15868" width="2.5" style="72" customWidth="1"/>
    <col min="15869" max="15869" width="2.75" style="72" customWidth="1"/>
    <col min="15870" max="15870" width="1.5" style="72" customWidth="1"/>
    <col min="15871" max="15871" width="0" style="72" hidden="1" customWidth="1"/>
    <col min="15872" max="15872" width="2.5" style="72" customWidth="1"/>
    <col min="15873" max="15873" width="15.375" style="72" customWidth="1"/>
    <col min="15874" max="15874" width="21.25" style="72" customWidth="1"/>
    <col min="15875" max="15875" width="18" style="72" customWidth="1"/>
    <col min="15876" max="15876" width="19.875" style="72" customWidth="1"/>
    <col min="15877" max="15877" width="19.125" style="72" customWidth="1"/>
    <col min="15878" max="16121" width="2.5" style="72"/>
    <col min="16122" max="16122" width="1.375" style="72" customWidth="1"/>
    <col min="16123" max="16123" width="2.625" style="72" customWidth="1"/>
    <col min="16124" max="16124" width="2.5" style="72" customWidth="1"/>
    <col min="16125" max="16125" width="2.75" style="72" customWidth="1"/>
    <col min="16126" max="16126" width="1.5" style="72" customWidth="1"/>
    <col min="16127" max="16127" width="0" style="72" hidden="1" customWidth="1"/>
    <col min="16128" max="16128" width="2.5" style="72" customWidth="1"/>
    <col min="16129" max="16129" width="15.375" style="72" customWidth="1"/>
    <col min="16130" max="16130" width="21.25" style="72" customWidth="1"/>
    <col min="16131" max="16131" width="18" style="72" customWidth="1"/>
    <col min="16132" max="16132" width="19.875" style="72" customWidth="1"/>
    <col min="16133" max="16133" width="19.125" style="72" customWidth="1"/>
    <col min="16134" max="16384" width="2.5" style="72"/>
  </cols>
  <sheetData>
    <row r="1" spans="1:12" s="64" customFormat="1" ht="17.25" customHeight="1">
      <c r="A1" s="64" t="s">
        <v>39</v>
      </c>
      <c r="B1" s="65"/>
      <c r="E1" s="66"/>
    </row>
    <row r="2" spans="1:12" s="64" customFormat="1" ht="29.25" customHeight="1">
      <c r="B2" s="167" t="s">
        <v>56</v>
      </c>
      <c r="C2" s="167"/>
      <c r="D2" s="167"/>
      <c r="E2" s="167"/>
      <c r="F2" s="67"/>
      <c r="G2" s="67"/>
      <c r="H2" s="67"/>
      <c r="L2" s="67"/>
    </row>
    <row r="3" spans="1:12" s="64" customFormat="1" ht="23.25" customHeight="1">
      <c r="B3" s="168" t="s">
        <v>78</v>
      </c>
      <c r="C3" s="168"/>
      <c r="D3" s="168"/>
      <c r="E3" s="168"/>
    </row>
    <row r="4" spans="1:12" s="64" customFormat="1" ht="24.75" customHeight="1" thickBot="1">
      <c r="B4" s="68" t="s">
        <v>90</v>
      </c>
      <c r="C4" s="69"/>
      <c r="D4" s="119"/>
      <c r="E4" s="68"/>
      <c r="F4" s="70" t="s">
        <v>40</v>
      </c>
      <c r="G4" s="71"/>
    </row>
    <row r="5" spans="1:12" s="64" customFormat="1" ht="24.75" customHeight="1">
      <c r="B5" s="68"/>
      <c r="C5" s="68"/>
      <c r="D5" s="68"/>
      <c r="E5" s="68"/>
      <c r="F5" s="70"/>
      <c r="G5" s="71"/>
    </row>
    <row r="6" spans="1:12" ht="24.75" customHeight="1" thickBot="1">
      <c r="B6" s="64"/>
      <c r="C6" s="64"/>
      <c r="D6" s="64"/>
      <c r="E6" s="73" t="s">
        <v>41</v>
      </c>
      <c r="F6" s="74"/>
      <c r="G6" s="74"/>
    </row>
    <row r="7" spans="1:12" ht="100.5" customHeight="1" thickBot="1">
      <c r="A7" s="169" t="s">
        <v>42</v>
      </c>
      <c r="B7" s="170"/>
      <c r="C7" s="75" t="s">
        <v>43</v>
      </c>
      <c r="D7" s="76" t="s">
        <v>44</v>
      </c>
      <c r="E7" s="77" t="s">
        <v>45</v>
      </c>
    </row>
    <row r="8" spans="1:12" ht="67.5" customHeight="1">
      <c r="A8" s="171" t="s">
        <v>46</v>
      </c>
      <c r="B8" s="78" t="s">
        <v>47</v>
      </c>
      <c r="C8" s="103"/>
      <c r="D8" s="100"/>
      <c r="E8" s="106"/>
    </row>
    <row r="9" spans="1:12" ht="67.5" customHeight="1">
      <c r="A9" s="172"/>
      <c r="B9" s="81" t="s">
        <v>48</v>
      </c>
      <c r="C9" s="104"/>
      <c r="D9" s="101"/>
      <c r="E9" s="107"/>
    </row>
    <row r="10" spans="1:12" ht="67.5" customHeight="1">
      <c r="A10" s="172"/>
      <c r="B10" s="81" t="s">
        <v>49</v>
      </c>
      <c r="C10" s="104"/>
      <c r="D10" s="101"/>
      <c r="E10" s="107"/>
    </row>
    <row r="11" spans="1:12" ht="67.5" customHeight="1">
      <c r="A11" s="172"/>
      <c r="B11" s="81" t="s">
        <v>50</v>
      </c>
      <c r="C11" s="104"/>
      <c r="D11" s="101"/>
      <c r="E11" s="107"/>
    </row>
    <row r="12" spans="1:12" ht="67.5" customHeight="1">
      <c r="A12" s="172"/>
      <c r="B12" s="81" t="s">
        <v>51</v>
      </c>
      <c r="C12" s="104"/>
      <c r="D12" s="101"/>
      <c r="E12" s="107"/>
    </row>
    <row r="13" spans="1:12" ht="67.5" customHeight="1" thickBot="1">
      <c r="A13" s="172"/>
      <c r="B13" s="84" t="s">
        <v>52</v>
      </c>
      <c r="C13" s="104"/>
      <c r="D13" s="101"/>
      <c r="E13" s="108"/>
    </row>
    <row r="14" spans="1:12" ht="29.25" customHeight="1" thickBot="1">
      <c r="A14" s="173"/>
      <c r="B14" s="84" t="s">
        <v>53</v>
      </c>
      <c r="C14" s="105">
        <f>SUM(C8:C13)</f>
        <v>0</v>
      </c>
      <c r="D14" s="102"/>
      <c r="E14" s="109"/>
    </row>
    <row r="15" spans="1:12" ht="67.5" customHeight="1">
      <c r="A15" s="171" t="s">
        <v>54</v>
      </c>
      <c r="B15" s="78" t="s">
        <v>47</v>
      </c>
      <c r="C15" s="79"/>
      <c r="D15" s="87"/>
      <c r="E15" s="80"/>
    </row>
    <row r="16" spans="1:12" ht="67.5" customHeight="1">
      <c r="A16" s="172"/>
      <c r="B16" s="81" t="s">
        <v>48</v>
      </c>
      <c r="C16" s="82"/>
      <c r="D16" s="88"/>
      <c r="E16" s="83"/>
    </row>
    <row r="17" spans="1:5" ht="67.5" customHeight="1">
      <c r="A17" s="172"/>
      <c r="B17" s="81" t="s">
        <v>49</v>
      </c>
      <c r="C17" s="82"/>
      <c r="D17" s="88"/>
      <c r="E17" s="83"/>
    </row>
    <row r="18" spans="1:5" ht="67.5" customHeight="1">
      <c r="A18" s="172"/>
      <c r="B18" s="81" t="s">
        <v>50</v>
      </c>
      <c r="C18" s="82"/>
      <c r="D18" s="88"/>
      <c r="E18" s="83"/>
    </row>
    <row r="19" spans="1:5" ht="67.5" customHeight="1">
      <c r="A19" s="172"/>
      <c r="B19" s="81" t="s">
        <v>51</v>
      </c>
      <c r="C19" s="82"/>
      <c r="D19" s="88"/>
      <c r="E19" s="83"/>
    </row>
    <row r="20" spans="1:5" ht="67.5" customHeight="1" thickBot="1">
      <c r="A20" s="172"/>
      <c r="B20" s="89" t="s">
        <v>52</v>
      </c>
      <c r="C20" s="82"/>
      <c r="D20" s="88"/>
      <c r="E20" s="85"/>
    </row>
    <row r="21" spans="1:5" ht="29.25" customHeight="1" thickBot="1">
      <c r="A21" s="173"/>
      <c r="B21" s="89" t="s">
        <v>53</v>
      </c>
      <c r="C21" s="86">
        <f>SUM(C15:C20)</f>
        <v>0</v>
      </c>
      <c r="D21" s="75"/>
      <c r="E21" s="77"/>
    </row>
    <row r="22" spans="1:5" ht="50.25" customHeight="1" thickBot="1">
      <c r="A22" s="162" t="s">
        <v>55</v>
      </c>
      <c r="B22" s="163"/>
      <c r="C22" s="90">
        <f>C14+C21</f>
        <v>0</v>
      </c>
      <c r="D22" s="91"/>
      <c r="E22" s="92"/>
    </row>
    <row r="23" spans="1:5" ht="20.100000000000001" customHeight="1">
      <c r="B23" s="164"/>
      <c r="C23" s="164"/>
      <c r="D23" s="164"/>
      <c r="E23" s="164"/>
    </row>
    <row r="24" spans="1:5" ht="20.100000000000001" customHeight="1">
      <c r="A24" s="165" t="s">
        <v>88</v>
      </c>
      <c r="B24" s="166"/>
      <c r="C24" s="166"/>
      <c r="D24" s="166"/>
      <c r="E24" s="166"/>
    </row>
    <row r="25" spans="1:5" ht="13.5" customHeight="1">
      <c r="A25" s="166"/>
      <c r="B25" s="166"/>
      <c r="C25" s="166"/>
      <c r="D25" s="166"/>
      <c r="E25" s="166"/>
    </row>
    <row r="26" spans="1:5" ht="13.5" customHeight="1">
      <c r="A26" s="166"/>
      <c r="B26" s="166"/>
      <c r="C26" s="166"/>
      <c r="D26" s="166"/>
      <c r="E26" s="166"/>
    </row>
    <row r="27" spans="1:5" ht="13.5" customHeight="1"/>
    <row r="28" spans="1:5" ht="13.5">
      <c r="B28" s="93"/>
      <c r="C28" s="93"/>
      <c r="D28" s="93"/>
    </row>
    <row r="29" spans="1:5" ht="20.100000000000001" customHeight="1">
      <c r="B29" s="164"/>
      <c r="C29" s="164"/>
      <c r="D29" s="164"/>
      <c r="E29" s="164"/>
    </row>
    <row r="30" spans="1:5" ht="20.100000000000001" customHeight="1">
      <c r="B30" s="64"/>
      <c r="C30" s="64"/>
      <c r="D30" s="64"/>
      <c r="E30" s="64"/>
    </row>
    <row r="31" spans="1:5" ht="13.5">
      <c r="B31" s="94"/>
      <c r="C31" s="94"/>
      <c r="D31" s="94"/>
    </row>
    <row r="32" spans="1:5" ht="13.5">
      <c r="B32" s="95"/>
      <c r="C32" s="95"/>
      <c r="D32" s="95"/>
    </row>
    <row r="33" spans="2:4" ht="13.5">
      <c r="B33" s="94"/>
      <c r="C33" s="94"/>
      <c r="D33" s="94"/>
    </row>
    <row r="34" spans="2:4" ht="13.5">
      <c r="B34" s="93"/>
      <c r="C34" s="93"/>
      <c r="D34" s="93"/>
    </row>
    <row r="35" spans="2:4" ht="13.5">
      <c r="B35" s="93"/>
      <c r="C35" s="93"/>
      <c r="D35" s="93"/>
    </row>
    <row r="36" spans="2:4" ht="13.5">
      <c r="B36" s="93"/>
      <c r="C36" s="93"/>
      <c r="D36" s="93"/>
    </row>
    <row r="37" spans="2:4" ht="13.5">
      <c r="B37" s="93"/>
      <c r="C37" s="93"/>
      <c r="D37" s="93"/>
    </row>
    <row r="38" spans="2:4" ht="13.5">
      <c r="B38" s="93"/>
      <c r="C38" s="93"/>
      <c r="D38" s="93"/>
    </row>
    <row r="39" spans="2:4" ht="13.5">
      <c r="B39" s="93"/>
      <c r="C39" s="93"/>
      <c r="D39" s="93"/>
    </row>
    <row r="40" spans="2:4" ht="13.5">
      <c r="B40" s="93"/>
      <c r="C40" s="93"/>
      <c r="D40" s="93"/>
    </row>
    <row r="41" spans="2:4" ht="13.5">
      <c r="B41" s="93"/>
      <c r="C41" s="93"/>
      <c r="D41" s="93"/>
    </row>
    <row r="42" spans="2:4" ht="13.5">
      <c r="B42" s="93"/>
      <c r="C42" s="93"/>
      <c r="D42" s="93"/>
    </row>
    <row r="43" spans="2:4" ht="13.5">
      <c r="B43" s="94"/>
      <c r="C43" s="94"/>
      <c r="D43" s="94"/>
    </row>
    <row r="44" spans="2:4" ht="13.5">
      <c r="B44" s="94"/>
      <c r="C44" s="94"/>
      <c r="D44" s="94"/>
    </row>
    <row r="45" spans="2:4" ht="13.5">
      <c r="B45" s="94"/>
      <c r="C45" s="94"/>
      <c r="D45" s="94"/>
    </row>
    <row r="46" spans="2:4" ht="13.5">
      <c r="B46" s="68"/>
      <c r="C46" s="68"/>
      <c r="D46" s="68"/>
    </row>
  </sheetData>
  <mergeCells count="9">
    <mergeCell ref="A22:B22"/>
    <mergeCell ref="B23:E23"/>
    <mergeCell ref="A24:E26"/>
    <mergeCell ref="B29:E29"/>
    <mergeCell ref="B2:E2"/>
    <mergeCell ref="B3:E3"/>
    <mergeCell ref="A7:B7"/>
    <mergeCell ref="A8:A14"/>
    <mergeCell ref="A15:A21"/>
  </mergeCells>
  <phoneticPr fontId="1"/>
  <printOptions horizontalCentered="1"/>
  <pageMargins left="0.59055118110236227" right="0.59055118110236227" top="0.59055118110236227" bottom="0.59055118110236227" header="0.31496062992125984" footer="0.31496062992125984"/>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7"/>
  <sheetViews>
    <sheetView workbookViewId="0">
      <pane ySplit="1" topLeftCell="A169" activePane="bottomLeft" state="frozen"/>
      <selection activeCell="A81" sqref="A81"/>
      <selection pane="bottomLeft" activeCell="A81" sqref="A81"/>
    </sheetView>
  </sheetViews>
  <sheetFormatPr defaultRowHeight="17.25" customHeight="1"/>
  <cols>
    <col min="1" max="1" width="35.875" style="129" bestFit="1" customWidth="1"/>
    <col min="2" max="2" width="17.25" style="129" bestFit="1" customWidth="1"/>
    <col min="3" max="3" width="13.875" style="129" bestFit="1" customWidth="1"/>
    <col min="4" max="5" width="25.625" style="129" bestFit="1" customWidth="1"/>
    <col min="6" max="6" width="13.875" style="129" bestFit="1" customWidth="1"/>
  </cols>
  <sheetData>
    <row r="1" spans="1:6" s="124" customFormat="1" ht="17.25" customHeight="1">
      <c r="A1" s="122" t="s">
        <v>94</v>
      </c>
      <c r="B1" s="123" t="s">
        <v>95</v>
      </c>
      <c r="C1" s="123" t="s">
        <v>96</v>
      </c>
      <c r="D1" s="123" t="s">
        <v>23</v>
      </c>
      <c r="E1" s="123" t="s">
        <v>97</v>
      </c>
      <c r="F1" s="123" t="s">
        <v>98</v>
      </c>
    </row>
    <row r="2" spans="1:6" ht="17.25" customHeight="1">
      <c r="A2" s="125" t="s">
        <v>99</v>
      </c>
      <c r="B2" s="125" t="s">
        <v>100</v>
      </c>
      <c r="C2" s="125" t="s">
        <v>100</v>
      </c>
      <c r="D2" s="125" t="s">
        <v>100</v>
      </c>
      <c r="E2" s="125" t="s">
        <v>100</v>
      </c>
      <c r="F2" s="125" t="s">
        <v>100</v>
      </c>
    </row>
    <row r="3" spans="1:6" ht="17.25" customHeight="1">
      <c r="A3" s="125" t="s">
        <v>101</v>
      </c>
      <c r="B3" s="125" t="s">
        <v>102</v>
      </c>
      <c r="C3" s="125" t="s">
        <v>103</v>
      </c>
      <c r="D3" s="125" t="s">
        <v>104</v>
      </c>
      <c r="E3" s="126">
        <v>757</v>
      </c>
      <c r="F3" s="125">
        <v>1</v>
      </c>
    </row>
    <row r="4" spans="1:6" ht="17.25" customHeight="1">
      <c r="A4" s="125" t="s">
        <v>105</v>
      </c>
      <c r="B4" s="125" t="s">
        <v>102</v>
      </c>
      <c r="C4" s="125" t="s">
        <v>106</v>
      </c>
      <c r="D4" s="125" t="s">
        <v>104</v>
      </c>
      <c r="E4" s="126">
        <v>177</v>
      </c>
      <c r="F4" s="125">
        <v>2</v>
      </c>
    </row>
    <row r="5" spans="1:6" ht="17.25" customHeight="1">
      <c r="A5" s="125" t="s">
        <v>107</v>
      </c>
      <c r="B5" s="125" t="s">
        <v>102</v>
      </c>
      <c r="C5" s="125" t="s">
        <v>108</v>
      </c>
      <c r="D5" s="125" t="s">
        <v>109</v>
      </c>
      <c r="E5" s="126">
        <v>118</v>
      </c>
      <c r="F5" s="125">
        <v>3</v>
      </c>
    </row>
    <row r="6" spans="1:6" ht="17.25" customHeight="1">
      <c r="A6" s="125" t="s">
        <v>110</v>
      </c>
      <c r="B6" s="125" t="s">
        <v>111</v>
      </c>
      <c r="C6" s="125" t="s">
        <v>112</v>
      </c>
      <c r="D6" s="125" t="s">
        <v>104</v>
      </c>
      <c r="E6" s="126">
        <v>1905</v>
      </c>
      <c r="F6" s="125">
        <v>4</v>
      </c>
    </row>
    <row r="7" spans="1:6" ht="17.25" customHeight="1">
      <c r="A7" s="125" t="s">
        <v>113</v>
      </c>
      <c r="B7" s="125" t="s">
        <v>111</v>
      </c>
      <c r="C7" s="125" t="s">
        <v>114</v>
      </c>
      <c r="D7" s="125" t="s">
        <v>104</v>
      </c>
      <c r="E7" s="126">
        <v>530</v>
      </c>
      <c r="F7" s="125">
        <v>5</v>
      </c>
    </row>
    <row r="8" spans="1:6" ht="17.25" customHeight="1">
      <c r="A8" s="125" t="s">
        <v>115</v>
      </c>
      <c r="B8" s="125" t="s">
        <v>111</v>
      </c>
      <c r="C8" s="125" t="s">
        <v>116</v>
      </c>
      <c r="D8" s="125" t="s">
        <v>109</v>
      </c>
      <c r="E8" s="126">
        <v>323</v>
      </c>
      <c r="F8" s="125">
        <v>6</v>
      </c>
    </row>
    <row r="9" spans="1:6" ht="17.25" customHeight="1">
      <c r="A9" s="125" t="s">
        <v>117</v>
      </c>
      <c r="B9" s="125" t="s">
        <v>118</v>
      </c>
      <c r="C9" s="125" t="s">
        <v>119</v>
      </c>
      <c r="D9" s="125" t="s">
        <v>104</v>
      </c>
      <c r="E9" s="126">
        <v>1393</v>
      </c>
      <c r="F9" s="125">
        <v>7</v>
      </c>
    </row>
    <row r="10" spans="1:6" ht="17.25" customHeight="1">
      <c r="A10" s="125" t="s">
        <v>120</v>
      </c>
      <c r="B10" s="125" t="s">
        <v>121</v>
      </c>
      <c r="C10" s="125" t="s">
        <v>122</v>
      </c>
      <c r="D10" s="125" t="s">
        <v>104</v>
      </c>
      <c r="E10" s="126">
        <v>2128</v>
      </c>
      <c r="F10" s="125">
        <v>8</v>
      </c>
    </row>
    <row r="11" spans="1:6" ht="17.25" customHeight="1">
      <c r="A11" s="125" t="s">
        <v>123</v>
      </c>
      <c r="B11" s="125" t="s">
        <v>124</v>
      </c>
      <c r="C11" s="125" t="s">
        <v>125</v>
      </c>
      <c r="D11" s="125" t="s">
        <v>104</v>
      </c>
      <c r="E11" s="126">
        <v>1994</v>
      </c>
      <c r="F11" s="125">
        <v>9</v>
      </c>
    </row>
    <row r="12" spans="1:6" ht="17.25" customHeight="1">
      <c r="A12" s="125" t="s">
        <v>126</v>
      </c>
      <c r="B12" s="125" t="s">
        <v>124</v>
      </c>
      <c r="C12" s="125" t="s">
        <v>127</v>
      </c>
      <c r="D12" s="125" t="s">
        <v>104</v>
      </c>
      <c r="E12" s="126">
        <v>1268</v>
      </c>
      <c r="F12" s="125">
        <v>10</v>
      </c>
    </row>
    <row r="13" spans="1:6" ht="17.25" customHeight="1">
      <c r="A13" s="125" t="s">
        <v>128</v>
      </c>
      <c r="B13" s="125" t="s">
        <v>124</v>
      </c>
      <c r="C13" s="125" t="s">
        <v>129</v>
      </c>
      <c r="D13" s="125" t="s">
        <v>109</v>
      </c>
      <c r="E13" s="126">
        <v>419</v>
      </c>
      <c r="F13" s="125">
        <v>11</v>
      </c>
    </row>
    <row r="14" spans="1:6" ht="17.25" customHeight="1">
      <c r="A14" s="125" t="s">
        <v>130</v>
      </c>
      <c r="B14" s="125" t="s">
        <v>124</v>
      </c>
      <c r="C14" s="125" t="s">
        <v>131</v>
      </c>
      <c r="D14" s="125" t="s">
        <v>109</v>
      </c>
      <c r="E14" s="126">
        <v>216</v>
      </c>
      <c r="F14" s="125">
        <v>12</v>
      </c>
    </row>
    <row r="15" spans="1:6" ht="17.25" customHeight="1">
      <c r="A15" s="125" t="s">
        <v>132</v>
      </c>
      <c r="B15" s="125" t="s">
        <v>133</v>
      </c>
      <c r="C15" s="125" t="s">
        <v>134</v>
      </c>
      <c r="D15" s="125" t="s">
        <v>104</v>
      </c>
      <c r="E15" s="126">
        <v>1990</v>
      </c>
      <c r="F15" s="125">
        <v>13</v>
      </c>
    </row>
    <row r="16" spans="1:6" ht="17.25" customHeight="1">
      <c r="A16" s="125" t="s">
        <v>135</v>
      </c>
      <c r="B16" s="125" t="s">
        <v>133</v>
      </c>
      <c r="C16" s="125" t="s">
        <v>136</v>
      </c>
      <c r="D16" s="125" t="s">
        <v>104</v>
      </c>
      <c r="E16" s="126">
        <v>1900</v>
      </c>
      <c r="F16" s="125">
        <v>14</v>
      </c>
    </row>
    <row r="17" spans="1:6" ht="17.25" customHeight="1">
      <c r="A17" s="125" t="s">
        <v>137</v>
      </c>
      <c r="B17" s="125" t="s">
        <v>133</v>
      </c>
      <c r="C17" s="125" t="s">
        <v>138</v>
      </c>
      <c r="D17" s="125" t="s">
        <v>109</v>
      </c>
      <c r="E17" s="126">
        <v>788</v>
      </c>
      <c r="F17" s="125">
        <v>15</v>
      </c>
    </row>
    <row r="18" spans="1:6" ht="17.25" customHeight="1">
      <c r="A18" s="125" t="s">
        <v>139</v>
      </c>
      <c r="B18" s="125" t="s">
        <v>140</v>
      </c>
      <c r="C18" s="125" t="s">
        <v>141</v>
      </c>
      <c r="D18" s="125" t="s">
        <v>104</v>
      </c>
      <c r="E18" s="126">
        <v>1367</v>
      </c>
      <c r="F18" s="125">
        <v>16</v>
      </c>
    </row>
    <row r="19" spans="1:6" ht="17.25" customHeight="1">
      <c r="A19" s="125" t="s">
        <v>142</v>
      </c>
      <c r="B19" s="125" t="s">
        <v>143</v>
      </c>
      <c r="C19" s="125" t="s">
        <v>144</v>
      </c>
      <c r="D19" s="125" t="s">
        <v>104</v>
      </c>
      <c r="E19" s="126">
        <v>436</v>
      </c>
      <c r="F19" s="125">
        <v>17</v>
      </c>
    </row>
    <row r="20" spans="1:6" ht="17.25" customHeight="1">
      <c r="A20" s="125" t="s">
        <v>145</v>
      </c>
      <c r="B20" s="125" t="s">
        <v>143</v>
      </c>
      <c r="C20" s="125" t="s">
        <v>146</v>
      </c>
      <c r="D20" s="125" t="s">
        <v>109</v>
      </c>
      <c r="E20" s="126">
        <v>78</v>
      </c>
      <c r="F20" s="125">
        <v>18</v>
      </c>
    </row>
    <row r="21" spans="1:6" ht="17.25" customHeight="1">
      <c r="A21" s="125" t="s">
        <v>147</v>
      </c>
      <c r="B21" s="125" t="s">
        <v>143</v>
      </c>
      <c r="C21" s="125" t="s">
        <v>148</v>
      </c>
      <c r="D21" s="125" t="s">
        <v>149</v>
      </c>
      <c r="E21" s="126">
        <v>298</v>
      </c>
      <c r="F21" s="125">
        <v>19</v>
      </c>
    </row>
    <row r="22" spans="1:6" ht="17.25" customHeight="1">
      <c r="A22" s="125" t="s">
        <v>150</v>
      </c>
      <c r="B22" s="125" t="s">
        <v>151</v>
      </c>
      <c r="C22" s="125" t="s">
        <v>152</v>
      </c>
      <c r="D22" s="125" t="s">
        <v>104</v>
      </c>
      <c r="E22" s="126">
        <v>1243</v>
      </c>
      <c r="F22" s="125">
        <v>20</v>
      </c>
    </row>
    <row r="23" spans="1:6" ht="17.25" customHeight="1">
      <c r="A23" s="125" t="s">
        <v>153</v>
      </c>
      <c r="B23" s="125" t="s">
        <v>154</v>
      </c>
      <c r="C23" s="125" t="s">
        <v>155</v>
      </c>
      <c r="D23" s="125" t="s">
        <v>104</v>
      </c>
      <c r="E23" s="126">
        <v>854</v>
      </c>
      <c r="F23" s="125">
        <v>21</v>
      </c>
    </row>
    <row r="24" spans="1:6" ht="17.25" customHeight="1">
      <c r="A24" s="125" t="s">
        <v>156</v>
      </c>
      <c r="B24" s="125" t="s">
        <v>154</v>
      </c>
      <c r="C24" s="125" t="s">
        <v>157</v>
      </c>
      <c r="D24" s="125" t="s">
        <v>109</v>
      </c>
      <c r="E24" s="126">
        <v>489</v>
      </c>
      <c r="F24" s="125">
        <v>22</v>
      </c>
    </row>
    <row r="25" spans="1:6" ht="17.25" customHeight="1">
      <c r="A25" s="125" t="s">
        <v>158</v>
      </c>
      <c r="B25" s="125" t="s">
        <v>159</v>
      </c>
      <c r="C25" s="125" t="s">
        <v>160</v>
      </c>
      <c r="D25" s="125" t="s">
        <v>104</v>
      </c>
      <c r="E25" s="126">
        <v>1443</v>
      </c>
      <c r="F25" s="125">
        <v>23</v>
      </c>
    </row>
    <row r="26" spans="1:6" ht="17.25" customHeight="1">
      <c r="A26" s="125" t="s">
        <v>161</v>
      </c>
      <c r="B26" s="125" t="s">
        <v>162</v>
      </c>
      <c r="C26" s="125" t="s">
        <v>163</v>
      </c>
      <c r="D26" s="125" t="s">
        <v>104</v>
      </c>
      <c r="E26" s="126">
        <v>559</v>
      </c>
      <c r="F26" s="125">
        <v>24</v>
      </c>
    </row>
    <row r="27" spans="1:6" ht="17.25" customHeight="1">
      <c r="A27" s="125" t="s">
        <v>164</v>
      </c>
      <c r="B27" s="125" t="s">
        <v>162</v>
      </c>
      <c r="C27" s="125" t="s">
        <v>165</v>
      </c>
      <c r="D27" s="125" t="s">
        <v>109</v>
      </c>
      <c r="E27" s="126">
        <v>582</v>
      </c>
      <c r="F27" s="125">
        <v>25</v>
      </c>
    </row>
    <row r="28" spans="1:6" ht="17.25" customHeight="1">
      <c r="A28" s="125" t="s">
        <v>166</v>
      </c>
      <c r="B28" s="125" t="s">
        <v>167</v>
      </c>
      <c r="C28" s="125" t="s">
        <v>168</v>
      </c>
      <c r="D28" s="125" t="s">
        <v>104</v>
      </c>
      <c r="E28" s="126">
        <v>867</v>
      </c>
      <c r="F28" s="125">
        <v>26</v>
      </c>
    </row>
    <row r="29" spans="1:6" ht="17.25" customHeight="1">
      <c r="A29" s="125" t="s">
        <v>169</v>
      </c>
      <c r="B29" s="125" t="s">
        <v>167</v>
      </c>
      <c r="C29" s="125" t="s">
        <v>170</v>
      </c>
      <c r="D29" s="125" t="s">
        <v>171</v>
      </c>
      <c r="E29" s="126">
        <v>4064</v>
      </c>
      <c r="F29" s="125">
        <v>27</v>
      </c>
    </row>
    <row r="30" spans="1:6" ht="17.25" customHeight="1">
      <c r="A30" s="125" t="s">
        <v>172</v>
      </c>
      <c r="B30" s="125" t="s">
        <v>173</v>
      </c>
      <c r="C30" s="125" t="s">
        <v>174</v>
      </c>
      <c r="D30" s="125" t="s">
        <v>104</v>
      </c>
      <c r="E30" s="126">
        <v>1312</v>
      </c>
      <c r="F30" s="125">
        <v>29</v>
      </c>
    </row>
    <row r="31" spans="1:6" ht="17.25" customHeight="1">
      <c r="A31" s="125" t="s">
        <v>175</v>
      </c>
      <c r="B31" s="125" t="s">
        <v>176</v>
      </c>
      <c r="C31" s="125" t="s">
        <v>177</v>
      </c>
      <c r="D31" s="125" t="s">
        <v>104</v>
      </c>
      <c r="E31" s="126">
        <v>1063</v>
      </c>
      <c r="F31" s="125">
        <v>30</v>
      </c>
    </row>
    <row r="32" spans="1:6" ht="17.25" customHeight="1">
      <c r="A32" s="125" t="s">
        <v>178</v>
      </c>
      <c r="B32" s="125" t="s">
        <v>176</v>
      </c>
      <c r="C32" s="125" t="s">
        <v>179</v>
      </c>
      <c r="D32" s="125" t="s">
        <v>104</v>
      </c>
      <c r="E32" s="126">
        <v>693</v>
      </c>
      <c r="F32" s="125">
        <v>31</v>
      </c>
    </row>
    <row r="33" spans="1:6" ht="17.25" customHeight="1">
      <c r="A33" s="125" t="s">
        <v>180</v>
      </c>
      <c r="B33" s="125" t="s">
        <v>176</v>
      </c>
      <c r="C33" s="125" t="s">
        <v>181</v>
      </c>
      <c r="D33" s="125" t="s">
        <v>109</v>
      </c>
      <c r="E33" s="126">
        <v>385</v>
      </c>
      <c r="F33" s="125">
        <v>32</v>
      </c>
    </row>
    <row r="34" spans="1:6" ht="17.25" customHeight="1">
      <c r="A34" s="125" t="s">
        <v>182</v>
      </c>
      <c r="B34" s="125" t="s">
        <v>176</v>
      </c>
      <c r="C34" s="125" t="s">
        <v>183</v>
      </c>
      <c r="D34" s="125" t="s">
        <v>109</v>
      </c>
      <c r="E34" s="126">
        <v>269</v>
      </c>
      <c r="F34" s="125">
        <v>33</v>
      </c>
    </row>
    <row r="35" spans="1:6" ht="17.25" customHeight="1">
      <c r="A35" s="125" t="s">
        <v>184</v>
      </c>
      <c r="B35" s="125" t="s">
        <v>176</v>
      </c>
      <c r="C35" s="125" t="s">
        <v>185</v>
      </c>
      <c r="D35" s="125" t="s">
        <v>149</v>
      </c>
      <c r="E35" s="126">
        <v>514</v>
      </c>
      <c r="F35" s="125">
        <v>34</v>
      </c>
    </row>
    <row r="36" spans="1:6" ht="17.25" customHeight="1">
      <c r="A36" s="125" t="s">
        <v>186</v>
      </c>
      <c r="B36" s="125" t="s">
        <v>187</v>
      </c>
      <c r="C36" s="125" t="s">
        <v>188</v>
      </c>
      <c r="D36" s="125" t="s">
        <v>104</v>
      </c>
      <c r="E36" s="126">
        <v>804</v>
      </c>
      <c r="F36" s="125">
        <v>35</v>
      </c>
    </row>
    <row r="37" spans="1:6" ht="17.25" customHeight="1">
      <c r="A37" s="125" t="s">
        <v>189</v>
      </c>
      <c r="B37" s="125" t="s">
        <v>190</v>
      </c>
      <c r="C37" s="125" t="s">
        <v>191</v>
      </c>
      <c r="D37" s="125" t="s">
        <v>104</v>
      </c>
      <c r="E37" s="126">
        <v>766</v>
      </c>
      <c r="F37" s="125">
        <v>36</v>
      </c>
    </row>
    <row r="38" spans="1:6" ht="17.25" customHeight="1">
      <c r="A38" s="125" t="s">
        <v>192</v>
      </c>
      <c r="B38" s="125" t="s">
        <v>190</v>
      </c>
      <c r="C38" s="125" t="s">
        <v>193</v>
      </c>
      <c r="D38" s="125" t="s">
        <v>109</v>
      </c>
      <c r="E38" s="126">
        <v>772</v>
      </c>
      <c r="F38" s="125">
        <v>37</v>
      </c>
    </row>
    <row r="39" spans="1:6" ht="17.25" customHeight="1">
      <c r="A39" s="125" t="s">
        <v>194</v>
      </c>
      <c r="B39" s="125" t="s">
        <v>195</v>
      </c>
      <c r="C39" s="125" t="s">
        <v>196</v>
      </c>
      <c r="D39" s="125" t="s">
        <v>104</v>
      </c>
      <c r="E39" s="126">
        <v>958</v>
      </c>
      <c r="F39" s="125">
        <v>38</v>
      </c>
    </row>
    <row r="40" spans="1:6" ht="17.25" customHeight="1">
      <c r="A40" s="125" t="s">
        <v>197</v>
      </c>
      <c r="B40" s="125" t="s">
        <v>195</v>
      </c>
      <c r="C40" s="125" t="s">
        <v>198</v>
      </c>
      <c r="D40" s="125" t="s">
        <v>109</v>
      </c>
      <c r="E40" s="126">
        <v>686</v>
      </c>
      <c r="F40" s="125">
        <v>39</v>
      </c>
    </row>
    <row r="41" spans="1:6" ht="17.25" customHeight="1">
      <c r="A41" s="125" t="s">
        <v>199</v>
      </c>
      <c r="B41" s="125" t="s">
        <v>200</v>
      </c>
      <c r="C41" s="125" t="s">
        <v>201</v>
      </c>
      <c r="D41" s="125" t="s">
        <v>104</v>
      </c>
      <c r="E41" s="126">
        <v>666</v>
      </c>
      <c r="F41" s="125">
        <v>40</v>
      </c>
    </row>
    <row r="42" spans="1:6" ht="17.25" customHeight="1">
      <c r="A42" s="125" t="s">
        <v>202</v>
      </c>
      <c r="B42" s="125" t="s">
        <v>200</v>
      </c>
      <c r="C42" s="125" t="s">
        <v>203</v>
      </c>
      <c r="D42" s="125" t="s">
        <v>104</v>
      </c>
      <c r="E42" s="126">
        <v>788</v>
      </c>
      <c r="F42" s="125">
        <v>41</v>
      </c>
    </row>
    <row r="43" spans="1:6" ht="17.25" customHeight="1">
      <c r="A43" s="125" t="s">
        <v>204</v>
      </c>
      <c r="B43" s="125" t="s">
        <v>200</v>
      </c>
      <c r="C43" s="125" t="s">
        <v>205</v>
      </c>
      <c r="D43" s="125" t="s">
        <v>109</v>
      </c>
      <c r="E43" s="126">
        <v>563</v>
      </c>
      <c r="F43" s="125">
        <v>42</v>
      </c>
    </row>
    <row r="44" spans="1:6" ht="17.25" customHeight="1">
      <c r="A44" s="125" t="s">
        <v>206</v>
      </c>
      <c r="B44" s="125" t="s">
        <v>207</v>
      </c>
      <c r="C44" s="125" t="s">
        <v>208</v>
      </c>
      <c r="D44" s="125" t="s">
        <v>104</v>
      </c>
      <c r="E44" s="126">
        <v>702</v>
      </c>
      <c r="F44" s="125">
        <v>43</v>
      </c>
    </row>
    <row r="45" spans="1:6" ht="17.25" customHeight="1">
      <c r="A45" s="125" t="s">
        <v>209</v>
      </c>
      <c r="B45" s="125" t="s">
        <v>207</v>
      </c>
      <c r="C45" s="125" t="s">
        <v>210</v>
      </c>
      <c r="D45" s="125" t="s">
        <v>104</v>
      </c>
      <c r="E45" s="126">
        <v>1065</v>
      </c>
      <c r="F45" s="125">
        <v>44</v>
      </c>
    </row>
    <row r="46" spans="1:6" ht="17.25" customHeight="1">
      <c r="A46" s="125" t="s">
        <v>211</v>
      </c>
      <c r="B46" s="125" t="s">
        <v>207</v>
      </c>
      <c r="C46" s="125" t="s">
        <v>212</v>
      </c>
      <c r="D46" s="125" t="s">
        <v>109</v>
      </c>
      <c r="E46" s="126">
        <v>323</v>
      </c>
      <c r="F46" s="125">
        <v>45</v>
      </c>
    </row>
    <row r="47" spans="1:6" ht="17.25" customHeight="1">
      <c r="A47" s="125" t="s">
        <v>213</v>
      </c>
      <c r="B47" s="125" t="s">
        <v>207</v>
      </c>
      <c r="C47" s="125" t="s">
        <v>214</v>
      </c>
      <c r="D47" s="125" t="s">
        <v>109</v>
      </c>
      <c r="E47" s="126">
        <v>182</v>
      </c>
      <c r="F47" s="125">
        <v>46</v>
      </c>
    </row>
    <row r="48" spans="1:6" ht="17.25" customHeight="1">
      <c r="A48" s="125" t="s">
        <v>215</v>
      </c>
      <c r="B48" s="125" t="s">
        <v>207</v>
      </c>
      <c r="C48" s="125" t="s">
        <v>216</v>
      </c>
      <c r="D48" s="125" t="s">
        <v>149</v>
      </c>
      <c r="E48" s="126">
        <v>880</v>
      </c>
      <c r="F48" s="125">
        <v>47</v>
      </c>
    </row>
    <row r="49" spans="1:6" ht="17.25" customHeight="1">
      <c r="A49" s="125" t="s">
        <v>217</v>
      </c>
      <c r="B49" s="125" t="s">
        <v>218</v>
      </c>
      <c r="C49" s="125" t="s">
        <v>219</v>
      </c>
      <c r="D49" s="125" t="s">
        <v>104</v>
      </c>
      <c r="E49" s="126">
        <v>1615</v>
      </c>
      <c r="F49" s="125">
        <v>48</v>
      </c>
    </row>
    <row r="50" spans="1:6" ht="17.25" customHeight="1">
      <c r="A50" s="125" t="s">
        <v>220</v>
      </c>
      <c r="B50" s="125" t="s">
        <v>218</v>
      </c>
      <c r="C50" s="125" t="s">
        <v>221</v>
      </c>
      <c r="D50" s="125" t="s">
        <v>109</v>
      </c>
      <c r="E50" s="126">
        <v>430</v>
      </c>
      <c r="F50" s="125">
        <v>49</v>
      </c>
    </row>
    <row r="51" spans="1:6" ht="17.25" customHeight="1">
      <c r="A51" s="125" t="s">
        <v>222</v>
      </c>
      <c r="B51" s="125" t="s">
        <v>223</v>
      </c>
      <c r="C51" s="125" t="s">
        <v>224</v>
      </c>
      <c r="D51" s="125" t="s">
        <v>104</v>
      </c>
      <c r="E51" s="126">
        <v>1172</v>
      </c>
      <c r="F51" s="125">
        <v>50</v>
      </c>
    </row>
    <row r="52" spans="1:6" ht="17.25" customHeight="1">
      <c r="A52" s="125" t="s">
        <v>225</v>
      </c>
      <c r="B52" s="125" t="s">
        <v>223</v>
      </c>
      <c r="C52" s="125" t="s">
        <v>226</v>
      </c>
      <c r="D52" s="125" t="s">
        <v>104</v>
      </c>
      <c r="E52" s="126">
        <v>1173</v>
      </c>
      <c r="F52" s="125">
        <v>51</v>
      </c>
    </row>
    <row r="53" spans="1:6" ht="17.25" customHeight="1">
      <c r="A53" s="125" t="s">
        <v>227</v>
      </c>
      <c r="B53" s="125" t="s">
        <v>223</v>
      </c>
      <c r="C53" s="125" t="s">
        <v>228</v>
      </c>
      <c r="D53" s="125" t="s">
        <v>104</v>
      </c>
      <c r="E53" s="126">
        <v>433</v>
      </c>
      <c r="F53" s="125">
        <v>52</v>
      </c>
    </row>
    <row r="54" spans="1:6" ht="17.25" customHeight="1">
      <c r="A54" s="125" t="s">
        <v>229</v>
      </c>
      <c r="B54" s="125" t="s">
        <v>223</v>
      </c>
      <c r="C54" s="125" t="s">
        <v>230</v>
      </c>
      <c r="D54" s="125" t="s">
        <v>109</v>
      </c>
      <c r="E54" s="126">
        <v>689</v>
      </c>
      <c r="F54" s="125">
        <v>53</v>
      </c>
    </row>
    <row r="55" spans="1:6" ht="17.25" customHeight="1">
      <c r="A55" s="125" t="s">
        <v>231</v>
      </c>
      <c r="B55" s="125" t="s">
        <v>223</v>
      </c>
      <c r="C55" s="125" t="s">
        <v>232</v>
      </c>
      <c r="D55" s="125" t="s">
        <v>109</v>
      </c>
      <c r="E55" s="126">
        <v>357</v>
      </c>
      <c r="F55" s="125">
        <v>54</v>
      </c>
    </row>
    <row r="56" spans="1:6" ht="17.25" customHeight="1">
      <c r="A56" s="125" t="s">
        <v>233</v>
      </c>
      <c r="B56" s="125" t="s">
        <v>223</v>
      </c>
      <c r="C56" s="125" t="s">
        <v>234</v>
      </c>
      <c r="D56" s="125" t="s">
        <v>109</v>
      </c>
      <c r="E56" s="126">
        <v>348</v>
      </c>
      <c r="F56" s="125">
        <v>55</v>
      </c>
    </row>
    <row r="57" spans="1:6" ht="17.25" customHeight="1">
      <c r="A57" s="125" t="s">
        <v>235</v>
      </c>
      <c r="B57" s="125" t="s">
        <v>223</v>
      </c>
      <c r="C57" s="125" t="s">
        <v>236</v>
      </c>
      <c r="D57" s="125" t="s">
        <v>149</v>
      </c>
      <c r="E57" s="126">
        <v>370</v>
      </c>
      <c r="F57" s="125">
        <v>56</v>
      </c>
    </row>
    <row r="58" spans="1:6" ht="17.25" customHeight="1">
      <c r="A58" s="125" t="s">
        <v>237</v>
      </c>
      <c r="B58" s="125" t="s">
        <v>238</v>
      </c>
      <c r="C58" s="125" t="s">
        <v>239</v>
      </c>
      <c r="D58" s="125" t="s">
        <v>104</v>
      </c>
      <c r="E58" s="126">
        <v>2921</v>
      </c>
      <c r="F58" s="125">
        <v>57</v>
      </c>
    </row>
    <row r="59" spans="1:6" ht="17.25" customHeight="1">
      <c r="A59" s="125" t="s">
        <v>240</v>
      </c>
      <c r="B59" s="125" t="s">
        <v>238</v>
      </c>
      <c r="C59" s="125" t="s">
        <v>241</v>
      </c>
      <c r="D59" s="125" t="s">
        <v>109</v>
      </c>
      <c r="E59" s="126">
        <v>879</v>
      </c>
      <c r="F59" s="125">
        <v>58</v>
      </c>
    </row>
    <row r="60" spans="1:6" ht="17.25" customHeight="1">
      <c r="A60" s="125" t="s">
        <v>242</v>
      </c>
      <c r="B60" s="125" t="s">
        <v>243</v>
      </c>
      <c r="C60" s="125" t="s">
        <v>244</v>
      </c>
      <c r="D60" s="125" t="s">
        <v>104</v>
      </c>
      <c r="E60" s="126">
        <v>326</v>
      </c>
      <c r="F60" s="125">
        <v>59</v>
      </c>
    </row>
    <row r="61" spans="1:6" ht="17.25" customHeight="1">
      <c r="A61" s="125" t="s">
        <v>245</v>
      </c>
      <c r="B61" s="125" t="s">
        <v>243</v>
      </c>
      <c r="C61" s="125" t="s">
        <v>246</v>
      </c>
      <c r="D61" s="125" t="s">
        <v>109</v>
      </c>
      <c r="E61" s="126">
        <v>89</v>
      </c>
      <c r="F61" s="125">
        <v>60</v>
      </c>
    </row>
    <row r="62" spans="1:6" ht="17.25" customHeight="1">
      <c r="A62" s="125" t="s">
        <v>247</v>
      </c>
      <c r="B62" s="125" t="s">
        <v>248</v>
      </c>
      <c r="C62" s="125" t="s">
        <v>249</v>
      </c>
      <c r="D62" s="125" t="s">
        <v>104</v>
      </c>
      <c r="E62" s="126">
        <v>556</v>
      </c>
      <c r="F62" s="125">
        <v>61</v>
      </c>
    </row>
    <row r="63" spans="1:6" ht="17.25" customHeight="1">
      <c r="A63" s="125" t="s">
        <v>250</v>
      </c>
      <c r="B63" s="125" t="s">
        <v>248</v>
      </c>
      <c r="C63" s="125" t="s">
        <v>251</v>
      </c>
      <c r="D63" s="125" t="s">
        <v>109</v>
      </c>
      <c r="E63" s="126">
        <v>102</v>
      </c>
      <c r="F63" s="125">
        <v>62</v>
      </c>
    </row>
    <row r="64" spans="1:6" ht="17.25" customHeight="1">
      <c r="A64" s="125" t="s">
        <v>252</v>
      </c>
      <c r="B64" s="125" t="s">
        <v>253</v>
      </c>
      <c r="C64" s="125" t="s">
        <v>254</v>
      </c>
      <c r="D64" s="125" t="s">
        <v>104</v>
      </c>
      <c r="E64" s="126">
        <v>571</v>
      </c>
      <c r="F64" s="125">
        <v>63</v>
      </c>
    </row>
    <row r="65" spans="1:6" ht="17.25" customHeight="1">
      <c r="A65" s="125" t="s">
        <v>255</v>
      </c>
      <c r="B65" s="125" t="s">
        <v>253</v>
      </c>
      <c r="C65" s="125" t="s">
        <v>256</v>
      </c>
      <c r="D65" s="125" t="s">
        <v>109</v>
      </c>
      <c r="E65" s="126">
        <v>163</v>
      </c>
      <c r="F65" s="125">
        <v>65</v>
      </c>
    </row>
    <row r="66" spans="1:6" ht="17.25" customHeight="1">
      <c r="A66" s="125" t="s">
        <v>257</v>
      </c>
      <c r="B66" s="125" t="s">
        <v>253</v>
      </c>
      <c r="C66" s="125" t="s">
        <v>258</v>
      </c>
      <c r="D66" s="125" t="s">
        <v>149</v>
      </c>
      <c r="E66" s="126">
        <v>282</v>
      </c>
      <c r="F66" s="125">
        <v>66</v>
      </c>
    </row>
    <row r="67" spans="1:6" ht="17.25" customHeight="1">
      <c r="A67" s="125" t="s">
        <v>259</v>
      </c>
      <c r="B67" s="125" t="s">
        <v>260</v>
      </c>
      <c r="C67" s="125" t="s">
        <v>261</v>
      </c>
      <c r="D67" s="125" t="s">
        <v>104</v>
      </c>
      <c r="E67" s="126">
        <v>2376</v>
      </c>
      <c r="F67" s="125">
        <v>67</v>
      </c>
    </row>
    <row r="68" spans="1:6" ht="17.25" customHeight="1">
      <c r="A68" s="125" t="s">
        <v>262</v>
      </c>
      <c r="B68" s="125" t="s">
        <v>263</v>
      </c>
      <c r="C68" s="125" t="s">
        <v>264</v>
      </c>
      <c r="D68" s="125" t="s">
        <v>104</v>
      </c>
      <c r="E68" s="126">
        <v>851</v>
      </c>
      <c r="F68" s="125">
        <v>68</v>
      </c>
    </row>
    <row r="69" spans="1:6" ht="17.25" customHeight="1">
      <c r="A69" s="125" t="s">
        <v>265</v>
      </c>
      <c r="B69" s="125" t="s">
        <v>266</v>
      </c>
      <c r="C69" s="125" t="s">
        <v>267</v>
      </c>
      <c r="D69" s="125" t="s">
        <v>104</v>
      </c>
      <c r="E69" s="126">
        <v>1278</v>
      </c>
      <c r="F69" s="125">
        <v>69</v>
      </c>
    </row>
    <row r="70" spans="1:6" ht="17.25" customHeight="1">
      <c r="A70" s="125" t="s">
        <v>268</v>
      </c>
      <c r="B70" s="125" t="s">
        <v>266</v>
      </c>
      <c r="C70" s="125" t="s">
        <v>269</v>
      </c>
      <c r="D70" s="125" t="s">
        <v>109</v>
      </c>
      <c r="E70" s="126">
        <v>451</v>
      </c>
      <c r="F70" s="125">
        <v>70</v>
      </c>
    </row>
    <row r="71" spans="1:6" ht="17.25" customHeight="1">
      <c r="A71" s="125" t="s">
        <v>270</v>
      </c>
      <c r="B71" s="125" t="s">
        <v>266</v>
      </c>
      <c r="C71" s="125" t="s">
        <v>271</v>
      </c>
      <c r="D71" s="125" t="s">
        <v>149</v>
      </c>
      <c r="E71" s="126">
        <v>535</v>
      </c>
      <c r="F71" s="125">
        <v>71</v>
      </c>
    </row>
    <row r="72" spans="1:6" ht="17.25" customHeight="1">
      <c r="A72" s="125" t="s">
        <v>272</v>
      </c>
      <c r="B72" s="125" t="s">
        <v>273</v>
      </c>
      <c r="C72" s="125" t="s">
        <v>274</v>
      </c>
      <c r="D72" s="125" t="s">
        <v>104</v>
      </c>
      <c r="E72" s="126">
        <v>1327</v>
      </c>
      <c r="F72" s="125">
        <v>72</v>
      </c>
    </row>
    <row r="73" spans="1:6" ht="17.25" customHeight="1">
      <c r="A73" s="125" t="s">
        <v>275</v>
      </c>
      <c r="B73" s="125" t="s">
        <v>273</v>
      </c>
      <c r="C73" s="125" t="s">
        <v>276</v>
      </c>
      <c r="D73" s="125" t="s">
        <v>104</v>
      </c>
      <c r="E73" s="126">
        <v>722</v>
      </c>
      <c r="F73" s="125">
        <v>73</v>
      </c>
    </row>
    <row r="74" spans="1:6" ht="17.25" customHeight="1">
      <c r="A74" s="125" t="s">
        <v>277</v>
      </c>
      <c r="B74" s="125" t="s">
        <v>273</v>
      </c>
      <c r="C74" s="125" t="s">
        <v>278</v>
      </c>
      <c r="D74" s="125" t="s">
        <v>109</v>
      </c>
      <c r="E74" s="126">
        <v>963</v>
      </c>
      <c r="F74" s="125">
        <v>74</v>
      </c>
    </row>
    <row r="75" spans="1:6" ht="17.25" customHeight="1">
      <c r="A75" s="125" t="s">
        <v>279</v>
      </c>
      <c r="B75" s="125" t="s">
        <v>273</v>
      </c>
      <c r="C75" s="125" t="s">
        <v>280</v>
      </c>
      <c r="D75" s="125" t="s">
        <v>109</v>
      </c>
      <c r="E75" s="126">
        <v>158</v>
      </c>
      <c r="F75" s="125">
        <v>75</v>
      </c>
    </row>
    <row r="76" spans="1:6" ht="17.25" customHeight="1">
      <c r="A76" s="125" t="s">
        <v>281</v>
      </c>
      <c r="B76" s="125" t="s">
        <v>273</v>
      </c>
      <c r="C76" s="125" t="s">
        <v>282</v>
      </c>
      <c r="D76" s="125" t="s">
        <v>149</v>
      </c>
      <c r="E76" s="126">
        <v>266</v>
      </c>
      <c r="F76" s="125">
        <v>76</v>
      </c>
    </row>
    <row r="77" spans="1:6" ht="17.25" customHeight="1">
      <c r="A77" s="125" t="s">
        <v>283</v>
      </c>
      <c r="B77" s="125" t="s">
        <v>284</v>
      </c>
      <c r="C77" s="125" t="s">
        <v>285</v>
      </c>
      <c r="D77" s="125" t="s">
        <v>104</v>
      </c>
      <c r="E77" s="126">
        <v>601</v>
      </c>
      <c r="F77" s="125">
        <v>77</v>
      </c>
    </row>
    <row r="78" spans="1:6" ht="17.25" customHeight="1">
      <c r="A78" s="125" t="s">
        <v>286</v>
      </c>
      <c r="B78" s="125" t="s">
        <v>284</v>
      </c>
      <c r="C78" s="125" t="s">
        <v>287</v>
      </c>
      <c r="D78" s="125" t="s">
        <v>109</v>
      </c>
      <c r="E78" s="126">
        <v>232</v>
      </c>
      <c r="F78" s="125">
        <v>78</v>
      </c>
    </row>
    <row r="79" spans="1:6" ht="17.25" customHeight="1">
      <c r="A79" s="125" t="s">
        <v>288</v>
      </c>
      <c r="B79" s="125" t="s">
        <v>289</v>
      </c>
      <c r="C79" s="125" t="s">
        <v>290</v>
      </c>
      <c r="D79" s="125" t="s">
        <v>104</v>
      </c>
      <c r="E79" s="126">
        <v>320</v>
      </c>
      <c r="F79" s="125">
        <v>79</v>
      </c>
    </row>
    <row r="80" spans="1:6" ht="17.25" customHeight="1">
      <c r="A80" s="125" t="s">
        <v>291</v>
      </c>
      <c r="B80" s="125" t="s">
        <v>292</v>
      </c>
      <c r="C80" s="125" t="s">
        <v>293</v>
      </c>
      <c r="D80" s="125" t="s">
        <v>104</v>
      </c>
      <c r="E80" s="126">
        <v>150</v>
      </c>
      <c r="F80" s="125">
        <v>80</v>
      </c>
    </row>
    <row r="81" spans="1:6" ht="17.25" customHeight="1">
      <c r="A81" s="125" t="s">
        <v>294</v>
      </c>
      <c r="B81" s="125" t="s">
        <v>292</v>
      </c>
      <c r="C81" s="125" t="s">
        <v>295</v>
      </c>
      <c r="D81" s="125" t="s">
        <v>109</v>
      </c>
      <c r="E81" s="126">
        <v>39</v>
      </c>
      <c r="F81" s="125">
        <v>81</v>
      </c>
    </row>
    <row r="82" spans="1:6" ht="17.25" customHeight="1">
      <c r="A82" s="125" t="s">
        <v>296</v>
      </c>
      <c r="B82" s="125" t="s">
        <v>292</v>
      </c>
      <c r="C82" s="125" t="s">
        <v>297</v>
      </c>
      <c r="D82" s="125" t="s">
        <v>149</v>
      </c>
      <c r="E82" s="126">
        <v>623</v>
      </c>
      <c r="F82" s="125">
        <v>82</v>
      </c>
    </row>
    <row r="83" spans="1:6" ht="17.25" customHeight="1">
      <c r="A83" s="125" t="s">
        <v>298</v>
      </c>
      <c r="B83" s="125" t="s">
        <v>299</v>
      </c>
      <c r="C83" s="125" t="s">
        <v>300</v>
      </c>
      <c r="D83" s="125" t="s">
        <v>104</v>
      </c>
      <c r="E83" s="126">
        <v>373</v>
      </c>
      <c r="F83" s="125">
        <v>83</v>
      </c>
    </row>
    <row r="84" spans="1:6" ht="17.25" customHeight="1">
      <c r="A84" s="125" t="s">
        <v>301</v>
      </c>
      <c r="B84" s="125" t="s">
        <v>299</v>
      </c>
      <c r="C84" s="125" t="s">
        <v>302</v>
      </c>
      <c r="D84" s="125" t="s">
        <v>109</v>
      </c>
      <c r="E84" s="126">
        <v>84</v>
      </c>
      <c r="F84" s="125">
        <v>84</v>
      </c>
    </row>
    <row r="85" spans="1:6" ht="17.25" customHeight="1">
      <c r="A85" s="125" t="s">
        <v>303</v>
      </c>
      <c r="B85" s="125" t="s">
        <v>299</v>
      </c>
      <c r="C85" s="125" t="s">
        <v>304</v>
      </c>
      <c r="D85" s="125" t="s">
        <v>149</v>
      </c>
      <c r="E85" s="126">
        <v>227</v>
      </c>
      <c r="F85" s="125">
        <v>85</v>
      </c>
    </row>
    <row r="86" spans="1:6" ht="17.25" customHeight="1">
      <c r="A86" s="125" t="s">
        <v>305</v>
      </c>
      <c r="B86" s="125" t="s">
        <v>306</v>
      </c>
      <c r="C86" s="125" t="s">
        <v>307</v>
      </c>
      <c r="D86" s="125" t="s">
        <v>104</v>
      </c>
      <c r="E86" s="126">
        <v>1029</v>
      </c>
      <c r="F86" s="125">
        <v>86</v>
      </c>
    </row>
    <row r="87" spans="1:6" ht="17.25" customHeight="1">
      <c r="A87" s="125" t="s">
        <v>308</v>
      </c>
      <c r="B87" s="125" t="s">
        <v>309</v>
      </c>
      <c r="C87" s="125" t="s">
        <v>310</v>
      </c>
      <c r="D87" s="125" t="s">
        <v>104</v>
      </c>
      <c r="E87" s="126">
        <v>813</v>
      </c>
      <c r="F87" s="125">
        <v>87</v>
      </c>
    </row>
    <row r="88" spans="1:6" ht="17.25" customHeight="1">
      <c r="A88" s="125" t="s">
        <v>311</v>
      </c>
      <c r="B88" s="125" t="s">
        <v>312</v>
      </c>
      <c r="C88" s="125" t="s">
        <v>313</v>
      </c>
      <c r="D88" s="125" t="s">
        <v>104</v>
      </c>
      <c r="E88" s="126">
        <v>1838</v>
      </c>
      <c r="F88" s="125">
        <v>88</v>
      </c>
    </row>
    <row r="89" spans="1:6" ht="17.25" customHeight="1">
      <c r="A89" s="125" t="s">
        <v>314</v>
      </c>
      <c r="B89" s="125" t="s">
        <v>312</v>
      </c>
      <c r="C89" s="125" t="s">
        <v>315</v>
      </c>
      <c r="D89" s="125" t="s">
        <v>109</v>
      </c>
      <c r="E89" s="126">
        <v>199</v>
      </c>
      <c r="F89" s="125">
        <v>89</v>
      </c>
    </row>
    <row r="90" spans="1:6" ht="17.25" customHeight="1">
      <c r="A90" s="125" t="s">
        <v>316</v>
      </c>
      <c r="B90" s="125" t="s">
        <v>312</v>
      </c>
      <c r="C90" s="125" t="s">
        <v>317</v>
      </c>
      <c r="D90" s="125" t="s">
        <v>318</v>
      </c>
      <c r="E90" s="126">
        <v>75</v>
      </c>
      <c r="F90" s="125">
        <v>90</v>
      </c>
    </row>
    <row r="91" spans="1:6" ht="17.25" customHeight="1">
      <c r="A91" s="125" t="s">
        <v>319</v>
      </c>
      <c r="B91" s="125" t="s">
        <v>320</v>
      </c>
      <c r="C91" s="125" t="s">
        <v>321</v>
      </c>
      <c r="D91" s="125" t="s">
        <v>104</v>
      </c>
      <c r="E91" s="126">
        <v>1247</v>
      </c>
      <c r="F91" s="125">
        <v>91</v>
      </c>
    </row>
    <row r="92" spans="1:6" ht="17.25" customHeight="1">
      <c r="A92" s="125" t="s">
        <v>322</v>
      </c>
      <c r="B92" s="125" t="s">
        <v>320</v>
      </c>
      <c r="C92" s="125" t="s">
        <v>323</v>
      </c>
      <c r="D92" s="125" t="s">
        <v>109</v>
      </c>
      <c r="E92" s="126">
        <v>453</v>
      </c>
      <c r="F92" s="125">
        <v>92</v>
      </c>
    </row>
    <row r="93" spans="1:6" ht="17.25" customHeight="1">
      <c r="A93" s="125" t="s">
        <v>324</v>
      </c>
      <c r="B93" s="125" t="s">
        <v>325</v>
      </c>
      <c r="C93" s="125" t="s">
        <v>326</v>
      </c>
      <c r="D93" s="125" t="s">
        <v>104</v>
      </c>
      <c r="E93" s="126">
        <v>1789</v>
      </c>
      <c r="F93" s="125">
        <v>93</v>
      </c>
    </row>
    <row r="94" spans="1:6" ht="17.25" customHeight="1">
      <c r="A94" s="125" t="s">
        <v>327</v>
      </c>
      <c r="B94" s="125" t="s">
        <v>325</v>
      </c>
      <c r="C94" s="125" t="s">
        <v>328</v>
      </c>
      <c r="D94" s="125" t="s">
        <v>109</v>
      </c>
      <c r="E94" s="126">
        <v>1031</v>
      </c>
      <c r="F94" s="125">
        <v>94</v>
      </c>
    </row>
    <row r="95" spans="1:6" ht="17.25" customHeight="1">
      <c r="A95" s="125" t="s">
        <v>329</v>
      </c>
      <c r="B95" s="125" t="s">
        <v>330</v>
      </c>
      <c r="C95" s="125" t="s">
        <v>331</v>
      </c>
      <c r="D95" s="125" t="s">
        <v>104</v>
      </c>
      <c r="E95" s="126">
        <v>881</v>
      </c>
      <c r="F95" s="125">
        <v>95</v>
      </c>
    </row>
    <row r="96" spans="1:6" ht="17.25" customHeight="1">
      <c r="A96" s="125" t="s">
        <v>332</v>
      </c>
      <c r="B96" s="125" t="s">
        <v>330</v>
      </c>
      <c r="C96" s="125" t="s">
        <v>333</v>
      </c>
      <c r="D96" s="125" t="s">
        <v>109</v>
      </c>
      <c r="E96" s="126">
        <v>845</v>
      </c>
      <c r="F96" s="125">
        <v>96</v>
      </c>
    </row>
    <row r="97" spans="1:6" ht="17.25" customHeight="1">
      <c r="A97" s="125" t="s">
        <v>334</v>
      </c>
      <c r="B97" s="125" t="s">
        <v>335</v>
      </c>
      <c r="C97" s="125" t="s">
        <v>336</v>
      </c>
      <c r="D97" s="125" t="s">
        <v>104</v>
      </c>
      <c r="E97" s="126">
        <v>596</v>
      </c>
      <c r="F97" s="125">
        <v>97</v>
      </c>
    </row>
    <row r="98" spans="1:6" ht="17.25" customHeight="1">
      <c r="A98" s="125" t="s">
        <v>337</v>
      </c>
      <c r="B98" s="125" t="s">
        <v>335</v>
      </c>
      <c r="C98" s="125" t="s">
        <v>338</v>
      </c>
      <c r="D98" s="125" t="s">
        <v>109</v>
      </c>
      <c r="E98" s="126">
        <v>144</v>
      </c>
      <c r="F98" s="125">
        <v>98</v>
      </c>
    </row>
    <row r="99" spans="1:6" ht="17.25" customHeight="1">
      <c r="A99" s="125" t="s">
        <v>339</v>
      </c>
      <c r="B99" s="125" t="s">
        <v>335</v>
      </c>
      <c r="C99" s="125" t="s">
        <v>340</v>
      </c>
      <c r="D99" s="125" t="s">
        <v>149</v>
      </c>
      <c r="E99" s="126">
        <v>492</v>
      </c>
      <c r="F99" s="125">
        <v>99</v>
      </c>
    </row>
    <row r="100" spans="1:6" ht="17.25" customHeight="1">
      <c r="A100" s="125" t="s">
        <v>341</v>
      </c>
      <c r="B100" s="125" t="s">
        <v>342</v>
      </c>
      <c r="C100" s="125" t="s">
        <v>343</v>
      </c>
      <c r="D100" s="125" t="s">
        <v>104</v>
      </c>
      <c r="E100" s="126">
        <v>511</v>
      </c>
      <c r="F100" s="125">
        <v>100</v>
      </c>
    </row>
    <row r="101" spans="1:6" ht="17.25" customHeight="1">
      <c r="A101" s="125" t="s">
        <v>344</v>
      </c>
      <c r="B101" s="125" t="s">
        <v>345</v>
      </c>
      <c r="C101" s="125" t="s">
        <v>346</v>
      </c>
      <c r="D101" s="125" t="s">
        <v>104</v>
      </c>
      <c r="E101" s="126">
        <v>1054</v>
      </c>
      <c r="F101" s="125">
        <v>101</v>
      </c>
    </row>
    <row r="102" spans="1:6" ht="17.25" customHeight="1">
      <c r="A102" s="125" t="s">
        <v>347</v>
      </c>
      <c r="B102" s="125" t="s">
        <v>348</v>
      </c>
      <c r="C102" s="125" t="s">
        <v>349</v>
      </c>
      <c r="D102" s="125" t="s">
        <v>104</v>
      </c>
      <c r="E102" s="126">
        <v>286</v>
      </c>
      <c r="F102" s="125">
        <v>102</v>
      </c>
    </row>
    <row r="103" spans="1:6" ht="17.25" customHeight="1">
      <c r="A103" s="125" t="s">
        <v>350</v>
      </c>
      <c r="B103" s="125" t="s">
        <v>348</v>
      </c>
      <c r="C103" s="125" t="s">
        <v>351</v>
      </c>
      <c r="D103" s="125" t="s">
        <v>109</v>
      </c>
      <c r="E103" s="126">
        <v>121</v>
      </c>
      <c r="F103" s="125">
        <v>103</v>
      </c>
    </row>
    <row r="104" spans="1:6" ht="17.25" customHeight="1">
      <c r="A104" s="125" t="s">
        <v>352</v>
      </c>
      <c r="B104" s="125" t="s">
        <v>353</v>
      </c>
      <c r="C104" s="125" t="s">
        <v>354</v>
      </c>
      <c r="D104" s="125" t="s">
        <v>104</v>
      </c>
      <c r="E104" s="126">
        <v>1013</v>
      </c>
      <c r="F104" s="125">
        <v>104</v>
      </c>
    </row>
    <row r="105" spans="1:6" ht="17.25" customHeight="1">
      <c r="A105" s="125" t="s">
        <v>355</v>
      </c>
      <c r="B105" s="125" t="s">
        <v>353</v>
      </c>
      <c r="C105" s="125" t="s">
        <v>356</v>
      </c>
      <c r="D105" s="125" t="s">
        <v>109</v>
      </c>
      <c r="E105" s="126">
        <v>622</v>
      </c>
      <c r="F105" s="125">
        <v>105</v>
      </c>
    </row>
    <row r="106" spans="1:6" ht="17.25" customHeight="1">
      <c r="A106" s="125" t="s">
        <v>357</v>
      </c>
      <c r="B106" s="125" t="s">
        <v>353</v>
      </c>
      <c r="C106" s="125" t="s">
        <v>358</v>
      </c>
      <c r="D106" s="125" t="s">
        <v>149</v>
      </c>
      <c r="E106" s="126">
        <v>573</v>
      </c>
      <c r="F106" s="125">
        <v>106</v>
      </c>
    </row>
    <row r="107" spans="1:6" ht="17.25" customHeight="1">
      <c r="A107" s="125" t="s">
        <v>359</v>
      </c>
      <c r="B107" s="125" t="s">
        <v>360</v>
      </c>
      <c r="C107" s="125" t="s">
        <v>361</v>
      </c>
      <c r="D107" s="125" t="s">
        <v>104</v>
      </c>
      <c r="E107" s="126">
        <v>777</v>
      </c>
      <c r="F107" s="125">
        <v>107</v>
      </c>
    </row>
    <row r="108" spans="1:6" ht="17.25" customHeight="1">
      <c r="A108" s="125" t="s">
        <v>362</v>
      </c>
      <c r="B108" s="125" t="s">
        <v>360</v>
      </c>
      <c r="C108" s="125" t="s">
        <v>363</v>
      </c>
      <c r="D108" s="125" t="s">
        <v>109</v>
      </c>
      <c r="E108" s="126">
        <v>809</v>
      </c>
      <c r="F108" s="125">
        <v>108</v>
      </c>
    </row>
    <row r="109" spans="1:6" ht="17.25" customHeight="1">
      <c r="A109" s="125" t="s">
        <v>364</v>
      </c>
      <c r="B109" s="125" t="s">
        <v>365</v>
      </c>
      <c r="C109" s="125" t="s">
        <v>366</v>
      </c>
      <c r="D109" s="125" t="s">
        <v>104</v>
      </c>
      <c r="E109" s="126">
        <v>1237</v>
      </c>
      <c r="F109" s="125">
        <v>109</v>
      </c>
    </row>
    <row r="110" spans="1:6" ht="17.25" customHeight="1">
      <c r="A110" s="125" t="s">
        <v>367</v>
      </c>
      <c r="B110" s="125" t="s">
        <v>365</v>
      </c>
      <c r="C110" s="125" t="s">
        <v>368</v>
      </c>
      <c r="D110" s="125" t="s">
        <v>104</v>
      </c>
      <c r="E110" s="126">
        <v>647</v>
      </c>
      <c r="F110" s="125">
        <v>110</v>
      </c>
    </row>
    <row r="111" spans="1:6" ht="17.25" customHeight="1">
      <c r="A111" s="125" t="s">
        <v>369</v>
      </c>
      <c r="B111" s="125" t="s">
        <v>365</v>
      </c>
      <c r="C111" s="125" t="s">
        <v>370</v>
      </c>
      <c r="D111" s="125" t="s">
        <v>104</v>
      </c>
      <c r="E111" s="126">
        <v>1080</v>
      </c>
      <c r="F111" s="125">
        <v>111</v>
      </c>
    </row>
    <row r="112" spans="1:6" ht="17.25" customHeight="1">
      <c r="A112" s="125" t="s">
        <v>371</v>
      </c>
      <c r="B112" s="125" t="s">
        <v>372</v>
      </c>
      <c r="C112" s="125" t="s">
        <v>373</v>
      </c>
      <c r="D112" s="125" t="s">
        <v>104</v>
      </c>
      <c r="E112" s="126">
        <v>997</v>
      </c>
      <c r="F112" s="125">
        <v>112</v>
      </c>
    </row>
    <row r="113" spans="1:6" ht="17.25" customHeight="1">
      <c r="A113" s="125" t="s">
        <v>374</v>
      </c>
      <c r="B113" s="125" t="s">
        <v>375</v>
      </c>
      <c r="C113" s="125" t="s">
        <v>376</v>
      </c>
      <c r="D113" s="125" t="s">
        <v>104</v>
      </c>
      <c r="E113" s="126">
        <v>1623</v>
      </c>
      <c r="F113" s="125">
        <v>113</v>
      </c>
    </row>
    <row r="114" spans="1:6" ht="17.25" customHeight="1">
      <c r="A114" s="125" t="s">
        <v>377</v>
      </c>
      <c r="B114" s="125" t="s">
        <v>378</v>
      </c>
      <c r="C114" s="125" t="s">
        <v>379</v>
      </c>
      <c r="D114" s="125" t="s">
        <v>104</v>
      </c>
      <c r="E114" s="126">
        <v>721</v>
      </c>
      <c r="F114" s="125">
        <v>114</v>
      </c>
    </row>
    <row r="115" spans="1:6" ht="17.25" customHeight="1">
      <c r="A115" s="125" t="s">
        <v>380</v>
      </c>
      <c r="B115" s="125" t="s">
        <v>381</v>
      </c>
      <c r="C115" s="125" t="s">
        <v>382</v>
      </c>
      <c r="D115" s="125" t="s">
        <v>104</v>
      </c>
      <c r="E115" s="126">
        <v>975</v>
      </c>
      <c r="F115" s="125">
        <v>115</v>
      </c>
    </row>
    <row r="116" spans="1:6" ht="17.25" customHeight="1">
      <c r="A116" s="125" t="s">
        <v>383</v>
      </c>
      <c r="B116" s="125" t="s">
        <v>384</v>
      </c>
      <c r="C116" s="125" t="s">
        <v>385</v>
      </c>
      <c r="D116" s="125" t="s">
        <v>104</v>
      </c>
      <c r="E116" s="126">
        <v>325</v>
      </c>
      <c r="F116" s="125">
        <v>116</v>
      </c>
    </row>
    <row r="117" spans="1:6" ht="17.25" customHeight="1">
      <c r="A117" s="125" t="s">
        <v>386</v>
      </c>
      <c r="B117" s="125" t="s">
        <v>384</v>
      </c>
      <c r="C117" s="125" t="s">
        <v>387</v>
      </c>
      <c r="D117" s="125" t="s">
        <v>104</v>
      </c>
      <c r="E117" s="126">
        <v>939</v>
      </c>
      <c r="F117" s="125">
        <v>117</v>
      </c>
    </row>
    <row r="118" spans="1:6" ht="17.25" customHeight="1">
      <c r="A118" s="125" t="s">
        <v>388</v>
      </c>
      <c r="B118" s="125" t="s">
        <v>384</v>
      </c>
      <c r="C118" s="125" t="s">
        <v>389</v>
      </c>
      <c r="D118" s="125" t="s">
        <v>109</v>
      </c>
      <c r="E118" s="126">
        <v>233</v>
      </c>
      <c r="F118" s="125">
        <v>118</v>
      </c>
    </row>
    <row r="119" spans="1:6" ht="17.25" customHeight="1">
      <c r="A119" s="125" t="s">
        <v>390</v>
      </c>
      <c r="B119" s="125" t="s">
        <v>391</v>
      </c>
      <c r="C119" s="125" t="s">
        <v>392</v>
      </c>
      <c r="D119" s="125" t="s">
        <v>104</v>
      </c>
      <c r="E119" s="126">
        <v>751</v>
      </c>
      <c r="F119" s="125">
        <v>119</v>
      </c>
    </row>
    <row r="120" spans="1:6" ht="17.25" customHeight="1">
      <c r="A120" s="125" t="s">
        <v>393</v>
      </c>
      <c r="B120" s="125" t="s">
        <v>391</v>
      </c>
      <c r="C120" s="125" t="s">
        <v>394</v>
      </c>
      <c r="D120" s="125" t="s">
        <v>104</v>
      </c>
      <c r="E120" s="126">
        <v>911</v>
      </c>
      <c r="F120" s="125">
        <v>120</v>
      </c>
    </row>
    <row r="121" spans="1:6" ht="17.25" customHeight="1">
      <c r="A121" s="125" t="s">
        <v>395</v>
      </c>
      <c r="B121" s="125" t="s">
        <v>391</v>
      </c>
      <c r="C121" s="125" t="s">
        <v>396</v>
      </c>
      <c r="D121" s="125" t="s">
        <v>109</v>
      </c>
      <c r="E121" s="126">
        <v>797</v>
      </c>
      <c r="F121" s="125">
        <v>121</v>
      </c>
    </row>
    <row r="122" spans="1:6" ht="17.25" customHeight="1">
      <c r="A122" s="125" t="s">
        <v>397</v>
      </c>
      <c r="B122" s="125" t="s">
        <v>391</v>
      </c>
      <c r="C122" s="125" t="s">
        <v>398</v>
      </c>
      <c r="D122" s="125" t="s">
        <v>109</v>
      </c>
      <c r="E122" s="126">
        <v>495</v>
      </c>
      <c r="F122" s="125">
        <v>122</v>
      </c>
    </row>
    <row r="123" spans="1:6" ht="17.25" customHeight="1">
      <c r="A123" s="125" t="s">
        <v>399</v>
      </c>
      <c r="B123" s="125" t="s">
        <v>391</v>
      </c>
      <c r="C123" s="125" t="s">
        <v>400</v>
      </c>
      <c r="D123" s="125" t="s">
        <v>149</v>
      </c>
      <c r="E123" s="126">
        <v>680</v>
      </c>
      <c r="F123" s="125">
        <v>123</v>
      </c>
    </row>
    <row r="124" spans="1:6" ht="17.25" customHeight="1">
      <c r="A124" s="125" t="s">
        <v>401</v>
      </c>
      <c r="B124" s="125" t="s">
        <v>402</v>
      </c>
      <c r="C124" s="125" t="s">
        <v>403</v>
      </c>
      <c r="D124" s="125" t="s">
        <v>104</v>
      </c>
      <c r="E124" s="126">
        <v>824</v>
      </c>
      <c r="F124" s="125">
        <v>124</v>
      </c>
    </row>
    <row r="125" spans="1:6" ht="17.25" customHeight="1">
      <c r="A125" s="125" t="s">
        <v>404</v>
      </c>
      <c r="B125" s="125" t="s">
        <v>405</v>
      </c>
      <c r="C125" s="125" t="s">
        <v>406</v>
      </c>
      <c r="D125" s="125" t="s">
        <v>104</v>
      </c>
      <c r="E125" s="126">
        <v>1021</v>
      </c>
      <c r="F125" s="125">
        <v>125</v>
      </c>
    </row>
    <row r="126" spans="1:6" ht="17.25" customHeight="1">
      <c r="A126" s="125" t="s">
        <v>407</v>
      </c>
      <c r="B126" s="125" t="s">
        <v>405</v>
      </c>
      <c r="C126" s="125" t="s">
        <v>408</v>
      </c>
      <c r="D126" s="125" t="s">
        <v>109</v>
      </c>
      <c r="E126" s="126">
        <v>287</v>
      </c>
      <c r="F126" s="125">
        <v>126</v>
      </c>
    </row>
    <row r="127" spans="1:6" ht="17.25" customHeight="1">
      <c r="A127" s="125" t="s">
        <v>409</v>
      </c>
      <c r="B127" s="125" t="s">
        <v>410</v>
      </c>
      <c r="C127" s="125" t="s">
        <v>411</v>
      </c>
      <c r="D127" s="125" t="s">
        <v>104</v>
      </c>
      <c r="E127" s="126">
        <v>904</v>
      </c>
      <c r="F127" s="125">
        <v>127</v>
      </c>
    </row>
    <row r="128" spans="1:6" ht="17.25" customHeight="1">
      <c r="A128" s="125" t="s">
        <v>412</v>
      </c>
      <c r="B128" s="125" t="s">
        <v>410</v>
      </c>
      <c r="C128" s="125" t="s">
        <v>413</v>
      </c>
      <c r="D128" s="125" t="s">
        <v>109</v>
      </c>
      <c r="E128" s="126">
        <v>748</v>
      </c>
      <c r="F128" s="125">
        <v>128</v>
      </c>
    </row>
    <row r="129" spans="1:6" ht="17.25" customHeight="1">
      <c r="A129" s="125" t="s">
        <v>414</v>
      </c>
      <c r="B129" s="125" t="s">
        <v>415</v>
      </c>
      <c r="C129" s="125" t="s">
        <v>416</v>
      </c>
      <c r="D129" s="125" t="s">
        <v>104</v>
      </c>
      <c r="E129" s="126">
        <v>665</v>
      </c>
      <c r="F129" s="125">
        <v>129</v>
      </c>
    </row>
    <row r="130" spans="1:6" ht="17.25" customHeight="1">
      <c r="A130" s="125" t="s">
        <v>417</v>
      </c>
      <c r="B130" s="125" t="s">
        <v>418</v>
      </c>
      <c r="C130" s="125" t="s">
        <v>419</v>
      </c>
      <c r="D130" s="125" t="s">
        <v>104</v>
      </c>
      <c r="E130" s="126">
        <v>2252</v>
      </c>
      <c r="F130" s="125">
        <v>130</v>
      </c>
    </row>
    <row r="131" spans="1:6" ht="17.25" customHeight="1">
      <c r="A131" s="125" t="s">
        <v>420</v>
      </c>
      <c r="B131" s="125" t="s">
        <v>418</v>
      </c>
      <c r="C131" s="125" t="s">
        <v>421</v>
      </c>
      <c r="D131" s="125" t="s">
        <v>109</v>
      </c>
      <c r="E131" s="126">
        <v>401</v>
      </c>
      <c r="F131" s="125">
        <v>131</v>
      </c>
    </row>
    <row r="132" spans="1:6" ht="17.25" customHeight="1">
      <c r="A132" s="125" t="s">
        <v>422</v>
      </c>
      <c r="B132" s="125" t="s">
        <v>423</v>
      </c>
      <c r="C132" s="125" t="s">
        <v>424</v>
      </c>
      <c r="D132" s="125" t="s">
        <v>104</v>
      </c>
      <c r="E132" s="126">
        <v>1013</v>
      </c>
      <c r="F132" s="125">
        <v>132</v>
      </c>
    </row>
    <row r="133" spans="1:6" ht="17.25" customHeight="1">
      <c r="A133" s="125" t="s">
        <v>425</v>
      </c>
      <c r="B133" s="125" t="s">
        <v>423</v>
      </c>
      <c r="C133" s="125" t="s">
        <v>426</v>
      </c>
      <c r="D133" s="125" t="s">
        <v>104</v>
      </c>
      <c r="E133" s="126">
        <v>886</v>
      </c>
      <c r="F133" s="125">
        <v>133</v>
      </c>
    </row>
    <row r="134" spans="1:6" ht="17.25" customHeight="1">
      <c r="A134" s="125" t="s">
        <v>427</v>
      </c>
      <c r="B134" s="125" t="s">
        <v>423</v>
      </c>
      <c r="C134" s="125" t="s">
        <v>428</v>
      </c>
      <c r="D134" s="125" t="s">
        <v>104</v>
      </c>
      <c r="E134" s="126">
        <v>708</v>
      </c>
      <c r="F134" s="125">
        <v>134</v>
      </c>
    </row>
    <row r="135" spans="1:6" ht="17.25" customHeight="1">
      <c r="A135" s="125" t="s">
        <v>429</v>
      </c>
      <c r="B135" s="125" t="s">
        <v>423</v>
      </c>
      <c r="C135" s="125" t="s">
        <v>430</v>
      </c>
      <c r="D135" s="125" t="s">
        <v>109</v>
      </c>
      <c r="E135" s="126">
        <v>51</v>
      </c>
      <c r="F135" s="125">
        <v>135</v>
      </c>
    </row>
    <row r="136" spans="1:6" ht="17.25" customHeight="1">
      <c r="A136" s="125" t="s">
        <v>431</v>
      </c>
      <c r="B136" s="125" t="s">
        <v>423</v>
      </c>
      <c r="C136" s="125" t="s">
        <v>432</v>
      </c>
      <c r="D136" s="125" t="s">
        <v>109</v>
      </c>
      <c r="E136" s="126">
        <v>140</v>
      </c>
      <c r="F136" s="125">
        <v>136</v>
      </c>
    </row>
    <row r="137" spans="1:6" ht="17.25" customHeight="1">
      <c r="A137" s="125" t="s">
        <v>433</v>
      </c>
      <c r="B137" s="125" t="s">
        <v>434</v>
      </c>
      <c r="C137" s="125" t="s">
        <v>435</v>
      </c>
      <c r="D137" s="125" t="s">
        <v>104</v>
      </c>
      <c r="E137" s="126">
        <v>719</v>
      </c>
      <c r="F137" s="125">
        <v>137</v>
      </c>
    </row>
    <row r="138" spans="1:6" ht="17.25" customHeight="1">
      <c r="A138" s="125" t="s">
        <v>436</v>
      </c>
      <c r="B138" s="125" t="s">
        <v>434</v>
      </c>
      <c r="C138" s="125" t="s">
        <v>437</v>
      </c>
      <c r="D138" s="125" t="s">
        <v>104</v>
      </c>
      <c r="E138" s="126">
        <v>929</v>
      </c>
      <c r="F138" s="125">
        <v>138</v>
      </c>
    </row>
    <row r="139" spans="1:6" ht="17.25" customHeight="1">
      <c r="A139" s="125" t="s">
        <v>438</v>
      </c>
      <c r="B139" s="125" t="s">
        <v>434</v>
      </c>
      <c r="C139" s="125" t="s">
        <v>439</v>
      </c>
      <c r="D139" s="125" t="s">
        <v>109</v>
      </c>
      <c r="E139" s="126">
        <v>106</v>
      </c>
      <c r="F139" s="125">
        <v>139</v>
      </c>
    </row>
    <row r="140" spans="1:6" ht="17.25" customHeight="1">
      <c r="A140" s="125" t="s">
        <v>440</v>
      </c>
      <c r="B140" s="125" t="s">
        <v>434</v>
      </c>
      <c r="C140" s="125" t="s">
        <v>441</v>
      </c>
      <c r="D140" s="125" t="s">
        <v>109</v>
      </c>
      <c r="E140" s="126">
        <v>73</v>
      </c>
      <c r="F140" s="125">
        <v>140</v>
      </c>
    </row>
    <row r="141" spans="1:6" ht="17.25" customHeight="1">
      <c r="A141" s="125" t="s">
        <v>442</v>
      </c>
      <c r="B141" s="125" t="s">
        <v>443</v>
      </c>
      <c r="C141" s="125" t="s">
        <v>444</v>
      </c>
      <c r="D141" s="125" t="s">
        <v>104</v>
      </c>
      <c r="E141" s="126">
        <v>159</v>
      </c>
      <c r="F141" s="125">
        <v>141</v>
      </c>
    </row>
    <row r="142" spans="1:6" ht="17.25" customHeight="1">
      <c r="A142" s="125" t="s">
        <v>445</v>
      </c>
      <c r="B142" s="125" t="s">
        <v>443</v>
      </c>
      <c r="C142" s="125" t="s">
        <v>446</v>
      </c>
      <c r="D142" s="125" t="s">
        <v>109</v>
      </c>
      <c r="E142" s="126">
        <v>98</v>
      </c>
      <c r="F142" s="125">
        <v>142</v>
      </c>
    </row>
    <row r="143" spans="1:6" ht="17.25" customHeight="1">
      <c r="A143" s="125" t="s">
        <v>447</v>
      </c>
      <c r="B143" s="125" t="s">
        <v>443</v>
      </c>
      <c r="C143" s="125" t="s">
        <v>448</v>
      </c>
      <c r="D143" s="125" t="s">
        <v>149</v>
      </c>
      <c r="E143" s="126">
        <v>143</v>
      </c>
      <c r="F143" s="125">
        <v>143</v>
      </c>
    </row>
    <row r="144" spans="1:6" ht="17.25" customHeight="1">
      <c r="A144" s="125" t="s">
        <v>449</v>
      </c>
      <c r="B144" s="125" t="s">
        <v>450</v>
      </c>
      <c r="C144" s="125" t="s">
        <v>451</v>
      </c>
      <c r="D144" s="125" t="s">
        <v>104</v>
      </c>
      <c r="E144" s="126">
        <v>1375</v>
      </c>
      <c r="F144" s="125">
        <v>144</v>
      </c>
    </row>
    <row r="145" spans="1:6" ht="17.25" customHeight="1">
      <c r="A145" s="125" t="s">
        <v>452</v>
      </c>
      <c r="B145" s="125" t="s">
        <v>450</v>
      </c>
      <c r="C145" s="125" t="s">
        <v>453</v>
      </c>
      <c r="D145" s="125" t="s">
        <v>109</v>
      </c>
      <c r="E145" s="126">
        <v>184</v>
      </c>
      <c r="F145" s="125">
        <v>145</v>
      </c>
    </row>
    <row r="146" spans="1:6" ht="17.25" customHeight="1">
      <c r="A146" s="125" t="s">
        <v>454</v>
      </c>
      <c r="B146" s="125" t="s">
        <v>455</v>
      </c>
      <c r="C146" s="125" t="s">
        <v>456</v>
      </c>
      <c r="D146" s="125" t="s">
        <v>104</v>
      </c>
      <c r="E146" s="126">
        <v>861</v>
      </c>
      <c r="F146" s="125">
        <v>146</v>
      </c>
    </row>
    <row r="147" spans="1:6" ht="17.25" customHeight="1">
      <c r="A147" s="125" t="s">
        <v>457</v>
      </c>
      <c r="B147" s="125" t="s">
        <v>455</v>
      </c>
      <c r="C147" s="125" t="s">
        <v>458</v>
      </c>
      <c r="D147" s="125" t="s">
        <v>109</v>
      </c>
      <c r="E147" s="126">
        <v>320</v>
      </c>
      <c r="F147" s="125">
        <v>147</v>
      </c>
    </row>
    <row r="148" spans="1:6" ht="17.25" customHeight="1">
      <c r="A148" s="125" t="s">
        <v>459</v>
      </c>
      <c r="B148" s="125" t="s">
        <v>460</v>
      </c>
      <c r="C148" s="125" t="s">
        <v>461</v>
      </c>
      <c r="D148" s="125" t="s">
        <v>104</v>
      </c>
      <c r="E148" s="126">
        <v>314</v>
      </c>
      <c r="F148" s="125">
        <v>148</v>
      </c>
    </row>
    <row r="149" spans="1:6" ht="17.25" customHeight="1">
      <c r="A149" s="125" t="s">
        <v>462</v>
      </c>
      <c r="B149" s="125" t="s">
        <v>460</v>
      </c>
      <c r="C149" s="125" t="s">
        <v>463</v>
      </c>
      <c r="D149" s="125" t="s">
        <v>109</v>
      </c>
      <c r="E149" s="126">
        <v>132</v>
      </c>
      <c r="F149" s="125">
        <v>149</v>
      </c>
    </row>
    <row r="150" spans="1:6" ht="17.25" customHeight="1">
      <c r="A150" s="125" t="s">
        <v>464</v>
      </c>
      <c r="B150" s="125" t="s">
        <v>460</v>
      </c>
      <c r="C150" s="125" t="s">
        <v>465</v>
      </c>
      <c r="D150" s="125" t="s">
        <v>149</v>
      </c>
      <c r="E150" s="126">
        <v>399</v>
      </c>
      <c r="F150" s="125">
        <v>150</v>
      </c>
    </row>
    <row r="151" spans="1:6" ht="17.25" customHeight="1">
      <c r="A151" s="125" t="s">
        <v>466</v>
      </c>
      <c r="B151" s="125" t="s">
        <v>467</v>
      </c>
      <c r="C151" s="125" t="s">
        <v>468</v>
      </c>
      <c r="D151" s="125" t="s">
        <v>104</v>
      </c>
      <c r="E151" s="126">
        <v>75</v>
      </c>
      <c r="F151" s="125">
        <v>151</v>
      </c>
    </row>
    <row r="152" spans="1:6" ht="17.25" customHeight="1">
      <c r="A152" s="125" t="s">
        <v>469</v>
      </c>
      <c r="B152" s="125" t="s">
        <v>467</v>
      </c>
      <c r="C152" s="125" t="s">
        <v>470</v>
      </c>
      <c r="D152" s="125" t="s">
        <v>109</v>
      </c>
      <c r="E152" s="126">
        <v>43</v>
      </c>
      <c r="F152" s="125">
        <v>152</v>
      </c>
    </row>
    <row r="153" spans="1:6" ht="17.25" customHeight="1">
      <c r="A153" s="125" t="s">
        <v>471</v>
      </c>
      <c r="B153" s="125" t="s">
        <v>467</v>
      </c>
      <c r="C153" s="125" t="s">
        <v>472</v>
      </c>
      <c r="D153" s="125" t="s">
        <v>149</v>
      </c>
      <c r="E153" s="126">
        <v>35</v>
      </c>
      <c r="F153" s="125">
        <v>153</v>
      </c>
    </row>
    <row r="154" spans="1:6" ht="17.25" customHeight="1">
      <c r="A154" s="125" t="s">
        <v>473</v>
      </c>
      <c r="B154" s="125" t="s">
        <v>474</v>
      </c>
      <c r="C154" s="125" t="s">
        <v>475</v>
      </c>
      <c r="D154" s="125" t="s">
        <v>104</v>
      </c>
      <c r="E154" s="126">
        <v>640</v>
      </c>
      <c r="F154" s="125">
        <v>154</v>
      </c>
    </row>
    <row r="155" spans="1:6" ht="17.25" customHeight="1">
      <c r="A155" s="125" t="s">
        <v>476</v>
      </c>
      <c r="B155" s="125" t="s">
        <v>474</v>
      </c>
      <c r="C155" s="125" t="s">
        <v>477</v>
      </c>
      <c r="D155" s="125" t="s">
        <v>109</v>
      </c>
      <c r="E155" s="126">
        <v>227</v>
      </c>
      <c r="F155" s="125">
        <v>155</v>
      </c>
    </row>
    <row r="156" spans="1:6" ht="17.25" customHeight="1">
      <c r="A156" s="125" t="s">
        <v>478</v>
      </c>
      <c r="B156" s="125" t="s">
        <v>479</v>
      </c>
      <c r="C156" s="125" t="s">
        <v>480</v>
      </c>
      <c r="D156" s="125" t="s">
        <v>104</v>
      </c>
      <c r="E156" s="126">
        <v>563</v>
      </c>
      <c r="F156" s="125">
        <v>156</v>
      </c>
    </row>
    <row r="157" spans="1:6" ht="17.25" customHeight="1">
      <c r="A157" s="125" t="s">
        <v>481</v>
      </c>
      <c r="B157" s="125" t="s">
        <v>482</v>
      </c>
      <c r="C157" s="125" t="s">
        <v>483</v>
      </c>
      <c r="D157" s="125" t="s">
        <v>104</v>
      </c>
      <c r="E157" s="126">
        <v>2133</v>
      </c>
      <c r="F157" s="125">
        <v>157</v>
      </c>
    </row>
    <row r="158" spans="1:6" ht="17.25" customHeight="1">
      <c r="A158" s="125" t="s">
        <v>484</v>
      </c>
      <c r="B158" s="125" t="s">
        <v>482</v>
      </c>
      <c r="C158" s="125" t="s">
        <v>485</v>
      </c>
      <c r="D158" s="125" t="s">
        <v>109</v>
      </c>
      <c r="E158" s="126">
        <v>198</v>
      </c>
      <c r="F158" s="125">
        <v>158</v>
      </c>
    </row>
    <row r="159" spans="1:6" ht="17.25" customHeight="1">
      <c r="A159" s="125" t="s">
        <v>486</v>
      </c>
      <c r="B159" s="125" t="s">
        <v>482</v>
      </c>
      <c r="C159" s="125" t="s">
        <v>487</v>
      </c>
      <c r="D159" s="125" t="s">
        <v>149</v>
      </c>
      <c r="E159" s="126">
        <v>139</v>
      </c>
      <c r="F159" s="125">
        <v>159</v>
      </c>
    </row>
    <row r="160" spans="1:6" ht="17.25" customHeight="1">
      <c r="A160" s="125" t="s">
        <v>488</v>
      </c>
      <c r="B160" s="125" t="s">
        <v>489</v>
      </c>
      <c r="C160" s="125" t="s">
        <v>490</v>
      </c>
      <c r="D160" s="125" t="s">
        <v>104</v>
      </c>
      <c r="E160" s="126">
        <v>658</v>
      </c>
      <c r="F160" s="125">
        <v>160</v>
      </c>
    </row>
    <row r="161" spans="1:6" ht="17.25" customHeight="1">
      <c r="A161" s="125" t="s">
        <v>491</v>
      </c>
      <c r="B161" s="125" t="s">
        <v>489</v>
      </c>
      <c r="C161" s="125" t="s">
        <v>492</v>
      </c>
      <c r="D161" s="125" t="s">
        <v>104</v>
      </c>
      <c r="E161" s="126">
        <v>507</v>
      </c>
      <c r="F161" s="125">
        <v>161</v>
      </c>
    </row>
    <row r="162" spans="1:6" ht="17.25" customHeight="1">
      <c r="A162" s="125" t="s">
        <v>493</v>
      </c>
      <c r="B162" s="125" t="s">
        <v>494</v>
      </c>
      <c r="C162" s="125" t="s">
        <v>495</v>
      </c>
      <c r="D162" s="125" t="s">
        <v>104</v>
      </c>
      <c r="E162" s="126">
        <v>1949</v>
      </c>
      <c r="F162" s="125">
        <v>162</v>
      </c>
    </row>
    <row r="163" spans="1:6" ht="17.25" customHeight="1">
      <c r="A163" s="125" t="s">
        <v>496</v>
      </c>
      <c r="B163" s="125" t="s">
        <v>494</v>
      </c>
      <c r="C163" s="125" t="s">
        <v>497</v>
      </c>
      <c r="D163" s="125" t="s">
        <v>109</v>
      </c>
      <c r="E163" s="126">
        <v>358</v>
      </c>
      <c r="F163" s="125">
        <v>163</v>
      </c>
    </row>
    <row r="164" spans="1:6" ht="17.25" customHeight="1">
      <c r="A164" s="125" t="s">
        <v>498</v>
      </c>
      <c r="B164" s="125" t="s">
        <v>499</v>
      </c>
      <c r="C164" s="125" t="s">
        <v>500</v>
      </c>
      <c r="D164" s="125" t="s">
        <v>104</v>
      </c>
      <c r="E164" s="126">
        <v>752</v>
      </c>
      <c r="F164" s="125">
        <v>164</v>
      </c>
    </row>
    <row r="165" spans="1:6" ht="17.25" customHeight="1">
      <c r="A165" s="125" t="s">
        <v>501</v>
      </c>
      <c r="B165" s="125" t="s">
        <v>502</v>
      </c>
      <c r="C165" s="125" t="s">
        <v>503</v>
      </c>
      <c r="D165" s="125" t="s">
        <v>104</v>
      </c>
      <c r="E165" s="126">
        <v>874</v>
      </c>
      <c r="F165" s="125">
        <v>165</v>
      </c>
    </row>
    <row r="166" spans="1:6" ht="17.25" customHeight="1">
      <c r="A166" s="125" t="s">
        <v>504</v>
      </c>
      <c r="B166" s="125" t="s">
        <v>502</v>
      </c>
      <c r="C166" s="125" t="s">
        <v>505</v>
      </c>
      <c r="D166" s="125" t="s">
        <v>109</v>
      </c>
      <c r="E166" s="126">
        <v>75</v>
      </c>
      <c r="F166" s="125">
        <v>166</v>
      </c>
    </row>
    <row r="167" spans="1:6" ht="17.25" customHeight="1">
      <c r="A167" s="125" t="s">
        <v>506</v>
      </c>
      <c r="B167" s="125" t="s">
        <v>507</v>
      </c>
      <c r="C167" s="125" t="s">
        <v>508</v>
      </c>
      <c r="D167" s="125" t="s">
        <v>104</v>
      </c>
      <c r="E167" s="126">
        <v>1197</v>
      </c>
      <c r="F167" s="125">
        <v>167</v>
      </c>
    </row>
    <row r="168" spans="1:6" ht="17.25" customHeight="1">
      <c r="A168" s="125" t="s">
        <v>509</v>
      </c>
      <c r="B168" s="125" t="s">
        <v>507</v>
      </c>
      <c r="C168" s="125" t="s">
        <v>510</v>
      </c>
      <c r="D168" s="125" t="s">
        <v>109</v>
      </c>
      <c r="E168" s="126">
        <v>296</v>
      </c>
      <c r="F168" s="125">
        <v>168</v>
      </c>
    </row>
    <row r="169" spans="1:6" ht="17.25" customHeight="1">
      <c r="A169" s="125" t="s">
        <v>511</v>
      </c>
      <c r="B169" s="125" t="s">
        <v>512</v>
      </c>
      <c r="C169" s="125" t="s">
        <v>513</v>
      </c>
      <c r="D169" s="125" t="s">
        <v>104</v>
      </c>
      <c r="E169" s="126">
        <v>80</v>
      </c>
      <c r="F169" s="125">
        <v>169</v>
      </c>
    </row>
    <row r="170" spans="1:6" ht="17.25" customHeight="1">
      <c r="A170" s="125" t="s">
        <v>514</v>
      </c>
      <c r="B170" s="125" t="s">
        <v>512</v>
      </c>
      <c r="C170" s="125" t="s">
        <v>515</v>
      </c>
      <c r="D170" s="125" t="s">
        <v>109</v>
      </c>
      <c r="E170" s="126">
        <v>64</v>
      </c>
      <c r="F170" s="125">
        <v>170</v>
      </c>
    </row>
    <row r="171" spans="1:6" ht="17.25" customHeight="1">
      <c r="A171" s="125" t="s">
        <v>516</v>
      </c>
      <c r="B171" s="125" t="s">
        <v>512</v>
      </c>
      <c r="C171" s="125" t="s">
        <v>517</v>
      </c>
      <c r="D171" s="125" t="s">
        <v>149</v>
      </c>
      <c r="E171" s="126">
        <v>123</v>
      </c>
      <c r="F171" s="125">
        <v>171</v>
      </c>
    </row>
    <row r="172" spans="1:6" ht="17.25" customHeight="1">
      <c r="A172" s="125" t="s">
        <v>518</v>
      </c>
      <c r="B172" s="125" t="s">
        <v>519</v>
      </c>
      <c r="C172" s="125" t="s">
        <v>520</v>
      </c>
      <c r="D172" s="125" t="s">
        <v>104</v>
      </c>
      <c r="E172" s="126">
        <v>285</v>
      </c>
      <c r="F172" s="125">
        <v>172</v>
      </c>
    </row>
    <row r="173" spans="1:6" ht="17.25" customHeight="1">
      <c r="A173" s="125" t="s">
        <v>521</v>
      </c>
      <c r="B173" s="125" t="s">
        <v>519</v>
      </c>
      <c r="C173" s="125" t="s">
        <v>522</v>
      </c>
      <c r="D173" s="125" t="s">
        <v>109</v>
      </c>
      <c r="E173" s="126">
        <v>217</v>
      </c>
      <c r="F173" s="125">
        <v>173</v>
      </c>
    </row>
    <row r="174" spans="1:6" ht="17.25" customHeight="1">
      <c r="A174" s="125" t="s">
        <v>523</v>
      </c>
      <c r="B174" s="125" t="s">
        <v>524</v>
      </c>
      <c r="C174" s="125" t="s">
        <v>525</v>
      </c>
      <c r="D174" s="125" t="s">
        <v>171</v>
      </c>
      <c r="E174" s="126">
        <v>1741</v>
      </c>
      <c r="F174" s="125">
        <v>174</v>
      </c>
    </row>
    <row r="175" spans="1:6" ht="17.25" customHeight="1">
      <c r="A175" s="125" t="s">
        <v>526</v>
      </c>
      <c r="B175" s="125" t="s">
        <v>527</v>
      </c>
      <c r="C175" s="125" t="s">
        <v>528</v>
      </c>
      <c r="D175" s="125" t="s">
        <v>171</v>
      </c>
      <c r="E175" s="126">
        <v>2296</v>
      </c>
      <c r="F175" s="125">
        <v>175</v>
      </c>
    </row>
    <row r="176" spans="1:6" ht="17.25" customHeight="1">
      <c r="A176" s="125" t="s">
        <v>529</v>
      </c>
      <c r="B176" s="125" t="s">
        <v>530</v>
      </c>
      <c r="C176" s="125" t="s">
        <v>531</v>
      </c>
      <c r="D176" s="125" t="s">
        <v>171</v>
      </c>
      <c r="E176" s="126">
        <v>625</v>
      </c>
      <c r="F176" s="125">
        <v>176</v>
      </c>
    </row>
    <row r="177" spans="1:6" ht="17.25" customHeight="1">
      <c r="A177" s="125" t="s">
        <v>532</v>
      </c>
      <c r="B177" s="125" t="s">
        <v>533</v>
      </c>
      <c r="C177" s="125" t="s">
        <v>534</v>
      </c>
      <c r="D177" s="125" t="s">
        <v>171</v>
      </c>
      <c r="E177" s="126">
        <v>733</v>
      </c>
      <c r="F177" s="125">
        <v>177</v>
      </c>
    </row>
    <row r="178" spans="1:6" ht="17.25" customHeight="1">
      <c r="A178" s="125" t="s">
        <v>535</v>
      </c>
      <c r="B178" s="125" t="s">
        <v>536</v>
      </c>
      <c r="C178" s="125" t="s">
        <v>537</v>
      </c>
      <c r="D178" s="125" t="s">
        <v>171</v>
      </c>
      <c r="E178" s="126">
        <v>474</v>
      </c>
      <c r="F178" s="125">
        <v>178</v>
      </c>
    </row>
    <row r="179" spans="1:6" ht="17.25" customHeight="1">
      <c r="A179" s="125" t="s">
        <v>538</v>
      </c>
      <c r="B179" s="125" t="s">
        <v>539</v>
      </c>
      <c r="C179" s="125" t="s">
        <v>540</v>
      </c>
      <c r="D179" s="125" t="s">
        <v>104</v>
      </c>
      <c r="E179" s="126">
        <v>553</v>
      </c>
      <c r="F179" s="125">
        <v>179</v>
      </c>
    </row>
    <row r="180" spans="1:6" ht="17.25" customHeight="1">
      <c r="A180" s="125" t="s">
        <v>541</v>
      </c>
      <c r="B180" s="125" t="s">
        <v>539</v>
      </c>
      <c r="C180" s="125" t="s">
        <v>542</v>
      </c>
      <c r="D180" s="125" t="s">
        <v>109</v>
      </c>
      <c r="E180" s="126">
        <v>573</v>
      </c>
      <c r="F180" s="125">
        <v>180</v>
      </c>
    </row>
    <row r="181" spans="1:6" ht="17.25" customHeight="1">
      <c r="A181" s="125" t="s">
        <v>543</v>
      </c>
      <c r="B181" s="125" t="s">
        <v>544</v>
      </c>
      <c r="C181" s="125" t="s">
        <v>545</v>
      </c>
      <c r="D181" s="125" t="s">
        <v>104</v>
      </c>
      <c r="E181" s="126">
        <v>375</v>
      </c>
      <c r="F181" s="125">
        <v>181</v>
      </c>
    </row>
    <row r="182" spans="1:6" ht="17.25" customHeight="1">
      <c r="A182" s="125" t="s">
        <v>546</v>
      </c>
      <c r="B182" s="125" t="s">
        <v>544</v>
      </c>
      <c r="C182" s="125" t="s">
        <v>547</v>
      </c>
      <c r="D182" s="125" t="s">
        <v>104</v>
      </c>
      <c r="E182" s="126">
        <v>304</v>
      </c>
      <c r="F182" s="125">
        <v>182</v>
      </c>
    </row>
    <row r="183" spans="1:6" ht="17.25" customHeight="1">
      <c r="A183" s="125" t="s">
        <v>548</v>
      </c>
      <c r="B183" s="125" t="s">
        <v>549</v>
      </c>
      <c r="C183" s="125" t="s">
        <v>550</v>
      </c>
      <c r="D183" s="125" t="s">
        <v>171</v>
      </c>
      <c r="E183" s="126">
        <v>523</v>
      </c>
      <c r="F183" s="125">
        <v>183</v>
      </c>
    </row>
    <row r="184" spans="1:6" ht="17.25" customHeight="1">
      <c r="A184" s="125" t="s">
        <v>551</v>
      </c>
      <c r="B184" s="125" t="s">
        <v>552</v>
      </c>
      <c r="C184" s="125" t="s">
        <v>553</v>
      </c>
      <c r="D184" s="125" t="s">
        <v>171</v>
      </c>
      <c r="E184" s="126">
        <v>352</v>
      </c>
      <c r="F184" s="125">
        <v>184</v>
      </c>
    </row>
    <row r="185" spans="1:6" ht="17.25" customHeight="1">
      <c r="A185" s="125" t="s">
        <v>554</v>
      </c>
      <c r="B185" s="125" t="s">
        <v>555</v>
      </c>
      <c r="C185" s="125" t="s">
        <v>556</v>
      </c>
      <c r="D185" s="125" t="s">
        <v>171</v>
      </c>
      <c r="E185" s="126">
        <v>633</v>
      </c>
      <c r="F185" s="125">
        <v>185</v>
      </c>
    </row>
    <row r="186" spans="1:6" ht="17.25" customHeight="1">
      <c r="A186" s="125" t="s">
        <v>557</v>
      </c>
      <c r="B186" s="125" t="s">
        <v>558</v>
      </c>
      <c r="C186" s="125" t="s">
        <v>559</v>
      </c>
      <c r="D186" s="125" t="s">
        <v>171</v>
      </c>
      <c r="E186" s="126">
        <v>217</v>
      </c>
      <c r="F186" s="125">
        <v>186</v>
      </c>
    </row>
    <row r="187" spans="1:6" ht="17.25" customHeight="1">
      <c r="A187" s="127" t="s">
        <v>560</v>
      </c>
      <c r="B187" s="127" t="s">
        <v>561</v>
      </c>
      <c r="C187" s="128" t="s">
        <v>562</v>
      </c>
      <c r="D187" s="125" t="s">
        <v>171</v>
      </c>
      <c r="E187" s="125" t="s">
        <v>563</v>
      </c>
      <c r="F187" s="125">
        <v>187</v>
      </c>
    </row>
  </sheetData>
  <autoFilter ref="A1:D187"/>
  <phoneticPr fontId="1"/>
  <pageMargins left="0.70866141732283472" right="0.70866141732283472" top="0.74803149606299213" bottom="0.74803149606299213" header="0.31496062992125984"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交付申請予定額一覧</vt:lpstr>
      <vt:lpstr>様式５－８（変更） (2)</vt:lpstr>
      <vt:lpstr>事業計画書（別添１（様式１－８））</vt:lpstr>
      <vt:lpstr>【記載例】（別添１（様式１－８））</vt:lpstr>
      <vt:lpstr>【別紙１】経費内訳書 </vt:lpstr>
      <vt:lpstr>学校一覧</vt:lpstr>
      <vt:lpstr>'【記載例】（別添１（様式１－８））'!Print_Area</vt:lpstr>
      <vt:lpstr>'【別紙１】経費内訳書 '!Print_Area</vt:lpstr>
      <vt:lpstr>交付申請予定額一覧!Print_Area</vt:lpstr>
      <vt:lpstr>'事業計画書（別添１（様式１－８））'!Print_Area</vt:lpstr>
      <vt:lpstr>学校一覧!Print_Titles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2023-10-25T02:36:52Z</cp:lastPrinted>
  <dcterms:created xsi:type="dcterms:W3CDTF">2011-06-14T05:32:50Z</dcterms:created>
  <dcterms:modified xsi:type="dcterms:W3CDTF">2023-10-26T02:56:20Z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2022-12-13T05:13:08Z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0127a8b6-4df4-416b-9745-f861d6469cc8</vt:lpwstr>
  </property>
  <property fmtid="{D5CDD505-2E9C-101B-9397-08002B2CF9AE}" pid="8" name="MSIP_Label_d899a617-f30e-4fb8-b81c-fb6d0b94ac5b_ContentBits">
    <vt:lpwstr>0</vt:lpwstr>
  </property>
</Properties>
</file>