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landisk-c50001\幼稚園G\幼稚園Gデータ領域\Dai2\し　施設整備補助\Ｒ０６\01_私立幼稚園施設整備費補助金\01_事業募集\２次募集\02_募集\"/>
    </mc:Choice>
  </mc:AlternateContent>
  <xr:revisionPtr revIDLastSave="0" documentId="13_ncr:1_{C46BBC71-3964-46BF-8CCC-DCA67C221DB7}" xr6:coauthVersionLast="47" xr6:coauthVersionMax="47" xr10:uidLastSave="{00000000-0000-0000-0000-000000000000}"/>
  <bookViews>
    <workbookView xWindow="-108" yWindow="-108" windowWidth="23256" windowHeight="14160" tabRatio="844" xr2:uid="{00000000-000D-0000-FFFF-FFFF00000000}"/>
  </bookViews>
  <sheets>
    <sheet name="様式２" sheetId="15" r:id="rId1"/>
    <sheet name="様式２(記入要領)" sheetId="24" r:id="rId2"/>
  </sheets>
  <definedNames>
    <definedName name="Autoshape1">#REF!</definedName>
    <definedName name="_xlnm.Print_Area" localSheetId="0">様式２!$A$1:$AE$63</definedName>
    <definedName name="_xlnm.Print_Area" localSheetId="1">'様式２(記入要領)'!#REF!</definedName>
    <definedName name="なんだこれ">#REF!</definedName>
    <definedName name="衛生環境改善" localSheetId="1">#REF!</definedName>
    <definedName name="衛生環境改善">#REF!</definedName>
    <definedName name="園舎の一部改修" localSheetId="1">#REF!</definedName>
    <definedName name="園舎の一部改修">#REF!</definedName>
    <definedName name="屋外運動広場" localSheetId="1">#REF!</definedName>
    <definedName name="屋外運動広場">#REF!</definedName>
    <definedName name="屋外学習施設" localSheetId="1">#REF!</definedName>
    <definedName name="屋外学習施設">#REF!</definedName>
    <definedName name="屋外集会施設" localSheetId="1">#REF!</definedName>
    <definedName name="屋外集会施設">#REF!</definedName>
    <definedName name="省エネルギー・省資源型" localSheetId="1">#REF!</definedName>
    <definedName name="省エネルギー・省資源型">#REF!</definedName>
    <definedName name="新エネルギー活用型" localSheetId="1">#REF!</definedName>
    <definedName name="新エネルギー活用型">#REF!</definedName>
    <definedName name="防音壁" localSheetId="1">#REF!</definedName>
    <definedName name="防音壁">#REF!</definedName>
    <definedName name="木材利用型" localSheetId="1">#REF!</definedName>
    <definedName name="木材利用型">#REF!</definedName>
    <definedName name="緑化促進型" localSheetId="1">#REF!</definedName>
    <definedName name="緑化促進型">#REF!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27" i="15" l="1"/>
  <c r="AG27" i="15"/>
  <c r="AI18" i="15"/>
  <c r="AI21" i="15"/>
  <c r="AI20" i="15"/>
  <c r="AI19" i="15"/>
  <c r="N42" i="15" l="1"/>
  <c r="AG28" i="15" l="1"/>
  <c r="AG29" i="15" s="1"/>
  <c r="AJ28" i="15"/>
  <c r="AJ29" i="15" s="1"/>
  <c r="Q21" i="15" l="1"/>
  <c r="Z20" i="15" s="1"/>
  <c r="N37" i="15"/>
  <c r="N29" i="15"/>
  <c r="N28" i="15" l="1"/>
  <c r="T28" i="15" s="1"/>
  <c r="Y51" i="15"/>
  <c r="Y52" i="15" l="1"/>
  <c r="N44" i="15"/>
  <c r="H44" i="15"/>
  <c r="Y44" i="15"/>
  <c r="T37" i="15"/>
  <c r="Y37" i="15" s="1"/>
  <c r="F21" i="15"/>
  <c r="M62" i="15" l="1"/>
  <c r="T55" i="15"/>
  <c r="Y53" i="15"/>
  <c r="N27" i="15"/>
  <c r="N26" i="15"/>
  <c r="N31" i="15"/>
  <c r="F13" i="15"/>
  <c r="H12" i="15"/>
  <c r="H11" i="15"/>
  <c r="H10" i="15"/>
  <c r="H13" i="15" l="1"/>
  <c r="U9" i="15" s="1"/>
  <c r="Y55" i="15"/>
  <c r="C60" i="15" s="1"/>
  <c r="U12" i="15" l="1"/>
  <c r="U11" i="15"/>
  <c r="U10" i="15"/>
  <c r="X14" i="15" l="1"/>
  <c r="N30" i="15" s="1"/>
  <c r="T30" i="15" s="1"/>
  <c r="U13" i="15"/>
  <c r="N25" i="15" l="1"/>
  <c r="T25"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uthor>
    <author>9302120</author>
  </authors>
  <commentList>
    <comment ref="AB7" authorId="0" shapeId="0" xr:uid="{00000000-0006-0000-0100-000001000000}">
      <text>
        <r>
          <rPr>
            <sz val="9"/>
            <color indexed="81"/>
            <rFont val="MS P ゴシック"/>
            <family val="3"/>
            <charset val="128"/>
          </rPr>
          <t>20人以下：88㎡、
21～35人：132㎡
36人以上：176㎡
　該当の面積を入力</t>
        </r>
      </text>
    </comment>
    <comment ref="F18" authorId="1" shapeId="0" xr:uid="{00000000-0006-0000-0100-000002000000}">
      <text>
        <r>
          <rPr>
            <sz val="9"/>
            <color indexed="81"/>
            <rFont val="ＭＳ Ｐゴシック"/>
            <family val="3"/>
            <charset val="128"/>
          </rPr>
          <t>・小数点以下四捨五入
・耐S・R造以外の場合、1.02を乗じて記載</t>
        </r>
      </text>
    </comment>
    <comment ref="Q18" authorId="1" shapeId="0" xr:uid="{00000000-0006-0000-0100-000003000000}">
      <text>
        <r>
          <rPr>
            <sz val="9"/>
            <color indexed="81"/>
            <rFont val="ＭＳ Ｐゴシック"/>
            <family val="3"/>
            <charset val="128"/>
          </rPr>
          <t>・小数点以下四捨五入
・耐S/R造以外は1.02を乗じて記載</t>
        </r>
      </text>
    </comment>
    <comment ref="Z18" authorId="0" shapeId="0" xr:uid="{00000000-0006-0000-0100-000004000000}">
      <text>
        <r>
          <rPr>
            <sz val="9"/>
            <color indexed="81"/>
            <rFont val="MS P ゴシック"/>
            <family val="3"/>
            <charset val="128"/>
          </rPr>
          <t>・小数点以下四捨五入
・新園舎がR造/耐S造以外は1.02乗じて記載</t>
        </r>
      </text>
    </comment>
    <comment ref="Y25" authorId="1" shapeId="0" xr:uid="{00000000-0006-0000-0100-000005000000}">
      <text>
        <r>
          <rPr>
            <sz val="9"/>
            <color indexed="81"/>
            <rFont val="ＭＳ Ｐゴシック"/>
            <family val="3"/>
            <charset val="128"/>
          </rPr>
          <t xml:space="preserve">”左のうち最小面積”が
・A-BもしくはH-E→新園舎が耐S/R造以外だったら1.02を除す
・C→旧園舎が耐S/R造以外だったら1.02を除す
</t>
        </r>
      </text>
    </comment>
    <comment ref="Y28" authorId="1" shapeId="0" xr:uid="{00000000-0006-0000-0100-000006000000}">
      <text>
        <r>
          <rPr>
            <sz val="9"/>
            <color indexed="81"/>
            <rFont val="ＭＳ Ｐゴシック"/>
            <family val="3"/>
            <charset val="128"/>
          </rPr>
          <t xml:space="preserve">”左のうち最小面積”が
・G→旧園舎が耐S/R造以外だったら1.02を除す
・H→新園舎が耐S/R造以外だったら1.02を除す
</t>
        </r>
      </text>
    </comment>
    <comment ref="Y30" authorId="1" shapeId="0" xr:uid="{00000000-0006-0000-0100-000007000000}">
      <text>
        <r>
          <rPr>
            <sz val="9"/>
            <color indexed="81"/>
            <rFont val="ＭＳ Ｐゴシック"/>
            <family val="3"/>
            <charset val="128"/>
          </rPr>
          <t xml:space="preserve">新園舎が耐S/R造以外だったら1.02を除す
</t>
        </r>
      </text>
    </comment>
    <comment ref="T37" authorId="0" shapeId="0" xr:uid="{00000000-0006-0000-0100-000008000000}">
      <text>
        <r>
          <rPr>
            <sz val="9"/>
            <color indexed="81"/>
            <rFont val="MS P ゴシック"/>
            <family val="3"/>
            <charset val="128"/>
          </rPr>
          <t>1.02補正は行わない
正味の面積を記載</t>
        </r>
      </text>
    </comment>
    <comment ref="T49" authorId="0" shapeId="0" xr:uid="{00000000-0006-0000-0100-000009000000}">
      <text>
        <r>
          <rPr>
            <sz val="9"/>
            <color indexed="81"/>
            <rFont val="MS P ゴシック"/>
            <family val="3"/>
            <charset val="128"/>
          </rPr>
          <t>様式１「見積額」と一致</t>
        </r>
      </text>
    </comment>
    <comment ref="Y49" authorId="0" shapeId="0" xr:uid="{00000000-0006-0000-0100-00000A000000}">
      <text>
        <r>
          <rPr>
            <sz val="9"/>
            <color indexed="81"/>
            <rFont val="MS P ゴシック"/>
            <family val="3"/>
            <charset val="128"/>
          </rPr>
          <t>補助対象外経費が発生する場合は実態に合わせて適宜修正下さい。</t>
        </r>
        <r>
          <rPr>
            <b/>
            <sz val="9"/>
            <color indexed="81"/>
            <rFont val="MS P ゴシック"/>
            <family val="3"/>
            <charset val="128"/>
          </rPr>
          <t xml:space="preserve">
</t>
        </r>
      </text>
    </comment>
  </commentList>
</comments>
</file>

<file path=xl/sharedStrings.xml><?xml version="1.0" encoding="utf-8"?>
<sst xmlns="http://schemas.openxmlformats.org/spreadsheetml/2006/main" count="313" uniqueCount="200">
  <si>
    <t>計</t>
    <rPh sb="0" eb="1">
      <t>ケイ</t>
    </rPh>
    <phoneticPr fontId="1"/>
  </si>
  <si>
    <t>【別紙様式２】</t>
    <rPh sb="1" eb="3">
      <t>ベッシ</t>
    </rPh>
    <rPh sb="3" eb="5">
      <t>ヨウシキ</t>
    </rPh>
    <phoneticPr fontId="3"/>
  </si>
  <si>
    <t>(1)基準面積</t>
    <rPh sb="3" eb="5">
      <t>キジュン</t>
    </rPh>
    <rPh sb="5" eb="7">
      <t>メンセキ</t>
    </rPh>
    <phoneticPr fontId="3"/>
  </si>
  <si>
    <t>　①計算上の学級数</t>
    <rPh sb="2" eb="5">
      <t>ケイサンジョウ</t>
    </rPh>
    <rPh sb="6" eb="8">
      <t>ガッキュウ</t>
    </rPh>
    <rPh sb="8" eb="9">
      <t>スウ</t>
    </rPh>
    <phoneticPr fontId="3"/>
  </si>
  <si>
    <t>②基礎面積の計算</t>
    <rPh sb="1" eb="3">
      <t>キソ</t>
    </rPh>
    <rPh sb="3" eb="5">
      <t>メンセキ</t>
    </rPh>
    <rPh sb="6" eb="8">
      <t>ケイサン</t>
    </rPh>
    <phoneticPr fontId="3"/>
  </si>
  <si>
    <t>　③預かり保育の面積加算</t>
    <rPh sb="2" eb="3">
      <t>アズ</t>
    </rPh>
    <rPh sb="5" eb="7">
      <t>ホイク</t>
    </rPh>
    <rPh sb="8" eb="10">
      <t>メンセキ</t>
    </rPh>
    <rPh sb="10" eb="12">
      <t>カサン</t>
    </rPh>
    <phoneticPr fontId="3"/>
  </si>
  <si>
    <t>区分</t>
    <rPh sb="0" eb="2">
      <t>クブン</t>
    </rPh>
    <phoneticPr fontId="3"/>
  </si>
  <si>
    <t>幼児数</t>
    <rPh sb="0" eb="2">
      <t>ヨウジ</t>
    </rPh>
    <rPh sb="2" eb="3">
      <t>スウ</t>
    </rPh>
    <phoneticPr fontId="3"/>
  </si>
  <si>
    <t>基礎面積の計算式</t>
    <rPh sb="0" eb="2">
      <t>キソ</t>
    </rPh>
    <rPh sb="2" eb="4">
      <t>メンセキ</t>
    </rPh>
    <rPh sb="5" eb="7">
      <t>ケイサン</t>
    </rPh>
    <rPh sb="7" eb="8">
      <t>シキ</t>
    </rPh>
    <phoneticPr fontId="3"/>
  </si>
  <si>
    <t>預かり保育</t>
    <rPh sb="0" eb="1">
      <t>アズ</t>
    </rPh>
    <rPh sb="3" eb="5">
      <t>ホイク</t>
    </rPh>
    <phoneticPr fontId="3"/>
  </si>
  <si>
    <t>面積加算</t>
    <rPh sb="0" eb="2">
      <t>メンセキ</t>
    </rPh>
    <rPh sb="2" eb="4">
      <t>カサン</t>
    </rPh>
    <phoneticPr fontId="3"/>
  </si>
  <si>
    <t>20人以下</t>
    <rPh sb="2" eb="3">
      <t>ニン</t>
    </rPh>
    <rPh sb="3" eb="5">
      <t>イカ</t>
    </rPh>
    <phoneticPr fontId="3"/>
  </si>
  <si>
    <t>満３歳児</t>
    <rPh sb="0" eb="1">
      <t>マン</t>
    </rPh>
    <rPh sb="2" eb="4">
      <t>サイジ</t>
    </rPh>
    <phoneticPr fontId="3"/>
  </si>
  <si>
    <t>Ｎ＝１～２</t>
    <phoneticPr fontId="3"/>
  </si>
  <si>
    <t>307+209(N-1)=</t>
    <phoneticPr fontId="3"/>
  </si>
  <si>
    <t>21～35人</t>
    <rPh sb="5" eb="6">
      <t>ニン</t>
    </rPh>
    <phoneticPr fontId="3"/>
  </si>
  <si>
    <t>３歳児</t>
    <rPh sb="1" eb="3">
      <t>サイジ</t>
    </rPh>
    <phoneticPr fontId="3"/>
  </si>
  <si>
    <t>36人以上</t>
    <rPh sb="2" eb="3">
      <t>ニン</t>
    </rPh>
    <rPh sb="3" eb="5">
      <t>イジョウ</t>
    </rPh>
    <phoneticPr fontId="3"/>
  </si>
  <si>
    <t>４歳児</t>
    <rPh sb="1" eb="3">
      <t>サイジ</t>
    </rPh>
    <phoneticPr fontId="3"/>
  </si>
  <si>
    <t>５歳児</t>
    <rPh sb="1" eb="2">
      <t>サイ</t>
    </rPh>
    <rPh sb="2" eb="3">
      <t>ジ</t>
    </rPh>
    <phoneticPr fontId="3"/>
  </si>
  <si>
    <t>Ｎ＝９以上</t>
    <rPh sb="3" eb="5">
      <t>イジョウ</t>
    </rPh>
    <phoneticPr fontId="3"/>
  </si>
  <si>
    <t>計</t>
    <rPh sb="0" eb="1">
      <t>ケイ</t>
    </rPh>
    <phoneticPr fontId="3"/>
  </si>
  <si>
    <t>↑</t>
    <phoneticPr fontId="3"/>
  </si>
  <si>
    <t>←Ａ</t>
    <phoneticPr fontId="3"/>
  </si>
  <si>
    <t>定員と現員いずれか小</t>
    <rPh sb="0" eb="2">
      <t>テイイン</t>
    </rPh>
    <rPh sb="3" eb="5">
      <t>ゲンイン</t>
    </rPh>
    <rPh sb="9" eb="10">
      <t>ショウ</t>
    </rPh>
    <phoneticPr fontId="3"/>
  </si>
  <si>
    <t>(2)保有面積</t>
    <rPh sb="3" eb="5">
      <t>ホユウ</t>
    </rPh>
    <rPh sb="5" eb="7">
      <t>メンセキ</t>
    </rPh>
    <phoneticPr fontId="3"/>
  </si>
  <si>
    <t>(3)取り壊し面積</t>
    <rPh sb="3" eb="4">
      <t>ト</t>
    </rPh>
    <rPh sb="5" eb="6">
      <t>コワ</t>
    </rPh>
    <rPh sb="7" eb="9">
      <t>メンセキ</t>
    </rPh>
    <phoneticPr fontId="3"/>
  </si>
  <si>
    <t>(4)新増改築面積</t>
    <rPh sb="3" eb="4">
      <t>シン</t>
    </rPh>
    <rPh sb="4" eb="7">
      <t>ゾウカイチク</t>
    </rPh>
    <rPh sb="7" eb="9">
      <t>メンセキ</t>
    </rPh>
    <phoneticPr fontId="3"/>
  </si>
  <si>
    <t>保有面積</t>
    <rPh sb="0" eb="2">
      <t>ホユウ</t>
    </rPh>
    <rPh sb="2" eb="4">
      <t>メンセキ</t>
    </rPh>
    <phoneticPr fontId="3"/>
  </si>
  <si>
    <t>取り壊し面積</t>
    <rPh sb="0" eb="1">
      <t>ト</t>
    </rPh>
    <rPh sb="2" eb="3">
      <t>コワ</t>
    </rPh>
    <rPh sb="4" eb="6">
      <t>メンセキ</t>
    </rPh>
    <phoneticPr fontId="3"/>
  </si>
  <si>
    <t>面積</t>
    <rPh sb="0" eb="2">
      <t>メンセキ</t>
    </rPh>
    <phoneticPr fontId="3"/>
  </si>
  <si>
    <t>健全建物</t>
    <rPh sb="0" eb="2">
      <t>ケンゼン</t>
    </rPh>
    <rPh sb="2" eb="4">
      <t>タテモノ</t>
    </rPh>
    <phoneticPr fontId="3"/>
  </si>
  <si>
    <t>㎡</t>
    <phoneticPr fontId="3"/>
  </si>
  <si>
    <t>健全建物取り壊し</t>
    <rPh sb="0" eb="2">
      <t>ケンゼン</t>
    </rPh>
    <rPh sb="2" eb="4">
      <t>タテモノ</t>
    </rPh>
    <rPh sb="4" eb="5">
      <t>ト</t>
    </rPh>
    <rPh sb="6" eb="7">
      <t>コワ</t>
    </rPh>
    <phoneticPr fontId="3"/>
  </si>
  <si>
    <t>建築面積</t>
    <rPh sb="0" eb="2">
      <t>ケンチク</t>
    </rPh>
    <rPh sb="2" eb="4">
      <t>メンセキ</t>
    </rPh>
    <phoneticPr fontId="3"/>
  </si>
  <si>
    <t>危険建物</t>
    <rPh sb="0" eb="2">
      <t>キケン</t>
    </rPh>
    <rPh sb="2" eb="4">
      <t>タテモノ</t>
    </rPh>
    <phoneticPr fontId="3"/>
  </si>
  <si>
    <t>危険建物取り壊し</t>
    <rPh sb="0" eb="2">
      <t>キケン</t>
    </rPh>
    <rPh sb="2" eb="4">
      <t>タテモノ</t>
    </rPh>
    <rPh sb="4" eb="5">
      <t>ト</t>
    </rPh>
    <rPh sb="6" eb="7">
      <t>コワ</t>
    </rPh>
    <phoneticPr fontId="3"/>
  </si>
  <si>
    <t>純増面積</t>
    <rPh sb="0" eb="2">
      <t>ジュンゾウ</t>
    </rPh>
    <rPh sb="2" eb="4">
      <t>メンセキ</t>
    </rPh>
    <phoneticPr fontId="3"/>
  </si>
  <si>
    <t>(5)補助資格面積</t>
    <rPh sb="3" eb="5">
      <t>ホジョ</t>
    </rPh>
    <rPh sb="5" eb="7">
      <t>シカク</t>
    </rPh>
    <rPh sb="7" eb="9">
      <t>メンセキ</t>
    </rPh>
    <phoneticPr fontId="3"/>
  </si>
  <si>
    <t>計算式</t>
    <rPh sb="0" eb="2">
      <t>ケイサン</t>
    </rPh>
    <rPh sb="2" eb="3">
      <t>シキ</t>
    </rPh>
    <phoneticPr fontId="3"/>
  </si>
  <si>
    <t>左のうち最小面積</t>
    <rPh sb="0" eb="1">
      <t>サ</t>
    </rPh>
    <rPh sb="4" eb="6">
      <t>サイショウ</t>
    </rPh>
    <rPh sb="6" eb="8">
      <t>メンセキ</t>
    </rPh>
    <phoneticPr fontId="3"/>
  </si>
  <si>
    <t>Ｒ造以外は左÷1.020</t>
    <rPh sb="1" eb="2">
      <t>ヅクリ</t>
    </rPh>
    <rPh sb="2" eb="4">
      <t>イガイ</t>
    </rPh>
    <rPh sb="5" eb="6">
      <t>ヒダリ</t>
    </rPh>
    <phoneticPr fontId="3"/>
  </si>
  <si>
    <t>新増築</t>
    <rPh sb="0" eb="3">
      <t>シンゾウチク</t>
    </rPh>
    <phoneticPr fontId="3"/>
  </si>
  <si>
    <t>(6)補助事業に要する経費</t>
    <rPh sb="3" eb="5">
      <t>ホジョ</t>
    </rPh>
    <rPh sb="5" eb="7">
      <t>ジギョウ</t>
    </rPh>
    <rPh sb="8" eb="9">
      <t>ヨウ</t>
    </rPh>
    <rPh sb="11" eb="13">
      <t>ケイヒ</t>
    </rPh>
    <phoneticPr fontId="3"/>
  </si>
  <si>
    <t>工事請負契約金額</t>
    <rPh sb="0" eb="2">
      <t>コウジ</t>
    </rPh>
    <rPh sb="2" eb="4">
      <t>ウケオイ</t>
    </rPh>
    <rPh sb="4" eb="6">
      <t>ケイヤク</t>
    </rPh>
    <rPh sb="6" eb="8">
      <t>キンガク</t>
    </rPh>
    <phoneticPr fontId="3"/>
  </si>
  <si>
    <t>補助対象外経費</t>
    <rPh sb="0" eb="2">
      <t>ホジョ</t>
    </rPh>
    <rPh sb="2" eb="5">
      <t>タイショウガイ</t>
    </rPh>
    <rPh sb="5" eb="7">
      <t>ケイヒ</t>
    </rPh>
    <phoneticPr fontId="3"/>
  </si>
  <si>
    <t>補助事業に要する経費</t>
    <rPh sb="0" eb="2">
      <t>ホジョ</t>
    </rPh>
    <rPh sb="2" eb="4">
      <t>ジギョウ</t>
    </rPh>
    <rPh sb="5" eb="6">
      <t>ヨウ</t>
    </rPh>
    <rPh sb="8" eb="10">
      <t>ケイヒ</t>
    </rPh>
    <phoneticPr fontId="3"/>
  </si>
  <si>
    <t>建築実施単価</t>
    <rPh sb="0" eb="2">
      <t>ケンチク</t>
    </rPh>
    <rPh sb="2" eb="4">
      <t>ジッシ</t>
    </rPh>
    <rPh sb="4" eb="6">
      <t>タンカ</t>
    </rPh>
    <phoneticPr fontId="3"/>
  </si>
  <si>
    <t>(7)国庫補助金の算定</t>
    <rPh sb="3" eb="5">
      <t>コッコ</t>
    </rPh>
    <rPh sb="5" eb="8">
      <t>ホジョキン</t>
    </rPh>
    <rPh sb="9" eb="11">
      <t>サンテイ</t>
    </rPh>
    <phoneticPr fontId="3"/>
  </si>
  <si>
    <t>補助資格面積</t>
    <rPh sb="0" eb="2">
      <t>ホジョ</t>
    </rPh>
    <rPh sb="2" eb="4">
      <t>シカク</t>
    </rPh>
    <rPh sb="4" eb="6">
      <t>メンセキ</t>
    </rPh>
    <phoneticPr fontId="3"/>
  </si>
  <si>
    <t>補助単価</t>
    <rPh sb="0" eb="2">
      <t>ホジョ</t>
    </rPh>
    <rPh sb="2" eb="4">
      <t>タンカ</t>
    </rPh>
    <phoneticPr fontId="3"/>
  </si>
  <si>
    <t>補助対象工事費</t>
    <rPh sb="0" eb="2">
      <t>ホジョ</t>
    </rPh>
    <rPh sb="2" eb="4">
      <t>タイショウ</t>
    </rPh>
    <rPh sb="4" eb="7">
      <t>コウジヒ</t>
    </rPh>
    <phoneticPr fontId="3"/>
  </si>
  <si>
    <t>補助率</t>
    <rPh sb="0" eb="2">
      <t>ホジョ</t>
    </rPh>
    <rPh sb="2" eb="3">
      <t>リツ</t>
    </rPh>
    <phoneticPr fontId="3"/>
  </si>
  <si>
    <t>補助金の額</t>
    <rPh sb="0" eb="3">
      <t>ホジョキン</t>
    </rPh>
    <rPh sb="4" eb="5">
      <t>ガク</t>
    </rPh>
    <phoneticPr fontId="3"/>
  </si>
  <si>
    <t>1／3以内</t>
    <rPh sb="3" eb="5">
      <t>イナイ</t>
    </rPh>
    <phoneticPr fontId="3"/>
  </si>
  <si>
    <t>↑Ｋと予算単価のいずれか小</t>
    <rPh sb="3" eb="5">
      <t>ヨサン</t>
    </rPh>
    <rPh sb="5" eb="7">
      <t>タンカ</t>
    </rPh>
    <rPh sb="12" eb="13">
      <t>ショウ</t>
    </rPh>
    <phoneticPr fontId="3"/>
  </si>
  <si>
    <t>(1)補助事業に要する経費</t>
    <rPh sb="3" eb="5">
      <t>ホジョ</t>
    </rPh>
    <rPh sb="5" eb="7">
      <t>ジギョウ</t>
    </rPh>
    <rPh sb="8" eb="9">
      <t>ヨウ</t>
    </rPh>
    <rPh sb="11" eb="13">
      <t>ケイヒ</t>
    </rPh>
    <phoneticPr fontId="3"/>
  </si>
  <si>
    <t>工事内訳</t>
    <rPh sb="0" eb="2">
      <t>コウジ</t>
    </rPh>
    <rPh sb="2" eb="4">
      <t>ウチワケ</t>
    </rPh>
    <phoneticPr fontId="3"/>
  </si>
  <si>
    <t>（工事量）</t>
    <rPh sb="1" eb="3">
      <t>コウジ</t>
    </rPh>
    <rPh sb="3" eb="4">
      <t>リョウ</t>
    </rPh>
    <phoneticPr fontId="3"/>
  </si>
  <si>
    <t>左のうち補助対象工事費</t>
    <rPh sb="0" eb="1">
      <t>サ</t>
    </rPh>
    <rPh sb="4" eb="6">
      <t>ホジョ</t>
    </rPh>
    <rPh sb="6" eb="8">
      <t>タイショウ</t>
    </rPh>
    <rPh sb="8" eb="11">
      <t>コウジヒ</t>
    </rPh>
    <phoneticPr fontId="3"/>
  </si>
  <si>
    <t>(2)国庫補助金の算定</t>
    <rPh sb="3" eb="5">
      <t>コッコ</t>
    </rPh>
    <rPh sb="5" eb="8">
      <t>ホジョキン</t>
    </rPh>
    <rPh sb="9" eb="11">
      <t>サンテイ</t>
    </rPh>
    <phoneticPr fontId="3"/>
  </si>
  <si>
    <t>1／3又は
1／2以内</t>
    <rPh sb="3" eb="4">
      <t>マタ</t>
    </rPh>
    <rPh sb="9" eb="11">
      <t>イナイ</t>
    </rPh>
    <phoneticPr fontId="3"/>
  </si>
  <si>
    <t>【補助金計算書の記入要領】</t>
  </si>
  <si>
    <t xml:space="preserve">  </t>
  </si>
  <si>
    <t xml:space="preserve">  (1) 基準面積</t>
  </si>
  <si>
    <t xml:space="preserve">    ②　計算上の学級数…Ｎ に応じた基礎面積を求める。</t>
  </si>
  <si>
    <t xml:space="preserve">    ③　下記により算出した預かり保育対象園児数に応じた加算面積を求める。</t>
  </si>
  <si>
    <t xml:space="preserve">    ④　基礎面積に預かり保育加算面積を加え基準面積…Ａ を求める。</t>
  </si>
  <si>
    <t xml:space="preserve">    </t>
  </si>
  <si>
    <t xml:space="preserve">  (2) 保有面積</t>
  </si>
  <si>
    <t xml:space="preserve">    ①　保有している建物面積を健全建物と危険建物に区分して記入する。</t>
  </si>
  <si>
    <t xml:space="preserve">  (3) 取り壊し面積</t>
  </si>
  <si>
    <t xml:space="preserve">    　　取り壊し面積を、健全建物、危険建物毎に区分して記入する。</t>
  </si>
  <si>
    <t xml:space="preserve">  (4) 新増改築面積</t>
  </si>
  <si>
    <t xml:space="preserve">    ①　建築面積は下記により算出した面積を記入する。</t>
  </si>
  <si>
    <t xml:space="preserve">    ②　純増面積は建築面積から取り壊し面積を控除した面積を記入する。</t>
  </si>
  <si>
    <t>　　 ○吹き抜けの渡り廊下　○柱と屋根のみで壁のない独立した構造物</t>
  </si>
  <si>
    <t>　　 ○内部の高さが２メートル以下の独立した構造物　○簡易な小規模構造物</t>
  </si>
  <si>
    <t xml:space="preserve">    　　改築、新増築の区分に応じた計算式により、補助資格面積…Ｊ を算出する。</t>
  </si>
  <si>
    <t xml:space="preserve">  (6) 補助事業に要する経費</t>
  </si>
  <si>
    <t xml:space="preserve">    　　国庫補助対象経費を建築面積で除すことにより、建築実施単価…Ｋ を算出する。</t>
  </si>
  <si>
    <t xml:space="preserve">  (7) 国庫補助金の算定</t>
  </si>
  <si>
    <t xml:space="preserve">    　　補助単価は、建築実施単価と毎年度の予算単価のいずれか低い単価を記入する。</t>
  </si>
  <si>
    <t xml:space="preserve">  (8) 端数処理</t>
  </si>
  <si>
    <t xml:space="preserve">    　　建築実施単価及び補助単価は１円未満の端数を切り捨てる。</t>
  </si>
  <si>
    <t xml:space="preserve">    　　補助対象工事費及び補助金の額は千円未満の端数を切り捨てる。</t>
  </si>
  <si>
    <t xml:space="preserve">  (9) 建物の構造に応ずる補正</t>
  </si>
  <si>
    <t xml:space="preserve">  (2) 端数処理</t>
  </si>
  <si>
    <t xml:space="preserve">    　　補助金の額は千円未満の端数を切り捨てる。</t>
  </si>
  <si>
    <t xml:space="preserve">    (預かり保育対象園児数の算出方法) </t>
    <phoneticPr fontId="1"/>
  </si>
  <si>
    <t xml:space="preserve">    ②　危険建物は次の基準による。</t>
    <phoneticPr fontId="1"/>
  </si>
  <si>
    <t xml:space="preserve"> 区　　　　　　　分</t>
    <phoneticPr fontId="1"/>
  </si>
  <si>
    <t xml:space="preserve"> 危 険 建 物 に 区 分 す る 基 準</t>
    <phoneticPr fontId="1"/>
  </si>
  <si>
    <t>木造建物</t>
    <phoneticPr fontId="1"/>
  </si>
  <si>
    <t>耐力度がおおむね5,500点以下の建物又は建築後24年を経過した建物</t>
    <phoneticPr fontId="1"/>
  </si>
  <si>
    <t>鉄筋コンクリート造建物</t>
    <phoneticPr fontId="1"/>
  </si>
  <si>
    <t>耐力度がおおむね5,000点以下の建物又は建築後50年を経過した建物</t>
    <phoneticPr fontId="1"/>
  </si>
  <si>
    <t>鉄骨・その他造建物</t>
    <phoneticPr fontId="1"/>
  </si>
  <si>
    <t>耐力度がおおむね5,000点以下の建物又は建築後35年を経過した建物</t>
    <phoneticPr fontId="1"/>
  </si>
  <si>
    <t xml:space="preserve"> (建築面積の算出方法)</t>
    <phoneticPr fontId="1"/>
  </si>
  <si>
    <t>4. 次に掲げる建物以外の工作物は床面積に算入しない。</t>
    <phoneticPr fontId="1"/>
  </si>
  <si>
    <t>　　 ○土地に固着した囲障　○貯水池　○水泳プール　○野球のバックネット　○鉄棒
     ○井戸　○百葉箱　○フレーム　○ピットなど</t>
    <phoneticPr fontId="1"/>
  </si>
  <si>
    <t xml:space="preserve">  (5) 補助資格面積</t>
    <phoneticPr fontId="1"/>
  </si>
  <si>
    <t>幼稚園名</t>
    <rPh sb="0" eb="3">
      <t>ヨウチエン</t>
    </rPh>
    <rPh sb="3" eb="4">
      <t>メイ</t>
    </rPh>
    <phoneticPr fontId="3"/>
  </si>
  <si>
    <t>左÷35</t>
    <rPh sb="0" eb="1">
      <t>ヒダリ</t>
    </rPh>
    <phoneticPr fontId="3"/>
  </si>
  <si>
    <t>（切上）</t>
    <rPh sb="1" eb="3">
      <t>キリアゲ</t>
    </rPh>
    <phoneticPr fontId="3"/>
  </si>
  <si>
    <t>Ｎ＝３～５</t>
    <phoneticPr fontId="3"/>
  </si>
  <si>
    <t>725+161(N-3)=</t>
    <phoneticPr fontId="3"/>
  </si>
  <si>
    <t>㎡</t>
    <phoneticPr fontId="3"/>
  </si>
  <si>
    <t>㎡</t>
    <phoneticPr fontId="3"/>
  </si>
  <si>
    <t>Ｎ＝６～８</t>
    <phoneticPr fontId="3"/>
  </si>
  <si>
    <t>1,208+168(N-6)=</t>
    <phoneticPr fontId="3"/>
  </si>
  <si>
    <t>1,713+161(N-9)=</t>
    <phoneticPr fontId="3"/>
  </si>
  <si>
    <t>Ｎ</t>
    <phoneticPr fontId="3"/>
  </si>
  <si>
    <t>②＋③＝</t>
    <phoneticPr fontId="3"/>
  </si>
  <si>
    <t>㎡</t>
    <phoneticPr fontId="3"/>
  </si>
  <si>
    <t>←Ｂ</t>
    <phoneticPr fontId="3"/>
  </si>
  <si>
    <t>←Ｅ</t>
    <phoneticPr fontId="3"/>
  </si>
  <si>
    <t>㎡</t>
    <phoneticPr fontId="3"/>
  </si>
  <si>
    <t>←Ｈ</t>
    <phoneticPr fontId="3"/>
  </si>
  <si>
    <t>←Ｃ</t>
    <phoneticPr fontId="3"/>
  </si>
  <si>
    <t>←Ｆ</t>
    <phoneticPr fontId="3"/>
  </si>
  <si>
    <t>←Ｄ</t>
    <phoneticPr fontId="3"/>
  </si>
  <si>
    <t>←Ｇ</t>
    <phoneticPr fontId="3"/>
  </si>
  <si>
    <t>↑</t>
    <phoneticPr fontId="3"/>
  </si>
  <si>
    <t>Ｈ－Ｇ＝Ｉ</t>
    <phoneticPr fontId="3"/>
  </si>
  <si>
    <t>Ａ－Ｂ</t>
    <phoneticPr fontId="3"/>
  </si>
  <si>
    <t>Ｃ</t>
    <phoneticPr fontId="3"/>
  </si>
  <si>
    <t>Ｈ－Ｅ</t>
    <phoneticPr fontId="3"/>
  </si>
  <si>
    <t>Ａ－Ｄ</t>
    <phoneticPr fontId="3"/>
  </si>
  <si>
    <t>Ｉ</t>
    <phoneticPr fontId="3"/>
  </si>
  <si>
    <t>Ｊ</t>
    <phoneticPr fontId="3"/>
  </si>
  <si>
    <t>(A)</t>
    <phoneticPr fontId="3"/>
  </si>
  <si>
    <t>(B)</t>
    <phoneticPr fontId="3"/>
  </si>
  <si>
    <t>(D)</t>
    <phoneticPr fontId="3"/>
  </si>
  <si>
    <t>↑Ｋ</t>
    <phoneticPr fontId="3"/>
  </si>
  <si>
    <t>↑Ｊ</t>
    <phoneticPr fontId="3"/>
  </si>
  <si>
    <t>↑Ｌ</t>
    <phoneticPr fontId="3"/>
  </si>
  <si>
    <t>(A-B)（C)</t>
    <phoneticPr fontId="3"/>
  </si>
  <si>
    <t>（C÷D)</t>
    <phoneticPr fontId="3"/>
  </si>
  <si>
    <t xml:space="preserve">    ①　申請年度における年齢毎の定員又は現員（新設及び定員増に係る増築の場合は予定数）のいずれ
　　　か少ない幼児数を３５人で除し、計算上の学級数…Ｎ を求める。</t>
    <phoneticPr fontId="1"/>
  </si>
  <si>
    <t xml:space="preserve">  1. 申請年度の前年度の４、５、６、７、９、10、11月の実績で、１日当たりの預かり保育対象園児数を
　　次の計算式により求める。（新たに預かり保育を実施する場合は計画による）
　　(1) 当該月の預かり保育延べ園児数÷当該月の保育日数＝当該月の１日当たりの預かり保育対象
　　　園児数
　　(2) (1)で算出した対象月毎の園児数を合計し、７で除した数を預かり保育対象園児数とする。</t>
    <phoneticPr fontId="1"/>
  </si>
  <si>
    <t xml:space="preserve">    ⑤　申請年度の前年度における月別預かり保育延べ園児数の実績を添付すること。（様式任意）</t>
    <phoneticPr fontId="1"/>
  </si>
  <si>
    <t xml:space="preserve">    ③　豪雪地帯等の地域事業又は建物の配置上等の事情により、危険な状態にある建物を交付決定年度
　　　の前年度以前に取り壊す場合で、文部科学省が事前に認めるときは当該建物を改築の対象とするこ
　　　とができる。</t>
    <phoneticPr fontId="1"/>
  </si>
  <si>
    <t>1. 建築面積は、建物毎に、壁（腰壁は除く、以下同じ）や建具などにより風雨を防ぐことができる
　部分の、床面積の合計とする。</t>
    <phoneticPr fontId="1"/>
  </si>
  <si>
    <t>2. 床面積の算定は、各階毎に壁又はその他の区画の中心線で囲まれた床部分の、水平投影面積を測定
　して行うものとし、建物毎の延面積に１平方メートルに満たない端数が生じたときは、これを四捨
　五入して算定する。</t>
    <phoneticPr fontId="1"/>
  </si>
  <si>
    <t>3. エレベーターやリフトのシャフト部分など、通念上床面積に含まれる部分は床面積に参入するが、
　次のいずれかに該当する部分は床面積に算入しない。</t>
    <phoneticPr fontId="1"/>
  </si>
  <si>
    <t>　(2) 天井高又は床下高２メートル以下の中２階など</t>
    <phoneticPr fontId="1"/>
  </si>
  <si>
    <t>　(3) 建物の外部に固着した内部の高さ２メートル以下の部分</t>
    <phoneticPr fontId="1"/>
  </si>
  <si>
    <t>　(4) 二重窓の室内部分</t>
    <phoneticPr fontId="1"/>
  </si>
  <si>
    <t>　(1) 屋内運動場のギャラリーなどで日常利用されず補助的通行に利用される内のり２メートル
　　以下のもの</t>
    <phoneticPr fontId="1"/>
  </si>
  <si>
    <t>　(5) ひさし、ぬれ縁、ポーチ、アーケード、壁で囲まれていない外部階段、バルコニー、ピロ
　　ティーなど</t>
    <phoneticPr fontId="1"/>
  </si>
  <si>
    <t>5. 幼稚園と保育所において、保育上支障のない限り施設や設備を相互に共用するなど施設の共用
　化等を図ることができるが、その場合において、共用部分に保有面積については、幼稚園及び保
　育所の各々の専有面積により按分して算定するものとする。</t>
    <phoneticPr fontId="1"/>
  </si>
  <si>
    <t>　　上記の(2)保有面積、(3)取り壊し面積、(4)新増改築面積のうち、鉄筋コンクリート造以外の構造の
　園舎に係る部分があるときは、当該部分の面積に1.020を乗じて面積を補正する。</t>
    <phoneticPr fontId="1"/>
  </si>
  <si>
    <t>※水色セルは計算式入りです。実態に合わない場合は適宜修正ください。</t>
    <rPh sb="1" eb="3">
      <t>ミズイロ</t>
    </rPh>
    <rPh sb="6" eb="9">
      <t>ケイサンシキ</t>
    </rPh>
    <rPh sb="9" eb="10">
      <t>イ</t>
    </rPh>
    <rPh sb="14" eb="16">
      <t>ジッタイ</t>
    </rPh>
    <rPh sb="17" eb="18">
      <t>ア</t>
    </rPh>
    <rPh sb="21" eb="23">
      <t>バアイ</t>
    </rPh>
    <rPh sb="24" eb="26">
      <t>テキギ</t>
    </rPh>
    <rPh sb="26" eb="28">
      <t>シュウセイ</t>
    </rPh>
    <phoneticPr fontId="1"/>
  </si>
  <si>
    <t>※数値を記載いただければ単位は自動的に付加されます。</t>
    <rPh sb="1" eb="3">
      <t>スウチ</t>
    </rPh>
    <rPh sb="4" eb="6">
      <t>キサイ</t>
    </rPh>
    <rPh sb="12" eb="14">
      <t>タンイ</t>
    </rPh>
    <rPh sb="15" eb="18">
      <t>ジドウテキ</t>
    </rPh>
    <rPh sb="19" eb="21">
      <t>フカ</t>
    </rPh>
    <phoneticPr fontId="1"/>
  </si>
  <si>
    <t>令和</t>
    <rPh sb="0" eb="1">
      <t>レイ</t>
    </rPh>
    <rPh sb="1" eb="2">
      <t>ワ</t>
    </rPh>
    <phoneticPr fontId="1"/>
  </si>
  <si>
    <t>年度私立幼稚園施設整備費　補助金（変更）計算書</t>
    <rPh sb="13" eb="16">
      <t>ホジョキン</t>
    </rPh>
    <phoneticPr fontId="1"/>
  </si>
  <si>
    <t>㎡</t>
  </si>
  <si>
    <t>Ｇ</t>
    <phoneticPr fontId="3"/>
  </si>
  <si>
    <t>Ｈ</t>
    <phoneticPr fontId="3"/>
  </si>
  <si>
    <t>(2)保有面積</t>
    <rPh sb="3" eb="5">
      <t>ホユウ</t>
    </rPh>
    <rPh sb="5" eb="7">
      <t>メンセキ</t>
    </rPh>
    <phoneticPr fontId="1"/>
  </si>
  <si>
    <t>保有面積</t>
    <rPh sb="0" eb="2">
      <t>ホユウ</t>
    </rPh>
    <rPh sb="2" eb="4">
      <t>メンセキ</t>
    </rPh>
    <phoneticPr fontId="1"/>
  </si>
  <si>
    <t>区分</t>
    <rPh sb="0" eb="2">
      <t>クブン</t>
    </rPh>
    <phoneticPr fontId="1"/>
  </si>
  <si>
    <t>健全建物</t>
    <rPh sb="0" eb="2">
      <t>ケンゼン</t>
    </rPh>
    <rPh sb="2" eb="4">
      <t>タテモノ</t>
    </rPh>
    <phoneticPr fontId="1"/>
  </si>
  <si>
    <t>危険建物</t>
    <rPh sb="0" eb="2">
      <t>キケン</t>
    </rPh>
    <rPh sb="2" eb="4">
      <t>タテモノ</t>
    </rPh>
    <phoneticPr fontId="1"/>
  </si>
  <si>
    <t>←Ｂ</t>
    <phoneticPr fontId="1"/>
  </si>
  <si>
    <t>←Ｃ</t>
    <phoneticPr fontId="1"/>
  </si>
  <si>
    <t>←Ｄ</t>
    <phoneticPr fontId="1"/>
  </si>
  <si>
    <t>(3)取壊し面積</t>
    <rPh sb="3" eb="5">
      <t>トリコワ</t>
    </rPh>
    <rPh sb="6" eb="8">
      <t>メンセキ</t>
    </rPh>
    <phoneticPr fontId="1"/>
  </si>
  <si>
    <t>健全建物取壊し</t>
    <rPh sb="0" eb="2">
      <t>ケンゼン</t>
    </rPh>
    <rPh sb="2" eb="4">
      <t>タテモノ</t>
    </rPh>
    <rPh sb="4" eb="6">
      <t>トリコワ</t>
    </rPh>
    <phoneticPr fontId="1"/>
  </si>
  <si>
    <t>危険建物取壊し</t>
    <rPh sb="0" eb="2">
      <t>キケン</t>
    </rPh>
    <rPh sb="2" eb="4">
      <t>タテモノ</t>
    </rPh>
    <rPh sb="4" eb="6">
      <t>トリコワ</t>
    </rPh>
    <phoneticPr fontId="1"/>
  </si>
  <si>
    <t>取壊し面積</t>
    <rPh sb="0" eb="2">
      <t>トリコワ</t>
    </rPh>
    <rPh sb="3" eb="5">
      <t>メンセキ</t>
    </rPh>
    <phoneticPr fontId="1"/>
  </si>
  <si>
    <t>←Ｅ</t>
    <phoneticPr fontId="1"/>
  </si>
  <si>
    <t>←Ｆ</t>
    <phoneticPr fontId="1"/>
  </si>
  <si>
    <t>←Ｇ</t>
    <phoneticPr fontId="1"/>
  </si>
  <si>
    <t>①建物名称</t>
    <rPh sb="1" eb="3">
      <t>タテモノ</t>
    </rPh>
    <rPh sb="3" eb="5">
      <t>メイショウ</t>
    </rPh>
    <phoneticPr fontId="1"/>
  </si>
  <si>
    <t>②構造</t>
    <rPh sb="1" eb="3">
      <t>コウゾウ</t>
    </rPh>
    <phoneticPr fontId="1"/>
  </si>
  <si>
    <t>③面積</t>
    <rPh sb="1" eb="3">
      <t>メンセキ</t>
    </rPh>
    <phoneticPr fontId="1"/>
  </si>
  <si>
    <t>④補正面積</t>
    <rPh sb="1" eb="3">
      <t>ホセイ</t>
    </rPh>
    <rPh sb="3" eb="5">
      <t>メンセキ</t>
    </rPh>
    <phoneticPr fontId="1"/>
  </si>
  <si>
    <t>⑤健全/危険</t>
    <rPh sb="1" eb="3">
      <t>ケンゼン</t>
    </rPh>
    <rPh sb="4" eb="6">
      <t>キケン</t>
    </rPh>
    <phoneticPr fontId="1"/>
  </si>
  <si>
    <t>・⑤、⑥を選択いただくと(2)保有面積と(3)取壊し面積が算出されます。</t>
    <rPh sb="5" eb="7">
      <t>センタク</t>
    </rPh>
    <rPh sb="15" eb="17">
      <t>ホユウ</t>
    </rPh>
    <rPh sb="17" eb="19">
      <t>メンセキ</t>
    </rPh>
    <rPh sb="23" eb="25">
      <t>トリコワ</t>
    </rPh>
    <rPh sb="26" eb="28">
      <t>メンセキ</t>
    </rPh>
    <rPh sb="29" eb="31">
      <t>サンシュツ</t>
    </rPh>
    <phoneticPr fontId="1"/>
  </si>
  <si>
    <t>(2)保有面積、(3)取壊し面積の算定の際に役立つよう作成しましたので御活用下さい。</t>
    <rPh sb="3" eb="5">
      <t>ホユウ</t>
    </rPh>
    <rPh sb="5" eb="7">
      <t>メンセキ</t>
    </rPh>
    <rPh sb="11" eb="13">
      <t>トリコワ</t>
    </rPh>
    <rPh sb="14" eb="16">
      <t>メンセキ</t>
    </rPh>
    <rPh sb="17" eb="19">
      <t>サンテイ</t>
    </rPh>
    <rPh sb="20" eb="21">
      <t>サイ</t>
    </rPh>
    <rPh sb="22" eb="24">
      <t>ヤクダ</t>
    </rPh>
    <rPh sb="27" eb="29">
      <t>サクセイ</t>
    </rPh>
    <rPh sb="35" eb="38">
      <t>ゴカツヨウ</t>
    </rPh>
    <rPh sb="38" eb="39">
      <t>クダ</t>
    </rPh>
    <phoneticPr fontId="1"/>
  </si>
  <si>
    <t>⑥取壊しの有無</t>
    <rPh sb="1" eb="3">
      <t>トリコワ</t>
    </rPh>
    <rPh sb="5" eb="7">
      <t>ウム</t>
    </rPh>
    <phoneticPr fontId="1"/>
  </si>
  <si>
    <t>【新増改築時の面積算定チェック】</t>
    <rPh sb="1" eb="2">
      <t>シン</t>
    </rPh>
    <rPh sb="2" eb="5">
      <t>ゾウカイチク</t>
    </rPh>
    <rPh sb="5" eb="6">
      <t>ジ</t>
    </rPh>
    <rPh sb="7" eb="9">
      <t>メンセキ</t>
    </rPh>
    <rPh sb="9" eb="11">
      <t>サンテイ</t>
    </rPh>
    <phoneticPr fontId="1"/>
  </si>
  <si>
    <t>　※危険建物の基準に満たない建物は全て健全建物となります。</t>
    <rPh sb="2" eb="4">
      <t>キケン</t>
    </rPh>
    <rPh sb="4" eb="6">
      <t>タテモノ</t>
    </rPh>
    <rPh sb="7" eb="9">
      <t>キジュン</t>
    </rPh>
    <rPh sb="10" eb="11">
      <t>ミ</t>
    </rPh>
    <rPh sb="14" eb="16">
      <t>タテモノ</t>
    </rPh>
    <rPh sb="17" eb="18">
      <t>スベ</t>
    </rPh>
    <rPh sb="19" eb="21">
      <t>ケンゼン</t>
    </rPh>
    <rPh sb="21" eb="23">
      <t>タテモノ</t>
    </rPh>
    <phoneticPr fontId="1"/>
  </si>
  <si>
    <t>・１つの建物に複数の構造体が混在する場合は、自動計算不可なので個別で算出して下さい。</t>
    <rPh sb="4" eb="6">
      <t>タテモノ</t>
    </rPh>
    <rPh sb="7" eb="9">
      <t>フクスウ</t>
    </rPh>
    <rPh sb="10" eb="13">
      <t>コウゾウタイ</t>
    </rPh>
    <rPh sb="14" eb="16">
      <t>コンザイ</t>
    </rPh>
    <rPh sb="18" eb="20">
      <t>バアイ</t>
    </rPh>
    <rPh sb="22" eb="24">
      <t>ジドウ</t>
    </rPh>
    <rPh sb="24" eb="26">
      <t>ケイサン</t>
    </rPh>
    <rPh sb="26" eb="28">
      <t>フカ</t>
    </rPh>
    <rPh sb="31" eb="33">
      <t>コベツ</t>
    </rPh>
    <rPh sb="34" eb="36">
      <t>サンシュツ</t>
    </rPh>
    <rPh sb="38" eb="39">
      <t>クダ</t>
    </rPh>
    <phoneticPr fontId="1"/>
  </si>
  <si>
    <t xml:space="preserve">    　　必要に応じて工事内訳明細書を添付する。</t>
    <rPh sb="6" eb="8">
      <t>ヒツヨウ</t>
    </rPh>
    <phoneticPr fontId="1"/>
  </si>
  <si>
    <t>改築</t>
    <rPh sb="0" eb="1">
      <t>アラタ</t>
    </rPh>
    <rPh sb="1" eb="2">
      <t>チク</t>
    </rPh>
    <phoneticPr fontId="3"/>
  </si>
  <si>
    <t>１　新築・増築・改築</t>
    <rPh sb="2" eb="4">
      <t>シンチク</t>
    </rPh>
    <rPh sb="5" eb="7">
      <t>ゾウチク</t>
    </rPh>
    <rPh sb="8" eb="10">
      <t>カイチク</t>
    </rPh>
    <phoneticPr fontId="3"/>
  </si>
  <si>
    <t xml:space="preserve">  1. 新築・増築・改築（該当事業を○で囲むこと。）</t>
    <phoneticPr fontId="1"/>
  </si>
  <si>
    <t>預かり保育事業等の実施に伴う改築</t>
    <rPh sb="0" eb="1">
      <t>アズ</t>
    </rPh>
    <rPh sb="3" eb="5">
      <t>ホイク</t>
    </rPh>
    <rPh sb="5" eb="7">
      <t>ジギョウ</t>
    </rPh>
    <rPh sb="7" eb="8">
      <t>ナド</t>
    </rPh>
    <rPh sb="9" eb="11">
      <t>ジッシ</t>
    </rPh>
    <rPh sb="12" eb="13">
      <t>トモナ</t>
    </rPh>
    <rPh sb="14" eb="16">
      <t>カイチク</t>
    </rPh>
    <phoneticPr fontId="1"/>
  </si>
  <si>
    <t xml:space="preserve">  2．預かり保育の面積加算の対象となるのは、年間を通じて、１日２時間以上継続的に幼稚園型一時
　　預かり事業（従来の預かり保育を含む。）を実施する場合とする。</t>
    <rPh sb="23" eb="25">
      <t>ネンカン</t>
    </rPh>
    <rPh sb="26" eb="27">
      <t>ツウ</t>
    </rPh>
    <rPh sb="31" eb="32">
      <t>ニチ</t>
    </rPh>
    <rPh sb="33" eb="35">
      <t>ジカン</t>
    </rPh>
    <rPh sb="35" eb="37">
      <t>イジョウ</t>
    </rPh>
    <rPh sb="37" eb="40">
      <t>ケイゾクテキ</t>
    </rPh>
    <rPh sb="41" eb="44">
      <t>ヨウチエン</t>
    </rPh>
    <rPh sb="44" eb="45">
      <t>ガタ</t>
    </rPh>
    <rPh sb="45" eb="47">
      <t>イチジ</t>
    </rPh>
    <rPh sb="50" eb="51">
      <t>アズ</t>
    </rPh>
    <rPh sb="53" eb="55">
      <t>ジギョウ</t>
    </rPh>
    <rPh sb="56" eb="58">
      <t>ジュウライ</t>
    </rPh>
    <rPh sb="59" eb="60">
      <t>アズ</t>
    </rPh>
    <rPh sb="62" eb="64">
      <t>ホイク</t>
    </rPh>
    <rPh sb="65" eb="66">
      <t>フク</t>
    </rPh>
    <rPh sb="70" eb="72">
      <t>ジッシ</t>
    </rPh>
    <rPh sb="74" eb="76">
      <t>バアイ</t>
    </rPh>
    <phoneticPr fontId="1"/>
  </si>
  <si>
    <t xml:space="preserve">  (1) 工事内訳</t>
    <rPh sb="6" eb="8">
      <t>コウジ</t>
    </rPh>
    <phoneticPr fontId="1"/>
  </si>
  <si>
    <t>２　屋外教育環境整備，耐震補強工事，防犯対策工事，特別防犯対策工事，アスベスト等対策工事，
　　エコ改修事業，内部改修工事，バリアフリー化工事</t>
    <rPh sb="2" eb="4">
      <t>オクガイ</t>
    </rPh>
    <rPh sb="4" eb="6">
      <t>キョウイク</t>
    </rPh>
    <rPh sb="6" eb="8">
      <t>カンキョウ</t>
    </rPh>
    <rPh sb="8" eb="10">
      <t>セイビ</t>
    </rPh>
    <rPh sb="11" eb="13">
      <t>タイシン</t>
    </rPh>
    <rPh sb="13" eb="15">
      <t>ホキョウ</t>
    </rPh>
    <rPh sb="15" eb="17">
      <t>コウジ</t>
    </rPh>
    <rPh sb="18" eb="20">
      <t>ボウハン</t>
    </rPh>
    <rPh sb="20" eb="22">
      <t>タイサク</t>
    </rPh>
    <rPh sb="22" eb="24">
      <t>コウジ</t>
    </rPh>
    <rPh sb="25" eb="27">
      <t>トクベツ</t>
    </rPh>
    <rPh sb="27" eb="29">
      <t>ボウハン</t>
    </rPh>
    <rPh sb="29" eb="31">
      <t>タイサク</t>
    </rPh>
    <rPh sb="31" eb="33">
      <t>コウジ</t>
    </rPh>
    <rPh sb="39" eb="40">
      <t>ナド</t>
    </rPh>
    <rPh sb="40" eb="42">
      <t>タイサク</t>
    </rPh>
    <rPh sb="42" eb="44">
      <t>コウジ</t>
    </rPh>
    <rPh sb="50" eb="52">
      <t>カイシュウ</t>
    </rPh>
    <rPh sb="52" eb="54">
      <t>ジギョウ</t>
    </rPh>
    <rPh sb="55" eb="57">
      <t>ナイブ</t>
    </rPh>
    <rPh sb="57" eb="59">
      <t>カイシュウ</t>
    </rPh>
    <rPh sb="59" eb="61">
      <t>コウジ</t>
    </rPh>
    <rPh sb="68" eb="69">
      <t>カ</t>
    </rPh>
    <rPh sb="69" eb="71">
      <t>コウジ</t>
    </rPh>
    <phoneticPr fontId="3"/>
  </si>
  <si>
    <t>２　屋外教育環境整備，耐震補強工事，防犯対策工事，特別防犯対策工事，アスベスト等対策工事，
　　エコ改修事業，内部改修工事，バリアフリー化工事（該当事業を○で囲むこと。）</t>
    <rPh sb="2" eb="4">
      <t>オクガイ</t>
    </rPh>
    <rPh sb="4" eb="6">
      <t>キョウイク</t>
    </rPh>
    <rPh sb="6" eb="8">
      <t>カンキョウ</t>
    </rPh>
    <rPh sb="8" eb="10">
      <t>セイビ</t>
    </rPh>
    <rPh sb="11" eb="13">
      <t>タイシン</t>
    </rPh>
    <rPh sb="13" eb="15">
      <t>ホキョウ</t>
    </rPh>
    <rPh sb="15" eb="17">
      <t>コウジ</t>
    </rPh>
    <rPh sb="18" eb="20">
      <t>ボウハン</t>
    </rPh>
    <rPh sb="20" eb="22">
      <t>タイサク</t>
    </rPh>
    <rPh sb="22" eb="24">
      <t>コウジ</t>
    </rPh>
    <rPh sb="25" eb="27">
      <t>トクベツ</t>
    </rPh>
    <rPh sb="27" eb="29">
      <t>ボウハン</t>
    </rPh>
    <rPh sb="29" eb="31">
      <t>タイサク</t>
    </rPh>
    <rPh sb="31" eb="33">
      <t>コウジ</t>
    </rPh>
    <rPh sb="39" eb="40">
      <t>ナド</t>
    </rPh>
    <rPh sb="40" eb="42">
      <t>タイサク</t>
    </rPh>
    <rPh sb="42" eb="44">
      <t>コウジ</t>
    </rPh>
    <rPh sb="50" eb="52">
      <t>カイシュウ</t>
    </rPh>
    <rPh sb="52" eb="54">
      <t>ジギョウ</t>
    </rPh>
    <rPh sb="55" eb="57">
      <t>ナイブ</t>
    </rPh>
    <rPh sb="57" eb="59">
      <t>カイシュウ</t>
    </rPh>
    <rPh sb="59" eb="61">
      <t>コウジ</t>
    </rPh>
    <rPh sb="68" eb="69">
      <t>カ</t>
    </rPh>
    <rPh sb="69" eb="71">
      <t>コウジ</t>
    </rPh>
    <phoneticPr fontId="3"/>
  </si>
  <si>
    <t>以下は印刷範囲外です。</t>
    <rPh sb="0" eb="2">
      <t>イカ</t>
    </rPh>
    <rPh sb="3" eb="5">
      <t>インサツ</t>
    </rPh>
    <rPh sb="5" eb="7">
      <t>ハンイ</t>
    </rPh>
    <rPh sb="7" eb="8">
      <t>ガイ</t>
    </rPh>
    <phoneticPr fontId="1"/>
  </si>
  <si>
    <t>・幼稚園の保有する建物の情報を棟毎に①〜③に記入すると、④が自動転記されるよう数式を組んでいます。</t>
    <rPh sb="1" eb="4">
      <t>ヨウチエン</t>
    </rPh>
    <rPh sb="5" eb="7">
      <t>ホユウ</t>
    </rPh>
    <rPh sb="9" eb="11">
      <t>タテモノ</t>
    </rPh>
    <rPh sb="12" eb="14">
      <t>ジョウホウ</t>
    </rPh>
    <rPh sb="15" eb="16">
      <t>トウ</t>
    </rPh>
    <rPh sb="16" eb="17">
      <t>ゴト</t>
    </rPh>
    <rPh sb="22" eb="24">
      <t>キニュウ</t>
    </rPh>
    <rPh sb="30" eb="32">
      <t>ジドウ</t>
    </rPh>
    <rPh sb="32" eb="34">
      <t>テンキ</t>
    </rPh>
    <rPh sb="39" eb="41">
      <t>スウシキ</t>
    </rPh>
    <rPh sb="42" eb="43">
      <t>ク</t>
    </rPh>
    <phoneticPr fontId="1"/>
  </si>
  <si>
    <t>　※③に計上される面積は、壁・建具等により風雨を防ぎうる部分の床面積となります。</t>
    <rPh sb="4" eb="6">
      <t>ケイジョウ</t>
    </rPh>
    <rPh sb="9" eb="11">
      <t>メンセキ</t>
    </rPh>
    <rPh sb="13" eb="14">
      <t>カベ</t>
    </rPh>
    <rPh sb="15" eb="17">
      <t>タテグ</t>
    </rPh>
    <rPh sb="17" eb="18">
      <t>ナド</t>
    </rPh>
    <rPh sb="21" eb="23">
      <t>フウウ</t>
    </rPh>
    <rPh sb="24" eb="25">
      <t>フセ</t>
    </rPh>
    <rPh sb="28" eb="30">
      <t>ブブン</t>
    </rPh>
    <rPh sb="31" eb="34">
      <t>ユカメンセキ</t>
    </rPh>
    <phoneticPr fontId="1"/>
  </si>
  <si>
    <t>　　上記の(2)保有面積、(3)取り壊し面積、(4)新増改築面積のうち、鉄筋コンクリート造以外の構造
　　の園舎に係る部分があるときは、当該部分の面積に1.020を乗じて面積を補正する。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</si>
</sst>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人&quot;"/>
    <numFmt numFmtId="177" formatCode="#,##0&quot;学&quot;&quot;級&quot;"/>
    <numFmt numFmtId="178" formatCode="0_);[Red]\(0\)"/>
    <numFmt numFmtId="179" formatCode="#,##0_ "/>
    <numFmt numFmtId="180" formatCode="#,##0_);[Red]\(#,##0\)"/>
    <numFmt numFmtId="181" formatCode="#,##0_ ;[Red]\-#,##0\ "/>
    <numFmt numFmtId="182" formatCode="0_ "/>
    <numFmt numFmtId="183" formatCode="#,##0&quot;円&quot;"/>
    <numFmt numFmtId="184" formatCode="#,##0&quot;㎡&quot;"/>
    <numFmt numFmtId="185" formatCode="#,##0&quot;円&quot;&quot;/&quot;&quot;㎡&quot;"/>
    <numFmt numFmtId="186" formatCode="#,##0&quot;千&quot;&quot;円&quot;"/>
    <numFmt numFmtId="187" formatCode="0&quot;㎡&quot;"/>
  </numFmts>
  <fonts count="14">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9"/>
      <color indexed="81"/>
      <name val="ＭＳ Ｐゴシック"/>
      <family val="3"/>
      <charset val="128"/>
    </font>
    <font>
      <sz val="11"/>
      <color theme="1"/>
      <name val="ＭＳ ゴシック"/>
      <family val="3"/>
      <charset val="128"/>
    </font>
    <font>
      <b/>
      <sz val="12"/>
      <color theme="1"/>
      <name val="ＭＳ ゴシック"/>
      <family val="3"/>
      <charset val="128"/>
    </font>
    <font>
      <sz val="12"/>
      <color theme="1"/>
      <name val="ＭＳ ゴシック"/>
      <family val="3"/>
      <charset val="128"/>
    </font>
    <font>
      <sz val="9"/>
      <color indexed="81"/>
      <name val="MS P ゴシック"/>
      <family val="3"/>
      <charset val="128"/>
    </font>
    <font>
      <b/>
      <sz val="9"/>
      <color indexed="81"/>
      <name val="MS P ゴシック"/>
      <family val="3"/>
      <charset val="128"/>
    </font>
    <font>
      <sz val="14"/>
      <color theme="1"/>
      <name val="ＭＳ ゴシック"/>
      <family val="3"/>
      <charset val="128"/>
    </font>
    <font>
      <b/>
      <sz val="12"/>
      <name val="ＭＳ ゴシック"/>
      <family val="3"/>
      <charset val="128"/>
    </font>
    <font>
      <sz val="11"/>
      <color theme="1"/>
      <name val="ＭＳ Ｐゴシック"/>
      <family val="2"/>
      <charset val="128"/>
      <scheme val="minor"/>
    </font>
    <font>
      <sz val="12"/>
      <name val="ＭＳ 明朝"/>
      <family val="1"/>
      <charset val="128"/>
    </font>
  </fonts>
  <fills count="3">
    <fill>
      <patternFill patternType="none"/>
    </fill>
    <fill>
      <patternFill patternType="gray125"/>
    </fill>
    <fill>
      <patternFill patternType="solid">
        <fgColor rgb="FFDDFFFF"/>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dotted">
        <color indexed="22"/>
      </left>
      <right style="thin">
        <color indexed="64"/>
      </right>
      <top style="thin">
        <color indexed="64"/>
      </top>
      <bottom style="hair">
        <color indexed="64"/>
      </bottom>
      <diagonal/>
    </border>
    <border>
      <left style="dotted">
        <color indexed="22"/>
      </left>
      <right style="thin">
        <color indexed="64"/>
      </right>
      <top style="hair">
        <color indexed="64"/>
      </top>
      <bottom style="thin">
        <color indexed="64"/>
      </bottom>
      <diagonal/>
    </border>
    <border>
      <left style="dotted">
        <color indexed="22"/>
      </left>
      <right style="thin">
        <color indexed="64"/>
      </right>
      <top/>
      <bottom style="hair">
        <color indexed="64"/>
      </bottom>
      <diagonal/>
    </border>
    <border>
      <left/>
      <right style="dotted">
        <color indexed="22"/>
      </right>
      <top style="hair">
        <color indexed="64"/>
      </top>
      <bottom style="hair">
        <color indexed="64"/>
      </bottom>
      <diagonal/>
    </border>
    <border>
      <left style="dotted">
        <color indexed="22"/>
      </left>
      <right/>
      <top style="hair">
        <color indexed="64"/>
      </top>
      <bottom style="hair">
        <color indexed="64"/>
      </bottom>
      <diagonal/>
    </border>
    <border>
      <left style="dotted">
        <color indexed="22"/>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thin">
        <color indexed="64"/>
      </right>
      <top style="hair">
        <color indexed="64"/>
      </top>
      <bottom/>
      <diagonal/>
    </border>
  </borders>
  <cellStyleXfs count="5">
    <xf numFmtId="0" fontId="0" fillId="0" borderId="0">
      <alignment vertical="center"/>
    </xf>
    <xf numFmtId="0" fontId="2" fillId="0" borderId="0"/>
    <xf numFmtId="38" fontId="2" fillId="0" borderId="0" applyFont="0" applyFill="0" applyBorder="0" applyAlignment="0" applyProtection="0"/>
    <xf numFmtId="0" fontId="2" fillId="0" borderId="0">
      <alignment vertical="center"/>
    </xf>
    <xf numFmtId="0" fontId="12" fillId="0" borderId="0">
      <alignment vertical="center"/>
    </xf>
  </cellStyleXfs>
  <cellXfs count="255">
    <xf numFmtId="0" fontId="0" fillId="0" borderId="0" xfId="0">
      <alignment vertical="center"/>
    </xf>
    <xf numFmtId="3" fontId="7" fillId="0" borderId="0" xfId="1" applyNumberFormat="1" applyFont="1" applyAlignment="1">
      <alignment vertical="center"/>
    </xf>
    <xf numFmtId="0" fontId="7" fillId="0" borderId="0" xfId="1" applyFont="1" applyAlignment="1">
      <alignment vertical="center"/>
    </xf>
    <xf numFmtId="0" fontId="7" fillId="0" borderId="0" xfId="1" applyFont="1" applyAlignment="1">
      <alignment horizontal="center" vertical="center"/>
    </xf>
    <xf numFmtId="0" fontId="10" fillId="0" borderId="0" xfId="1" applyFont="1" applyAlignment="1">
      <alignment vertical="center"/>
    </xf>
    <xf numFmtId="0" fontId="6" fillId="0" borderId="0" xfId="1" applyFont="1" applyAlignment="1">
      <alignment vertical="center"/>
    </xf>
    <xf numFmtId="0" fontId="7" fillId="0" borderId="0" xfId="1" applyFont="1" applyAlignment="1">
      <alignment vertical="center" shrinkToFit="1"/>
    </xf>
    <xf numFmtId="3" fontId="7" fillId="0" borderId="11" xfId="1" applyNumberFormat="1" applyFont="1" applyBorder="1" applyAlignment="1">
      <alignment horizontal="center" vertical="center" shrinkToFit="1"/>
    </xf>
    <xf numFmtId="0" fontId="7" fillId="0" borderId="23" xfId="1" applyFont="1" applyBorder="1" applyAlignment="1">
      <alignment horizontal="center" vertical="center" shrinkToFit="1"/>
    </xf>
    <xf numFmtId="0" fontId="7" fillId="0" borderId="54" xfId="1" applyFont="1" applyBorder="1" applyAlignment="1">
      <alignment vertical="center" shrinkToFit="1"/>
    </xf>
    <xf numFmtId="0" fontId="7" fillId="0" borderId="55" xfId="1" applyFont="1" applyBorder="1" applyAlignment="1">
      <alignment vertical="center" shrinkToFit="1"/>
    </xf>
    <xf numFmtId="0" fontId="7" fillId="0" borderId="56" xfId="1" applyFont="1" applyBorder="1" applyAlignment="1">
      <alignment vertical="center" shrinkToFit="1"/>
    </xf>
    <xf numFmtId="0" fontId="7" fillId="0" borderId="0" xfId="1" applyFont="1" applyAlignment="1">
      <alignment horizontal="center" vertical="center" shrinkToFit="1"/>
    </xf>
    <xf numFmtId="0" fontId="7" fillId="0" borderId="11" xfId="1" applyFont="1" applyBorder="1" applyAlignment="1">
      <alignment vertical="center" shrinkToFit="1"/>
    </xf>
    <xf numFmtId="0" fontId="7" fillId="0" borderId="0" xfId="1" applyFont="1" applyAlignment="1">
      <alignment horizontal="left" vertical="center"/>
    </xf>
    <xf numFmtId="0" fontId="7" fillId="0" borderId="1" xfId="1" applyFont="1" applyBorder="1" applyAlignment="1">
      <alignment horizontal="center" vertical="center" shrinkToFit="1"/>
    </xf>
    <xf numFmtId="0" fontId="7" fillId="0" borderId="1" xfId="1" applyFont="1" applyBorder="1" applyAlignment="1">
      <alignment horizontal="center" vertical="center"/>
    </xf>
    <xf numFmtId="187" fontId="7" fillId="0" borderId="1" xfId="1" applyNumberFormat="1" applyFont="1" applyBorder="1" applyAlignment="1">
      <alignment horizontal="center" vertical="center"/>
    </xf>
    <xf numFmtId="0" fontId="7" fillId="0" borderId="54" xfId="1" applyFont="1" applyBorder="1" applyAlignment="1">
      <alignment horizontal="center" vertical="center" shrinkToFit="1"/>
    </xf>
    <xf numFmtId="0" fontId="7" fillId="0" borderId="65" xfId="1" applyFont="1" applyBorder="1" applyAlignment="1">
      <alignment vertical="center" shrinkToFit="1"/>
    </xf>
    <xf numFmtId="0" fontId="7" fillId="0" borderId="0" xfId="1" applyFont="1" applyAlignment="1">
      <alignment horizontal="right" vertical="center"/>
    </xf>
    <xf numFmtId="0" fontId="7" fillId="0" borderId="0" xfId="1" applyFont="1" applyAlignment="1">
      <alignment vertical="center" wrapText="1" shrinkToFit="1"/>
    </xf>
    <xf numFmtId="0" fontId="6" fillId="0" borderId="0" xfId="1" applyFont="1" applyAlignment="1">
      <alignment vertical="center" wrapText="1" shrinkToFit="1"/>
    </xf>
    <xf numFmtId="0" fontId="7" fillId="0" borderId="56" xfId="1" applyFont="1" applyBorder="1" applyAlignment="1">
      <alignment horizontal="center" vertical="center" shrinkToFit="1"/>
    </xf>
    <xf numFmtId="0" fontId="13" fillId="0" borderId="1" xfId="1" applyFont="1" applyBorder="1" applyAlignment="1">
      <alignment vertical="center" shrinkToFit="1"/>
    </xf>
    <xf numFmtId="0" fontId="13" fillId="0" borderId="1" xfId="1" applyFont="1" applyBorder="1" applyAlignment="1">
      <alignment horizontal="center" vertical="center" shrinkToFit="1"/>
    </xf>
    <xf numFmtId="0" fontId="13" fillId="0" borderId="1" xfId="1" applyFont="1" applyBorder="1" applyAlignment="1">
      <alignment vertical="center"/>
    </xf>
    <xf numFmtId="0" fontId="13" fillId="0" borderId="1" xfId="1" applyFont="1" applyBorder="1" applyAlignment="1">
      <alignment horizontal="center" vertical="center"/>
    </xf>
    <xf numFmtId="187" fontId="13" fillId="0" borderId="1" xfId="1" applyNumberFormat="1" applyFont="1" applyBorder="1" applyAlignment="1">
      <alignment horizontal="center" vertical="center"/>
    </xf>
    <xf numFmtId="0" fontId="13" fillId="0" borderId="0" xfId="1" applyFont="1" applyAlignment="1">
      <alignment vertical="center"/>
    </xf>
    <xf numFmtId="0" fontId="11" fillId="0" borderId="0" xfId="1" applyFont="1" applyAlignment="1">
      <alignment horizontal="left" vertical="center" wrapText="1" shrinkToFit="1"/>
    </xf>
    <xf numFmtId="38" fontId="7" fillId="2" borderId="43" xfId="1" applyNumberFormat="1" applyFont="1" applyFill="1" applyBorder="1" applyAlignment="1">
      <alignment vertical="center" shrinkToFit="1"/>
    </xf>
    <xf numFmtId="0" fontId="7" fillId="2" borderId="0" xfId="1" applyFont="1" applyFill="1" applyAlignment="1">
      <alignment vertical="center" shrinkToFit="1"/>
    </xf>
    <xf numFmtId="0" fontId="7" fillId="2" borderId="14" xfId="1" applyFont="1" applyFill="1" applyBorder="1" applyAlignment="1">
      <alignment vertical="center" shrinkToFit="1"/>
    </xf>
    <xf numFmtId="0" fontId="7" fillId="2" borderId="15" xfId="1" applyFont="1" applyFill="1" applyBorder="1" applyAlignment="1">
      <alignment vertical="center" shrinkToFit="1"/>
    </xf>
    <xf numFmtId="0" fontId="7" fillId="0" borderId="44" xfId="1" applyFont="1" applyBorder="1" applyAlignment="1">
      <alignment vertical="center" shrinkToFit="1"/>
    </xf>
    <xf numFmtId="0" fontId="7" fillId="0" borderId="16" xfId="1" applyFont="1" applyBorder="1" applyAlignment="1">
      <alignment vertical="center" shrinkToFit="1"/>
    </xf>
    <xf numFmtId="182" fontId="7" fillId="0" borderId="43" xfId="1" applyNumberFormat="1" applyFont="1" applyBorder="1" applyAlignment="1">
      <alignment horizontal="right" vertical="center" shrinkToFit="1"/>
    </xf>
    <xf numFmtId="182" fontId="7" fillId="0" borderId="0" xfId="1" applyNumberFormat="1" applyFont="1" applyAlignment="1">
      <alignment horizontal="right" vertical="center" shrinkToFit="1"/>
    </xf>
    <xf numFmtId="182" fontId="7" fillId="0" borderId="14" xfId="1" applyNumberFormat="1" applyFont="1" applyBorder="1" applyAlignment="1">
      <alignment horizontal="right" vertical="center" shrinkToFit="1"/>
    </xf>
    <xf numFmtId="182" fontId="7" fillId="0" borderId="15" xfId="1" applyNumberFormat="1" applyFont="1" applyBorder="1" applyAlignment="1">
      <alignment horizontal="right" vertical="center" shrinkToFit="1"/>
    </xf>
    <xf numFmtId="0" fontId="7" fillId="0" borderId="63" xfId="1" applyFont="1" applyBorder="1" applyAlignment="1">
      <alignment horizontal="center" vertical="center" shrinkToFit="1"/>
    </xf>
    <xf numFmtId="38" fontId="7" fillId="2" borderId="63" xfId="2" applyFont="1" applyFill="1" applyBorder="1" applyAlignment="1">
      <alignment horizontal="right" vertical="center" shrinkToFit="1"/>
    </xf>
    <xf numFmtId="38" fontId="7" fillId="2" borderId="59" xfId="2" applyFont="1" applyFill="1" applyBorder="1" applyAlignment="1">
      <alignment horizontal="right" vertical="center" shrinkToFit="1"/>
    </xf>
    <xf numFmtId="0" fontId="7" fillId="0" borderId="66" xfId="1" applyFont="1" applyBorder="1" applyAlignment="1">
      <alignment horizontal="center" vertical="center" shrinkToFit="1"/>
    </xf>
    <xf numFmtId="38" fontId="7" fillId="2" borderId="79" xfId="2" applyFont="1" applyFill="1" applyBorder="1" applyAlignment="1">
      <alignment horizontal="right" vertical="center" shrinkToFit="1"/>
    </xf>
    <xf numFmtId="38" fontId="7" fillId="2" borderId="64" xfId="2" applyFont="1" applyFill="1" applyBorder="1" applyAlignment="1">
      <alignment horizontal="right" vertical="center" shrinkToFit="1"/>
    </xf>
    <xf numFmtId="0" fontId="7" fillId="0" borderId="0" xfId="1" applyFont="1" applyAlignment="1">
      <alignment vertical="center" wrapText="1" shrinkToFit="1"/>
    </xf>
    <xf numFmtId="0" fontId="7" fillId="0" borderId="43" xfId="1" applyFont="1" applyBorder="1" applyAlignment="1">
      <alignment vertical="center" wrapText="1" shrinkToFit="1"/>
    </xf>
    <xf numFmtId="0" fontId="7" fillId="0" borderId="44" xfId="1" applyFont="1" applyBorder="1" applyAlignment="1">
      <alignment vertical="center" wrapText="1" shrinkToFit="1"/>
    </xf>
    <xf numFmtId="0" fontId="7" fillId="0" borderId="14" xfId="1" applyFont="1" applyBorder="1" applyAlignment="1">
      <alignment vertical="center" wrapText="1" shrinkToFit="1"/>
    </xf>
    <xf numFmtId="0" fontId="7" fillId="0" borderId="15" xfId="1" applyFont="1" applyBorder="1" applyAlignment="1">
      <alignment vertical="center" wrapText="1" shrinkToFit="1"/>
    </xf>
    <xf numFmtId="0" fontId="7" fillId="0" borderId="16" xfId="1" applyFont="1" applyBorder="1" applyAlignment="1">
      <alignment vertical="center" wrapText="1" shrinkToFit="1"/>
    </xf>
    <xf numFmtId="0" fontId="7" fillId="0" borderId="13" xfId="1" applyFont="1" applyBorder="1" applyAlignment="1">
      <alignment vertical="center" wrapText="1" shrinkToFit="1"/>
    </xf>
    <xf numFmtId="0" fontId="7" fillId="0" borderId="11" xfId="1" applyFont="1" applyBorder="1" applyAlignment="1">
      <alignment vertical="center" wrapText="1" shrinkToFit="1"/>
    </xf>
    <xf numFmtId="0" fontId="7" fillId="0" borderId="12" xfId="1" applyFont="1" applyBorder="1" applyAlignment="1">
      <alignment vertical="center" wrapText="1" shrinkToFit="1"/>
    </xf>
    <xf numFmtId="0" fontId="10" fillId="0" borderId="0" xfId="1" applyFont="1" applyAlignment="1">
      <alignment horizontal="center" vertical="center"/>
    </xf>
    <xf numFmtId="0" fontId="7" fillId="0" borderId="3" xfId="1" applyFont="1" applyBorder="1" applyAlignment="1">
      <alignment vertical="center" wrapText="1" shrinkToFit="1"/>
    </xf>
    <xf numFmtId="0" fontId="7" fillId="0" borderId="1" xfId="1" applyFont="1" applyBorder="1" applyAlignment="1">
      <alignment vertical="center" wrapText="1" shrinkToFit="1"/>
    </xf>
    <xf numFmtId="0" fontId="7" fillId="0" borderId="4" xfId="1" applyFont="1" applyBorder="1" applyAlignment="1">
      <alignment vertical="center" wrapText="1" shrinkToFit="1"/>
    </xf>
    <xf numFmtId="0" fontId="7" fillId="0" borderId="5" xfId="1" applyFont="1" applyBorder="1" applyAlignment="1">
      <alignment vertical="center" wrapText="1" shrinkToFit="1"/>
    </xf>
    <xf numFmtId="0" fontId="7" fillId="0" borderId="6" xfId="1" applyFont="1" applyBorder="1" applyAlignment="1">
      <alignment vertical="center" wrapText="1" shrinkToFit="1"/>
    </xf>
    <xf numFmtId="0" fontId="7" fillId="0" borderId="7" xfId="1" applyFont="1" applyBorder="1" applyAlignment="1">
      <alignment vertical="center" wrapText="1" shrinkToFit="1"/>
    </xf>
    <xf numFmtId="0" fontId="7" fillId="0" borderId="13" xfId="1" applyFont="1" applyBorder="1" applyAlignment="1">
      <alignment horizontal="left" vertical="center" wrapText="1" shrinkToFit="1"/>
    </xf>
    <xf numFmtId="0" fontId="7" fillId="0" borderId="11" xfId="1" applyFont="1" applyBorder="1" applyAlignment="1">
      <alignment horizontal="left" vertical="center" wrapText="1" shrinkToFit="1"/>
    </xf>
    <xf numFmtId="0" fontId="7" fillId="0" borderId="12" xfId="1" applyFont="1" applyBorder="1" applyAlignment="1">
      <alignment horizontal="left" vertical="center" wrapText="1" shrinkToFit="1"/>
    </xf>
    <xf numFmtId="0" fontId="7" fillId="0" borderId="14" xfId="1" applyFont="1" applyBorder="1" applyAlignment="1">
      <alignment horizontal="left" vertical="center" wrapText="1" shrinkToFit="1"/>
    </xf>
    <xf numFmtId="0" fontId="7" fillId="0" borderId="15" xfId="1" applyFont="1" applyBorder="1" applyAlignment="1">
      <alignment horizontal="left" vertical="center" wrapText="1" shrinkToFit="1"/>
    </xf>
    <xf numFmtId="0" fontId="7" fillId="0" borderId="16" xfId="1" applyFont="1" applyBorder="1" applyAlignment="1">
      <alignment horizontal="left" vertical="center" wrapText="1" shrinkToFit="1"/>
    </xf>
    <xf numFmtId="0" fontId="7" fillId="0" borderId="43" xfId="1" applyFont="1" applyBorder="1" applyAlignment="1">
      <alignment horizontal="left" vertical="center" wrapText="1" shrinkToFit="1"/>
    </xf>
    <xf numFmtId="0" fontId="7" fillId="0" borderId="0" xfId="1" applyFont="1" applyAlignment="1">
      <alignment horizontal="left" vertical="center" wrapText="1" shrinkToFit="1"/>
    </xf>
    <xf numFmtId="0" fontId="7" fillId="0" borderId="44" xfId="1" applyFont="1" applyBorder="1" applyAlignment="1">
      <alignment horizontal="left" vertical="center" wrapText="1" shrinkToFit="1"/>
    </xf>
    <xf numFmtId="0" fontId="7" fillId="0" borderId="1" xfId="1" applyFont="1" applyBorder="1" applyAlignment="1">
      <alignment horizontal="center" vertical="center" wrapText="1" shrinkToFit="1"/>
    </xf>
    <xf numFmtId="0" fontId="7" fillId="0" borderId="21" xfId="1" applyFont="1" applyBorder="1" applyAlignment="1">
      <alignment horizontal="center" vertical="center" wrapText="1" shrinkToFit="1"/>
    </xf>
    <xf numFmtId="0" fontId="7" fillId="0" borderId="22" xfId="1" applyFont="1" applyBorder="1" applyAlignment="1">
      <alignment horizontal="center" vertical="center" wrapText="1" shrinkToFit="1"/>
    </xf>
    <xf numFmtId="0" fontId="7" fillId="0" borderId="23" xfId="1" applyFont="1" applyBorder="1" applyAlignment="1">
      <alignment horizontal="center" vertical="center" wrapText="1" shrinkToFit="1"/>
    </xf>
    <xf numFmtId="0" fontId="7" fillId="0" borderId="0" xfId="1" applyFont="1" applyAlignment="1">
      <alignment vertical="center" shrinkToFit="1"/>
    </xf>
    <xf numFmtId="0" fontId="7" fillId="0" borderId="8" xfId="1" applyFont="1" applyBorder="1" applyAlignment="1">
      <alignment vertical="center" wrapText="1" shrinkToFit="1"/>
    </xf>
    <xf numFmtId="0" fontId="7" fillId="0" borderId="10" xfId="1" applyFont="1" applyBorder="1" applyAlignment="1">
      <alignment vertical="center" wrapText="1" shrinkToFit="1"/>
    </xf>
    <xf numFmtId="0" fontId="7" fillId="0" borderId="9" xfId="1" applyFont="1" applyBorder="1" applyAlignment="1">
      <alignment vertical="center" wrapText="1" shrinkToFit="1"/>
    </xf>
    <xf numFmtId="186" fontId="7" fillId="2" borderId="58" xfId="1" applyNumberFormat="1" applyFont="1" applyFill="1" applyBorder="1" applyAlignment="1">
      <alignment horizontal="right" vertical="center" shrinkToFit="1"/>
    </xf>
    <xf numFmtId="186" fontId="7" fillId="2" borderId="41" xfId="1" applyNumberFormat="1" applyFont="1" applyFill="1" applyBorder="1" applyAlignment="1">
      <alignment horizontal="right" vertical="center" shrinkToFit="1"/>
    </xf>
    <xf numFmtId="186" fontId="7" fillId="2" borderId="73" xfId="1" applyNumberFormat="1" applyFont="1" applyFill="1" applyBorder="1" applyAlignment="1">
      <alignment horizontal="right" vertical="center" shrinkToFit="1"/>
    </xf>
    <xf numFmtId="0" fontId="7" fillId="0" borderId="46" xfId="1" applyFont="1" applyBorder="1" applyAlignment="1">
      <alignment horizontal="center" vertical="center" wrapText="1" shrinkToFit="1"/>
    </xf>
    <xf numFmtId="0" fontId="7" fillId="0" borderId="46" xfId="1" applyFont="1" applyBorder="1" applyAlignment="1">
      <alignment horizontal="center" vertical="center" shrinkToFit="1"/>
    </xf>
    <xf numFmtId="0" fontId="7" fillId="0" borderId="2" xfId="1" applyFont="1" applyBorder="1" applyAlignment="1">
      <alignment horizontal="center" vertical="center" shrinkToFit="1"/>
    </xf>
    <xf numFmtId="186" fontId="7" fillId="0" borderId="61" xfId="1" applyNumberFormat="1" applyFont="1" applyBorder="1" applyAlignment="1">
      <alignment horizontal="right" vertical="center" shrinkToFit="1"/>
    </xf>
    <xf numFmtId="186" fontId="7" fillId="0" borderId="63" xfId="1" applyNumberFormat="1" applyFont="1" applyBorder="1" applyAlignment="1">
      <alignment horizontal="center" vertical="center" shrinkToFit="1"/>
    </xf>
    <xf numFmtId="186" fontId="7" fillId="0" borderId="63" xfId="1" applyNumberFormat="1" applyFont="1" applyBorder="1" applyAlignment="1">
      <alignment horizontal="right" vertical="center" shrinkToFit="1"/>
    </xf>
    <xf numFmtId="186" fontId="7" fillId="2" borderId="66" xfId="1" applyNumberFormat="1" applyFont="1" applyFill="1" applyBorder="1" applyAlignment="1">
      <alignment horizontal="right" vertical="center" shrinkToFit="1"/>
    </xf>
    <xf numFmtId="0" fontId="6" fillId="0" borderId="0" xfId="1" applyFont="1" applyAlignment="1">
      <alignment horizontal="left" vertical="center" wrapText="1" shrinkToFit="1"/>
    </xf>
    <xf numFmtId="0" fontId="7" fillId="0" borderId="60" xfId="1" applyFont="1" applyBorder="1" applyAlignment="1">
      <alignment horizontal="center" vertical="center" shrinkToFit="1"/>
    </xf>
    <xf numFmtId="0" fontId="7" fillId="0" borderId="68" xfId="1" applyFont="1" applyBorder="1" applyAlignment="1">
      <alignment horizontal="center" vertical="center" shrinkToFit="1"/>
    </xf>
    <xf numFmtId="186" fontId="7" fillId="2" borderId="60" xfId="1" applyNumberFormat="1" applyFont="1" applyFill="1" applyBorder="1" applyAlignment="1">
      <alignment horizontal="right" vertical="center" shrinkToFit="1"/>
    </xf>
    <xf numFmtId="186" fontId="7" fillId="2" borderId="38" xfId="1" applyNumberFormat="1" applyFont="1" applyFill="1" applyBorder="1" applyAlignment="1">
      <alignment horizontal="right" vertical="center" shrinkToFit="1"/>
    </xf>
    <xf numFmtId="186" fontId="7" fillId="2" borderId="56" xfId="1" applyNumberFormat="1" applyFont="1" applyFill="1" applyBorder="1" applyAlignment="1">
      <alignment horizontal="right" vertical="center" shrinkToFit="1"/>
    </xf>
    <xf numFmtId="0" fontId="7" fillId="0" borderId="62" xfId="1" applyFont="1" applyBorder="1" applyAlignment="1">
      <alignment horizontal="center" vertical="center" shrinkToFit="1"/>
    </xf>
    <xf numFmtId="0" fontId="7" fillId="0" borderId="59" xfId="1" applyFont="1" applyBorder="1" applyAlignment="1">
      <alignment horizontal="left" vertical="center" shrinkToFit="1"/>
    </xf>
    <xf numFmtId="0" fontId="7" fillId="0" borderId="36" xfId="1" applyFont="1" applyBorder="1" applyAlignment="1">
      <alignment horizontal="left" vertical="center" shrinkToFit="1"/>
    </xf>
    <xf numFmtId="0" fontId="7" fillId="0" borderId="55" xfId="1" applyFont="1" applyBorder="1" applyAlignment="1">
      <alignment horizontal="left" vertical="center" shrinkToFit="1"/>
    </xf>
    <xf numFmtId="0" fontId="7" fillId="0" borderId="59" xfId="1" applyFont="1" applyBorder="1" applyAlignment="1">
      <alignment horizontal="center" vertical="center" shrinkToFit="1"/>
    </xf>
    <xf numFmtId="0" fontId="7" fillId="0" borderId="36" xfId="1" applyFont="1" applyBorder="1" applyAlignment="1">
      <alignment horizontal="center" vertical="center" shrinkToFit="1"/>
    </xf>
    <xf numFmtId="0" fontId="7" fillId="0" borderId="70" xfId="1" applyFont="1" applyBorder="1" applyAlignment="1">
      <alignment horizontal="center" vertical="center" shrinkToFit="1"/>
    </xf>
    <xf numFmtId="0" fontId="7" fillId="0" borderId="71" xfId="1" applyFont="1" applyBorder="1" applyAlignment="1">
      <alignment horizontal="center" vertical="center" shrinkToFit="1"/>
    </xf>
    <xf numFmtId="0" fontId="7" fillId="0" borderId="55" xfId="1" applyFont="1" applyBorder="1" applyAlignment="1">
      <alignment horizontal="center" vertical="center" shrinkToFit="1"/>
    </xf>
    <xf numFmtId="186" fontId="7" fillId="0" borderId="59" xfId="1" applyNumberFormat="1" applyFont="1" applyBorder="1" applyAlignment="1">
      <alignment horizontal="right" vertical="center" shrinkToFit="1"/>
    </xf>
    <xf numFmtId="186" fontId="7" fillId="0" borderId="36" xfId="1" applyNumberFormat="1" applyFont="1" applyBorder="1" applyAlignment="1">
      <alignment horizontal="right" vertical="center" shrinkToFit="1"/>
    </xf>
    <xf numFmtId="186" fontId="7" fillId="0" borderId="55" xfId="1" applyNumberFormat="1" applyFont="1" applyBorder="1" applyAlignment="1">
      <alignment horizontal="right" vertical="center" shrinkToFit="1"/>
    </xf>
    <xf numFmtId="186" fontId="7" fillId="2" borderId="61" xfId="1" applyNumberFormat="1" applyFont="1" applyFill="1" applyBorder="1" applyAlignment="1">
      <alignment horizontal="right" vertical="center" shrinkToFit="1"/>
    </xf>
    <xf numFmtId="0" fontId="7" fillId="0" borderId="63" xfId="1" applyFont="1" applyBorder="1" applyAlignment="1">
      <alignment horizontal="left" vertical="center" shrinkToFit="1"/>
    </xf>
    <xf numFmtId="0" fontId="7" fillId="0" borderId="72" xfId="1" applyFont="1" applyBorder="1" applyAlignment="1">
      <alignment horizontal="center" vertical="center" shrinkToFit="1"/>
    </xf>
    <xf numFmtId="0" fontId="7" fillId="0" borderId="61" xfId="1" applyFont="1" applyBorder="1" applyAlignment="1">
      <alignment vertical="center" shrinkToFit="1"/>
    </xf>
    <xf numFmtId="0" fontId="7" fillId="0" borderId="61" xfId="1" applyFont="1" applyBorder="1" applyAlignment="1">
      <alignment horizontal="center" vertical="center" shrinkToFit="1"/>
    </xf>
    <xf numFmtId="0" fontId="7" fillId="0" borderId="57" xfId="1" applyFont="1" applyBorder="1" applyAlignment="1">
      <alignment horizontal="center" vertical="center" shrinkToFit="1"/>
    </xf>
    <xf numFmtId="0" fontId="7" fillId="0" borderId="69" xfId="1" applyFont="1" applyBorder="1" applyAlignment="1">
      <alignment horizontal="center" vertical="center" shrinkToFit="1"/>
    </xf>
    <xf numFmtId="0" fontId="7" fillId="0" borderId="59" xfId="1" applyFont="1" applyBorder="1" applyAlignment="1">
      <alignment vertical="center" shrinkToFit="1"/>
    </xf>
    <xf numFmtId="0" fontId="7" fillId="0" borderId="36" xfId="1" applyFont="1" applyBorder="1" applyAlignment="1">
      <alignment vertical="center" shrinkToFit="1"/>
    </xf>
    <xf numFmtId="0" fontId="7" fillId="0" borderId="55" xfId="1" applyFont="1" applyBorder="1" applyAlignment="1">
      <alignment vertical="center" shrinkToFit="1"/>
    </xf>
    <xf numFmtId="185" fontId="7" fillId="2" borderId="66" xfId="1" applyNumberFormat="1" applyFont="1" applyFill="1" applyBorder="1" applyAlignment="1">
      <alignment horizontal="right" vertical="center" shrinkToFit="1"/>
    </xf>
    <xf numFmtId="0" fontId="7" fillId="0" borderId="62" xfId="1" applyFont="1" applyBorder="1" applyAlignment="1">
      <alignment horizontal="distributed" vertical="center" justifyLastLine="1" shrinkToFit="1"/>
    </xf>
    <xf numFmtId="0" fontId="7" fillId="0" borderId="66" xfId="1" applyFont="1" applyBorder="1" applyAlignment="1">
      <alignment horizontal="distributed" vertical="center" justifyLastLine="1" shrinkToFit="1"/>
    </xf>
    <xf numFmtId="0" fontId="7" fillId="0" borderId="58" xfId="1" applyFont="1" applyBorder="1" applyAlignment="1">
      <alignment horizontal="distributed" vertical="center" justifyLastLine="1" shrinkToFit="1"/>
    </xf>
    <xf numFmtId="0" fontId="7" fillId="0" borderId="60" xfId="1" applyFont="1" applyBorder="1" applyAlignment="1">
      <alignment horizontal="distributed" vertical="center" justifyLastLine="1" shrinkToFit="1"/>
    </xf>
    <xf numFmtId="0" fontId="7" fillId="0" borderId="67" xfId="1" applyFont="1" applyBorder="1" applyAlignment="1">
      <alignment horizontal="center" vertical="center" shrinkToFit="1"/>
    </xf>
    <xf numFmtId="184" fontId="7" fillId="0" borderId="62" xfId="1" applyNumberFormat="1" applyFont="1" applyBorder="1" applyAlignment="1">
      <alignment horizontal="right" vertical="center" shrinkToFit="1"/>
    </xf>
    <xf numFmtId="185" fontId="7" fillId="0" borderId="62" xfId="1" applyNumberFormat="1" applyFont="1" applyBorder="1" applyAlignment="1">
      <alignment horizontal="right" vertical="center" shrinkToFit="1"/>
    </xf>
    <xf numFmtId="186" fontId="7" fillId="0" borderId="62" xfId="1" applyNumberFormat="1" applyFont="1" applyBorder="1" applyAlignment="1">
      <alignment horizontal="right" vertical="center" shrinkToFit="1"/>
    </xf>
    <xf numFmtId="186" fontId="7" fillId="0" borderId="62" xfId="2" applyNumberFormat="1" applyFont="1" applyFill="1" applyBorder="1" applyAlignment="1">
      <alignment horizontal="right" vertical="center" shrinkToFit="1"/>
    </xf>
    <xf numFmtId="0" fontId="7" fillId="0" borderId="63" xfId="1" applyFont="1" applyBorder="1" applyAlignment="1">
      <alignment horizontal="right" vertical="center" shrinkToFit="1"/>
    </xf>
    <xf numFmtId="185" fontId="7" fillId="0" borderId="63" xfId="1" applyNumberFormat="1" applyFont="1" applyBorder="1" applyAlignment="1">
      <alignment horizontal="right" vertical="center" shrinkToFit="1"/>
    </xf>
    <xf numFmtId="186" fontId="7" fillId="0" borderId="57" xfId="1" applyNumberFormat="1" applyFont="1" applyBorder="1" applyAlignment="1">
      <alignment horizontal="right" vertical="center" shrinkToFit="1"/>
    </xf>
    <xf numFmtId="186" fontId="7" fillId="0" borderId="49" xfId="1" applyNumberFormat="1" applyFont="1" applyBorder="1" applyAlignment="1">
      <alignment horizontal="right" vertical="center" shrinkToFit="1"/>
    </xf>
    <xf numFmtId="186" fontId="7" fillId="0" borderId="54" xfId="1" applyNumberFormat="1" applyFont="1" applyBorder="1" applyAlignment="1">
      <alignment horizontal="right" vertical="center" shrinkToFit="1"/>
    </xf>
    <xf numFmtId="0" fontId="11" fillId="0" borderId="0" xfId="1" applyFont="1" applyAlignment="1">
      <alignment horizontal="left" vertical="center" wrapText="1"/>
    </xf>
    <xf numFmtId="183" fontId="7" fillId="0" borderId="2" xfId="1" applyNumberFormat="1" applyFont="1" applyBorder="1" applyAlignment="1">
      <alignment horizontal="right" vertical="center" shrinkToFit="1"/>
    </xf>
    <xf numFmtId="184" fontId="7" fillId="2" borderId="2" xfId="1" applyNumberFormat="1" applyFont="1" applyFill="1" applyBorder="1" applyAlignment="1">
      <alignment horizontal="right" vertical="center" shrinkToFit="1"/>
    </xf>
    <xf numFmtId="185" fontId="7" fillId="2" borderId="2" xfId="1" applyNumberFormat="1" applyFont="1" applyFill="1" applyBorder="1" applyAlignment="1">
      <alignment horizontal="right" vertical="center" shrinkToFit="1"/>
    </xf>
    <xf numFmtId="0" fontId="7" fillId="0" borderId="45" xfId="1" applyFont="1" applyBorder="1" applyAlignment="1">
      <alignment horizontal="center" vertical="center" shrinkToFit="1"/>
    </xf>
    <xf numFmtId="0" fontId="7" fillId="0" borderId="2" xfId="1" applyFont="1" applyBorder="1" applyAlignment="1">
      <alignment horizontal="right" vertical="center" shrinkToFit="1"/>
    </xf>
    <xf numFmtId="0" fontId="7" fillId="0" borderId="52" xfId="1" applyFont="1" applyBorder="1" applyAlignment="1">
      <alignment horizontal="center" vertical="center" shrinkToFit="1"/>
    </xf>
    <xf numFmtId="0" fontId="7" fillId="0" borderId="32" xfId="1" applyFont="1" applyBorder="1" applyAlignment="1">
      <alignment horizontal="center" vertical="center" shrinkToFit="1"/>
    </xf>
    <xf numFmtId="0" fontId="7" fillId="0" borderId="48" xfId="1" applyFont="1" applyBorder="1" applyAlignment="1">
      <alignment horizontal="center" vertical="center" shrinkToFit="1"/>
    </xf>
    <xf numFmtId="0" fontId="7" fillId="0" borderId="27" xfId="1" applyFont="1" applyBorder="1" applyAlignment="1">
      <alignment horizontal="center" vertical="center" shrinkToFit="1"/>
    </xf>
    <xf numFmtId="0" fontId="7" fillId="0" borderId="28" xfId="1" applyFont="1" applyBorder="1" applyAlignment="1">
      <alignment horizontal="center" vertical="center" shrinkToFit="1"/>
    </xf>
    <xf numFmtId="0" fontId="7" fillId="0" borderId="39" xfId="1" applyFont="1" applyBorder="1" applyAlignment="1">
      <alignment horizontal="center" vertical="center" shrinkToFit="1"/>
    </xf>
    <xf numFmtId="38" fontId="7" fillId="2" borderId="62" xfId="1" applyNumberFormat="1" applyFont="1" applyFill="1" applyBorder="1" applyAlignment="1">
      <alignment horizontal="right" vertical="center" shrinkToFit="1"/>
    </xf>
    <xf numFmtId="0" fontId="7" fillId="2" borderId="62" xfId="1" applyFont="1" applyFill="1" applyBorder="1" applyAlignment="1">
      <alignment horizontal="right" vertical="center" shrinkToFit="1"/>
    </xf>
    <xf numFmtId="0" fontId="7" fillId="2" borderId="58" xfId="1" applyFont="1" applyFill="1" applyBorder="1" applyAlignment="1">
      <alignment horizontal="right" vertical="center" shrinkToFit="1"/>
    </xf>
    <xf numFmtId="0" fontId="7" fillId="0" borderId="1" xfId="1" applyFont="1" applyBorder="1" applyAlignment="1">
      <alignment horizontal="center" vertical="center" shrinkToFit="1"/>
    </xf>
    <xf numFmtId="0" fontId="7" fillId="0" borderId="33" xfId="1" applyFont="1" applyBorder="1" applyAlignment="1">
      <alignment horizontal="center" vertical="center" shrinkToFit="1"/>
    </xf>
    <xf numFmtId="0" fontId="7" fillId="0" borderId="34" xfId="1" applyFont="1" applyBorder="1" applyAlignment="1">
      <alignment horizontal="center" vertical="center" shrinkToFit="1"/>
    </xf>
    <xf numFmtId="0" fontId="7" fillId="0" borderId="37" xfId="1" applyFont="1" applyBorder="1" applyAlignment="1">
      <alignment horizontal="center" vertical="center" shrinkToFit="1"/>
    </xf>
    <xf numFmtId="0" fontId="7" fillId="0" borderId="76" xfId="1" applyFont="1" applyBorder="1" applyAlignment="1">
      <alignment horizontal="center" vertical="center" shrinkToFit="1"/>
    </xf>
    <xf numFmtId="0" fontId="7" fillId="0" borderId="77" xfId="1" applyFont="1" applyBorder="1" applyAlignment="1">
      <alignment horizontal="center" vertical="center" shrinkToFit="1"/>
    </xf>
    <xf numFmtId="0" fontId="7" fillId="0" borderId="78" xfId="1" applyFont="1" applyBorder="1" applyAlignment="1">
      <alignment horizontal="center" vertical="center" shrinkToFit="1"/>
    </xf>
    <xf numFmtId="38" fontId="7" fillId="2" borderId="13" xfId="1" applyNumberFormat="1" applyFont="1" applyFill="1" applyBorder="1" applyAlignment="1">
      <alignment vertical="center" shrinkToFit="1"/>
    </xf>
    <xf numFmtId="0" fontId="7" fillId="2" borderId="11" xfId="1" applyFont="1" applyFill="1" applyBorder="1" applyAlignment="1">
      <alignment vertical="center" shrinkToFit="1"/>
    </xf>
    <xf numFmtId="0" fontId="7" fillId="2" borderId="43" xfId="1" applyFont="1" applyFill="1" applyBorder="1" applyAlignment="1">
      <alignment vertical="center" shrinkToFit="1"/>
    </xf>
    <xf numFmtId="0" fontId="7" fillId="2" borderId="57" xfId="1" applyFont="1" applyFill="1" applyBorder="1" applyAlignment="1">
      <alignment vertical="center" shrinkToFit="1"/>
    </xf>
    <xf numFmtId="0" fontId="7" fillId="2" borderId="49" xfId="1" applyFont="1" applyFill="1" applyBorder="1" applyAlignment="1">
      <alignment vertical="center" shrinkToFit="1"/>
    </xf>
    <xf numFmtId="0" fontId="7" fillId="0" borderId="12" xfId="1" applyFont="1" applyBorder="1" applyAlignment="1">
      <alignment vertical="center" shrinkToFit="1"/>
    </xf>
    <xf numFmtId="0" fontId="7" fillId="0" borderId="54" xfId="1" applyFont="1" applyBorder="1" applyAlignment="1">
      <alignment vertical="center" shrinkToFit="1"/>
    </xf>
    <xf numFmtId="182" fontId="7" fillId="0" borderId="13" xfId="1" applyNumberFormat="1" applyFont="1" applyBorder="1" applyAlignment="1">
      <alignment horizontal="right" vertical="center" shrinkToFit="1"/>
    </xf>
    <xf numFmtId="182" fontId="7" fillId="0" borderId="11" xfId="1" applyNumberFormat="1" applyFont="1" applyBorder="1" applyAlignment="1">
      <alignment horizontal="right" vertical="center" shrinkToFit="1"/>
    </xf>
    <xf numFmtId="182" fontId="7" fillId="0" borderId="57" xfId="1" applyNumberFormat="1" applyFont="1" applyBorder="1" applyAlignment="1">
      <alignment horizontal="right" vertical="center" shrinkToFit="1"/>
    </xf>
    <xf numFmtId="182" fontId="7" fillId="0" borderId="49" xfId="1" applyNumberFormat="1" applyFont="1" applyBorder="1" applyAlignment="1">
      <alignment horizontal="right" vertical="center" shrinkToFit="1"/>
    </xf>
    <xf numFmtId="0" fontId="7" fillId="0" borderId="43" xfId="1" applyFont="1" applyBorder="1" applyAlignment="1">
      <alignment horizontal="center" vertical="center" shrinkToFit="1"/>
    </xf>
    <xf numFmtId="0" fontId="7" fillId="0" borderId="0" xfId="1" applyFont="1" applyAlignment="1">
      <alignment horizontal="center" vertical="center" shrinkToFit="1"/>
    </xf>
    <xf numFmtId="0" fontId="7" fillId="0" borderId="14" xfId="1" applyFont="1" applyBorder="1" applyAlignment="1">
      <alignment horizontal="center" vertical="center" shrinkToFit="1"/>
    </xf>
    <xf numFmtId="0" fontId="7" fillId="0" borderId="15" xfId="1" applyFont="1" applyBorder="1" applyAlignment="1">
      <alignment horizontal="center" vertical="center" shrinkToFit="1"/>
    </xf>
    <xf numFmtId="38" fontId="7" fillId="2" borderId="66" xfId="1" applyNumberFormat="1" applyFont="1" applyFill="1" applyBorder="1" applyAlignment="1">
      <alignment horizontal="right" vertical="center" shrinkToFit="1"/>
    </xf>
    <xf numFmtId="0" fontId="7" fillId="2" borderId="66" xfId="1" applyFont="1" applyFill="1" applyBorder="1" applyAlignment="1">
      <alignment horizontal="right" vertical="center" shrinkToFit="1"/>
    </xf>
    <xf numFmtId="0" fontId="7" fillId="2" borderId="60" xfId="1" applyFont="1" applyFill="1" applyBorder="1" applyAlignment="1">
      <alignment horizontal="right" vertical="center" shrinkToFit="1"/>
    </xf>
    <xf numFmtId="0" fontId="7" fillId="0" borderId="79" xfId="1" applyFont="1" applyBorder="1" applyAlignment="1">
      <alignment horizontal="center" vertical="center" shrinkToFit="1"/>
    </xf>
    <xf numFmtId="0" fontId="5" fillId="0" borderId="33" xfId="1" applyFont="1" applyBorder="1" applyAlignment="1">
      <alignment horizontal="center" vertical="center" wrapText="1" shrinkToFit="1"/>
    </xf>
    <xf numFmtId="0" fontId="5" fillId="0" borderId="34" xfId="1" applyFont="1" applyBorder="1" applyAlignment="1">
      <alignment horizontal="center" vertical="center" wrapText="1" shrinkToFit="1"/>
    </xf>
    <xf numFmtId="0" fontId="5" fillId="0" borderId="37" xfId="1" applyFont="1" applyBorder="1" applyAlignment="1">
      <alignment horizontal="center" vertical="center" wrapText="1" shrinkToFit="1"/>
    </xf>
    <xf numFmtId="0" fontId="5" fillId="0" borderId="27" xfId="1" applyFont="1" applyBorder="1" applyAlignment="1">
      <alignment horizontal="center" vertical="center" wrapText="1" shrinkToFit="1"/>
    </xf>
    <xf numFmtId="0" fontId="5" fillId="0" borderId="28" xfId="1" applyFont="1" applyBorder="1" applyAlignment="1">
      <alignment horizontal="center" vertical="center" wrapText="1" shrinkToFit="1"/>
    </xf>
    <xf numFmtId="0" fontId="5" fillId="0" borderId="39" xfId="1" applyFont="1" applyBorder="1" applyAlignment="1">
      <alignment horizontal="center" vertical="center" wrapText="1" shrinkToFit="1"/>
    </xf>
    <xf numFmtId="0" fontId="7" fillId="0" borderId="31" xfId="1" applyFont="1" applyBorder="1" applyAlignment="1">
      <alignment horizontal="center" vertical="center" shrinkToFit="1"/>
    </xf>
    <xf numFmtId="178" fontId="7" fillId="2" borderId="60" xfId="2" applyNumberFormat="1" applyFont="1" applyFill="1" applyBorder="1" applyAlignment="1">
      <alignment vertical="center" shrinkToFit="1"/>
    </xf>
    <xf numFmtId="178" fontId="7" fillId="2" borderId="38" xfId="2" applyNumberFormat="1" applyFont="1" applyFill="1" applyBorder="1" applyAlignment="1">
      <alignment vertical="center" shrinkToFit="1"/>
    </xf>
    <xf numFmtId="181" fontId="7" fillId="2" borderId="39" xfId="2" applyNumberFormat="1" applyFont="1" applyFill="1" applyBorder="1" applyAlignment="1">
      <alignment vertical="center" shrinkToFit="1"/>
    </xf>
    <xf numFmtId="181" fontId="7" fillId="2" borderId="38" xfId="2" applyNumberFormat="1" applyFont="1" applyFill="1" applyBorder="1" applyAlignment="1">
      <alignment vertical="center" shrinkToFit="1"/>
    </xf>
    <xf numFmtId="0" fontId="7" fillId="0" borderId="40" xfId="1" applyFont="1" applyBorder="1" applyAlignment="1">
      <alignment horizontal="distributed" vertical="center" justifyLastLine="1" shrinkToFit="1"/>
    </xf>
    <xf numFmtId="0" fontId="7" fillId="0" borderId="25" xfId="1" applyFont="1" applyBorder="1" applyAlignment="1">
      <alignment horizontal="distributed" vertical="center" justifyLastLine="1" shrinkToFit="1"/>
    </xf>
    <xf numFmtId="0" fontId="7" fillId="0" borderId="47" xfId="1" applyFont="1" applyBorder="1" applyAlignment="1">
      <alignment horizontal="distributed" vertical="center" justifyLastLine="1" shrinkToFit="1"/>
    </xf>
    <xf numFmtId="0" fontId="7" fillId="0" borderId="1" xfId="1" applyFont="1" applyBorder="1" applyAlignment="1">
      <alignment horizontal="distributed" vertical="center" justifyLastLine="1" shrinkToFit="1"/>
    </xf>
    <xf numFmtId="0" fontId="7" fillId="0" borderId="35" xfId="1" applyFont="1" applyBorder="1" applyAlignment="1">
      <alignment horizontal="center" vertical="center" shrinkToFit="1"/>
    </xf>
    <xf numFmtId="178" fontId="7" fillId="0" borderId="36" xfId="2" applyNumberFormat="1" applyFont="1" applyFill="1" applyBorder="1" applyAlignment="1">
      <alignment vertical="center" shrinkToFit="1"/>
    </xf>
    <xf numFmtId="0" fontId="7" fillId="0" borderId="36" xfId="1" applyFont="1" applyBorder="1" applyAlignment="1">
      <alignment shrinkToFit="1"/>
    </xf>
    <xf numFmtId="0" fontId="7" fillId="0" borderId="42" xfId="1" applyFont="1" applyBorder="1" applyAlignment="1">
      <alignment shrinkToFit="1"/>
    </xf>
    <xf numFmtId="180" fontId="7" fillId="0" borderId="37" xfId="1" applyNumberFormat="1" applyFont="1" applyBorder="1" applyAlignment="1">
      <alignment vertical="center" shrinkToFit="1"/>
    </xf>
    <xf numFmtId="180" fontId="7" fillId="0" borderId="36" xfId="1" applyNumberFormat="1" applyFont="1" applyBorder="1" applyAlignment="1">
      <alignment vertical="center" shrinkToFit="1"/>
    </xf>
    <xf numFmtId="38" fontId="7" fillId="2" borderId="60" xfId="1" applyNumberFormat="1" applyFont="1" applyFill="1" applyBorder="1" applyAlignment="1">
      <alignment horizontal="right" vertical="center" shrinkToFit="1"/>
    </xf>
    <xf numFmtId="0" fontId="7" fillId="2" borderId="38" xfId="1" applyFont="1" applyFill="1" applyBorder="1" applyAlignment="1">
      <alignment horizontal="right" vertical="center" shrinkToFit="1"/>
    </xf>
    <xf numFmtId="0" fontId="7" fillId="0" borderId="53" xfId="1" applyFont="1" applyBorder="1" applyAlignment="1">
      <alignment horizontal="center" vertical="center" shrinkToFit="1"/>
    </xf>
    <xf numFmtId="178" fontId="7" fillId="0" borderId="49" xfId="1" applyNumberFormat="1" applyFont="1" applyBorder="1" applyAlignment="1">
      <alignment vertical="center" shrinkToFit="1"/>
    </xf>
    <xf numFmtId="0" fontId="7" fillId="0" borderId="49" xfId="1" applyFont="1" applyBorder="1" applyAlignment="1">
      <alignment shrinkToFit="1"/>
    </xf>
    <xf numFmtId="0" fontId="7" fillId="0" borderId="50" xfId="1" applyFont="1" applyBorder="1" applyAlignment="1">
      <alignment shrinkToFit="1"/>
    </xf>
    <xf numFmtId="179" fontId="7" fillId="0" borderId="48" xfId="1" applyNumberFormat="1" applyFont="1" applyBorder="1" applyAlignment="1">
      <alignment vertical="center" shrinkToFit="1"/>
    </xf>
    <xf numFmtId="179" fontId="7" fillId="0" borderId="49" xfId="1" applyNumberFormat="1" applyFont="1" applyBorder="1" applyAlignment="1">
      <alignment vertical="center" shrinkToFit="1"/>
    </xf>
    <xf numFmtId="38" fontId="7" fillId="0" borderId="58" xfId="2" applyFont="1" applyFill="1" applyBorder="1" applyAlignment="1">
      <alignment horizontal="right" vertical="center" shrinkToFit="1"/>
    </xf>
    <xf numFmtId="38" fontId="7" fillId="0" borderId="41" xfId="2" applyFont="1" applyFill="1" applyBorder="1" applyAlignment="1">
      <alignment horizontal="right" vertical="center" shrinkToFit="1"/>
    </xf>
    <xf numFmtId="0" fontId="7" fillId="0" borderId="26" xfId="1" applyFont="1" applyBorder="1" applyAlignment="1">
      <alignment horizontal="distributed" vertical="center" justifyLastLine="1" shrinkToFit="1"/>
    </xf>
    <xf numFmtId="0" fontId="7" fillId="0" borderId="24" xfId="1" applyFont="1" applyBorder="1" applyAlignment="1">
      <alignment horizontal="center" vertical="center" shrinkToFit="1"/>
    </xf>
    <xf numFmtId="0" fontId="7" fillId="0" borderId="25" xfId="1" applyFont="1" applyBorder="1" applyAlignment="1">
      <alignment horizontal="center" vertical="center" shrinkToFit="1"/>
    </xf>
    <xf numFmtId="0" fontId="7" fillId="0" borderId="26" xfId="1" applyFont="1" applyBorder="1" applyAlignment="1">
      <alignment horizontal="center" vertical="center" shrinkToFit="1"/>
    </xf>
    <xf numFmtId="3" fontId="7" fillId="0" borderId="27" xfId="1" applyNumberFormat="1" applyFont="1" applyBorder="1" applyAlignment="1">
      <alignment horizontal="center" vertical="center" shrinkToFit="1"/>
    </xf>
    <xf numFmtId="3" fontId="7" fillId="0" borderId="28" xfId="1" applyNumberFormat="1" applyFont="1" applyBorder="1" applyAlignment="1">
      <alignment horizontal="center" vertical="center" shrinkToFit="1"/>
    </xf>
    <xf numFmtId="176" fontId="7" fillId="2" borderId="28" xfId="1" applyNumberFormat="1" applyFont="1" applyFill="1" applyBorder="1" applyAlignment="1">
      <alignment vertical="center" shrinkToFit="1"/>
    </xf>
    <xf numFmtId="177" fontId="7" fillId="2" borderId="28" xfId="1" applyNumberFormat="1" applyFont="1" applyFill="1" applyBorder="1" applyAlignment="1">
      <alignment vertical="center" shrinkToFit="1"/>
    </xf>
    <xf numFmtId="177" fontId="7" fillId="2" borderId="31" xfId="1" applyNumberFormat="1" applyFont="1" applyFill="1" applyBorder="1" applyAlignment="1">
      <alignment vertical="center" shrinkToFit="1"/>
    </xf>
    <xf numFmtId="38" fontId="7" fillId="0" borderId="22" xfId="1" applyNumberFormat="1" applyFont="1" applyBorder="1" applyAlignment="1">
      <alignment horizontal="center" vertical="center" shrinkToFit="1"/>
    </xf>
    <xf numFmtId="0" fontId="7" fillId="0" borderId="22" xfId="1" applyFont="1" applyBorder="1" applyAlignment="1">
      <alignment horizontal="center" vertical="center" shrinkToFit="1"/>
    </xf>
    <xf numFmtId="0" fontId="7" fillId="0" borderId="21" xfId="1" applyFont="1" applyBorder="1" applyAlignment="1">
      <alignment horizontal="right" vertical="center" shrinkToFit="1"/>
    </xf>
    <xf numFmtId="0" fontId="7" fillId="0" borderId="22" xfId="1" applyFont="1" applyBorder="1" applyAlignment="1">
      <alignment horizontal="right" vertical="center" shrinkToFit="1"/>
    </xf>
    <xf numFmtId="38" fontId="7" fillId="2" borderId="22" xfId="1" applyNumberFormat="1" applyFont="1" applyFill="1" applyBorder="1" applyAlignment="1">
      <alignment horizontal="right" vertical="center" shrinkToFit="1"/>
    </xf>
    <xf numFmtId="0" fontId="7" fillId="2" borderId="22" xfId="1" applyFont="1" applyFill="1" applyBorder="1" applyAlignment="1">
      <alignment horizontal="right" vertical="center" shrinkToFit="1"/>
    </xf>
    <xf numFmtId="3" fontId="7" fillId="0" borderId="33" xfId="1" applyNumberFormat="1" applyFont="1" applyBorder="1" applyAlignment="1">
      <alignment horizontal="center" vertical="center" shrinkToFit="1"/>
    </xf>
    <xf numFmtId="3" fontId="7" fillId="0" borderId="34" xfId="1" applyNumberFormat="1" applyFont="1" applyBorder="1" applyAlignment="1">
      <alignment horizontal="center" vertical="center" shrinkToFit="1"/>
    </xf>
    <xf numFmtId="176" fontId="7" fillId="0" borderId="34" xfId="1" applyNumberFormat="1" applyFont="1" applyBorder="1" applyAlignment="1">
      <alignment vertical="center" shrinkToFit="1"/>
    </xf>
    <xf numFmtId="177" fontId="7" fillId="2" borderId="34" xfId="1" applyNumberFormat="1" applyFont="1" applyFill="1" applyBorder="1" applyAlignment="1">
      <alignment vertical="center" shrinkToFit="1"/>
    </xf>
    <xf numFmtId="177" fontId="7" fillId="2" borderId="35" xfId="1" applyNumberFormat="1" applyFont="1" applyFill="1" applyBorder="1" applyAlignment="1">
      <alignment vertical="center" shrinkToFit="1"/>
    </xf>
    <xf numFmtId="0" fontId="7" fillId="0" borderId="28" xfId="1" applyFont="1" applyBorder="1" applyAlignment="1">
      <alignment horizontal="right" vertical="center" shrinkToFit="1"/>
    </xf>
    <xf numFmtId="38" fontId="7" fillId="2" borderId="39" xfId="2" applyFont="1" applyFill="1" applyBorder="1" applyAlignment="1">
      <alignment vertical="center" shrinkToFit="1"/>
    </xf>
    <xf numFmtId="38" fontId="7" fillId="2" borderId="38" xfId="2" applyFont="1" applyFill="1" applyBorder="1" applyAlignment="1">
      <alignment vertical="center" shrinkToFit="1"/>
    </xf>
    <xf numFmtId="0" fontId="7" fillId="0" borderId="34" xfId="1" applyFont="1" applyBorder="1" applyAlignment="1">
      <alignment horizontal="right" vertical="center" shrinkToFit="1"/>
    </xf>
    <xf numFmtId="38" fontId="7" fillId="2" borderId="37" xfId="2" applyFont="1" applyFill="1" applyBorder="1" applyAlignment="1">
      <alignment vertical="center" shrinkToFit="1"/>
    </xf>
    <xf numFmtId="38" fontId="7" fillId="2" borderId="36" xfId="2" applyFont="1" applyFill="1" applyBorder="1" applyAlignment="1">
      <alignment vertical="center" shrinkToFit="1"/>
    </xf>
    <xf numFmtId="0" fontId="7" fillId="0" borderId="38" xfId="1" applyFont="1" applyBorder="1" applyAlignment="1">
      <alignment vertical="center" shrinkToFit="1"/>
    </xf>
    <xf numFmtId="3" fontId="7" fillId="0" borderId="52" xfId="1" applyNumberFormat="1" applyFont="1" applyBorder="1" applyAlignment="1">
      <alignment horizontal="center" vertical="center" shrinkToFit="1"/>
    </xf>
    <xf numFmtId="3" fontId="7" fillId="0" borderId="32" xfId="1" applyNumberFormat="1" applyFont="1" applyBorder="1" applyAlignment="1">
      <alignment horizontal="center" vertical="center" shrinkToFit="1"/>
    </xf>
    <xf numFmtId="176" fontId="7" fillId="0" borderId="74" xfId="1" applyNumberFormat="1" applyFont="1" applyBorder="1" applyAlignment="1">
      <alignment horizontal="right" vertical="center" shrinkToFit="1"/>
    </xf>
    <xf numFmtId="176" fontId="7" fillId="0" borderId="75" xfId="1" applyNumberFormat="1" applyFont="1" applyBorder="1" applyAlignment="1">
      <alignment horizontal="right" vertical="center" shrinkToFit="1"/>
    </xf>
    <xf numFmtId="177" fontId="7" fillId="0" borderId="32" xfId="1" applyNumberFormat="1" applyFont="1" applyBorder="1" applyAlignment="1">
      <alignment vertical="center" shrinkToFit="1"/>
    </xf>
    <xf numFmtId="177" fontId="7" fillId="0" borderId="53" xfId="1" applyNumberFormat="1" applyFont="1" applyBorder="1" applyAlignment="1">
      <alignment vertical="center" shrinkToFit="1"/>
    </xf>
    <xf numFmtId="0" fontId="7" fillId="0" borderId="32" xfId="1" applyFont="1" applyBorder="1" applyAlignment="1">
      <alignment horizontal="right" vertical="center" shrinkToFit="1"/>
    </xf>
    <xf numFmtId="38" fontId="7" fillId="2" borderId="48" xfId="2" applyFont="1" applyFill="1" applyBorder="1" applyAlignment="1">
      <alignment vertical="center" shrinkToFit="1"/>
    </xf>
    <xf numFmtId="38" fontId="7" fillId="2" borderId="49" xfId="2" applyFont="1" applyFill="1" applyBorder="1" applyAlignment="1">
      <alignment vertical="center" shrinkToFit="1"/>
    </xf>
    <xf numFmtId="0" fontId="10" fillId="0" borderId="0" xfId="1" applyFont="1" applyAlignment="1">
      <alignment horizontal="left" vertical="center"/>
    </xf>
    <xf numFmtId="0" fontId="7" fillId="0" borderId="15" xfId="1" applyFont="1" applyBorder="1" applyAlignment="1">
      <alignment horizontal="center" vertical="center"/>
    </xf>
    <xf numFmtId="3" fontId="7" fillId="2" borderId="15" xfId="1" applyNumberFormat="1" applyFont="1" applyFill="1" applyBorder="1" applyAlignment="1">
      <alignment horizontal="center" vertical="center"/>
    </xf>
    <xf numFmtId="0" fontId="7" fillId="2" borderId="15" xfId="1" applyFont="1" applyFill="1" applyBorder="1" applyAlignment="1">
      <alignment horizontal="center" vertical="center"/>
    </xf>
    <xf numFmtId="0" fontId="7" fillId="0" borderId="17" xfId="1" applyFont="1" applyBorder="1" applyAlignment="1">
      <alignment horizontal="center" vertical="center" shrinkToFit="1"/>
    </xf>
    <xf numFmtId="0" fontId="7" fillId="0" borderId="18" xfId="1" applyFont="1" applyBorder="1" applyAlignment="1">
      <alignment horizontal="center" vertical="center" shrinkToFit="1"/>
    </xf>
    <xf numFmtId="0" fontId="7" fillId="0" borderId="19" xfId="1" applyFont="1" applyBorder="1" applyAlignment="1">
      <alignment horizontal="center" vertical="center" shrinkToFit="1"/>
    </xf>
    <xf numFmtId="0" fontId="7" fillId="0" borderId="20" xfId="1" applyFont="1" applyBorder="1" applyAlignment="1">
      <alignment horizontal="center" vertical="center" shrinkToFit="1"/>
    </xf>
    <xf numFmtId="0" fontId="7" fillId="0" borderId="51" xfId="1" applyFont="1" applyBorder="1" applyAlignment="1">
      <alignment horizontal="center" vertical="center" shrinkToFit="1"/>
    </xf>
    <xf numFmtId="0" fontId="7" fillId="0" borderId="21" xfId="1" applyFont="1" applyBorder="1" applyAlignment="1">
      <alignment horizontal="center" vertical="center" shrinkToFit="1"/>
    </xf>
    <xf numFmtId="0" fontId="7" fillId="0" borderId="23" xfId="1" applyFont="1" applyBorder="1" applyAlignment="1">
      <alignment horizontal="center" vertical="center" shrinkToFit="1"/>
    </xf>
    <xf numFmtId="0" fontId="7" fillId="0" borderId="29" xfId="1" applyFont="1" applyBorder="1" applyAlignment="1">
      <alignment horizontal="center" vertical="center" shrinkToFit="1"/>
    </xf>
    <xf numFmtId="0" fontId="7" fillId="0" borderId="30" xfId="1" applyFont="1" applyBorder="1" applyAlignment="1">
      <alignment horizontal="center" vertical="center" shrinkToFit="1"/>
    </xf>
    <xf numFmtId="0" fontId="7" fillId="0" borderId="49" xfId="1" applyFont="1" applyBorder="1" applyAlignment="1">
      <alignment vertical="center" shrinkToFit="1"/>
    </xf>
  </cellXfs>
  <cellStyles count="5">
    <cellStyle name="桁区切り 2" xfId="2" xr:uid="{00000000-0005-0000-0000-000000000000}"/>
    <cellStyle name="標準" xfId="0" builtinId="0"/>
    <cellStyle name="標準 2" xfId="1" xr:uid="{00000000-0005-0000-0000-000002000000}"/>
    <cellStyle name="標準 3" xfId="3" xr:uid="{5A3D86CE-1CC8-4BC0-878E-D5803B9EC5B8}"/>
    <cellStyle name="標準 3 2" xfId="4" xr:uid="{5F5893D2-8801-4BA7-A824-2C4DD56A4738}"/>
  </cellStyles>
  <dxfs count="0"/>
  <tableStyles count="0" defaultTableStyle="TableStyleMedium9" defaultPivotStyle="PivotStyleLight16"/>
  <colors>
    <mruColors>
      <color rgb="FFDD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66675</xdr:colOff>
      <xdr:row>8</xdr:row>
      <xdr:rowOff>104775</xdr:rowOff>
    </xdr:from>
    <xdr:to>
      <xdr:col>12</xdr:col>
      <xdr:colOff>47625</xdr:colOff>
      <xdr:row>12</xdr:row>
      <xdr:rowOff>85725</xdr:rowOff>
    </xdr:to>
    <xdr:cxnSp macro="">
      <xdr:nvCxnSpPr>
        <xdr:cNvPr id="2" name="AutoShape 1">
          <a:extLst>
            <a:ext uri="{FF2B5EF4-FFF2-40B4-BE49-F238E27FC236}">
              <a16:creationId xmlns:a16="http://schemas.microsoft.com/office/drawing/2014/main" id="{00000000-0008-0000-0100-000002000000}"/>
            </a:ext>
          </a:extLst>
        </xdr:cNvPr>
        <xdr:cNvCxnSpPr>
          <a:cxnSpLocks noChangeShapeType="1"/>
        </xdr:cNvCxnSpPr>
      </xdr:nvCxnSpPr>
      <xdr:spPr bwMode="auto">
        <a:xfrm rot="-5400000">
          <a:off x="2843213" y="2185987"/>
          <a:ext cx="781050" cy="257175"/>
        </a:xfrm>
        <a:prstGeom prst="bentConnector3">
          <a:avLst>
            <a:gd name="adj1" fmla="val 22889"/>
          </a:avLst>
        </a:prstGeom>
        <a:noFill/>
        <a:ln w="9525">
          <a:solidFill>
            <a:srgbClr val="000000"/>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23</xdr:col>
      <xdr:colOff>247650</xdr:colOff>
      <xdr:row>31</xdr:row>
      <xdr:rowOff>0</xdr:rowOff>
    </xdr:from>
    <xdr:to>
      <xdr:col>26</xdr:col>
      <xdr:colOff>142875</xdr:colOff>
      <xdr:row>31</xdr:row>
      <xdr:rowOff>161925</xdr:rowOff>
    </xdr:to>
    <xdr:sp macro="" textlink="">
      <xdr:nvSpPr>
        <xdr:cNvPr id="3" name="Line 2">
          <a:extLst>
            <a:ext uri="{FF2B5EF4-FFF2-40B4-BE49-F238E27FC236}">
              <a16:creationId xmlns:a16="http://schemas.microsoft.com/office/drawing/2014/main" id="{00000000-0008-0000-0100-000003000000}"/>
            </a:ext>
          </a:extLst>
        </xdr:cNvPr>
        <xdr:cNvSpPr>
          <a:spLocks noChangeShapeType="1"/>
        </xdr:cNvSpPr>
      </xdr:nvSpPr>
      <xdr:spPr bwMode="auto">
        <a:xfrm flipV="1">
          <a:off x="6600825" y="6019800"/>
          <a:ext cx="723900" cy="1619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22</xdr:col>
      <xdr:colOff>209550</xdr:colOff>
      <xdr:row>31</xdr:row>
      <xdr:rowOff>28575</xdr:rowOff>
    </xdr:from>
    <xdr:to>
      <xdr:col>22</xdr:col>
      <xdr:colOff>209550</xdr:colOff>
      <xdr:row>31</xdr:row>
      <xdr:rowOff>190500</xdr:rowOff>
    </xdr:to>
    <xdr:sp macro="" textlink="">
      <xdr:nvSpPr>
        <xdr:cNvPr id="4" name="Line 3">
          <a:extLst>
            <a:ext uri="{FF2B5EF4-FFF2-40B4-BE49-F238E27FC236}">
              <a16:creationId xmlns:a16="http://schemas.microsoft.com/office/drawing/2014/main" id="{00000000-0008-0000-0100-000004000000}"/>
            </a:ext>
          </a:extLst>
        </xdr:cNvPr>
        <xdr:cNvSpPr>
          <a:spLocks noChangeShapeType="1"/>
        </xdr:cNvSpPr>
      </xdr:nvSpPr>
      <xdr:spPr bwMode="auto">
        <a:xfrm flipV="1">
          <a:off x="6286500" y="6048375"/>
          <a:ext cx="0" cy="1619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47625</xdr:colOff>
      <xdr:row>8</xdr:row>
      <xdr:rowOff>104775</xdr:rowOff>
    </xdr:from>
    <xdr:to>
      <xdr:col>12</xdr:col>
      <xdr:colOff>238125</xdr:colOff>
      <xdr:row>8</xdr:row>
      <xdr:rowOff>104775</xdr:rowOff>
    </xdr:to>
    <xdr:sp macro="" textlink="">
      <xdr:nvSpPr>
        <xdr:cNvPr id="5" name="Line 4">
          <a:extLst>
            <a:ext uri="{FF2B5EF4-FFF2-40B4-BE49-F238E27FC236}">
              <a16:creationId xmlns:a16="http://schemas.microsoft.com/office/drawing/2014/main" id="{00000000-0008-0000-0100-000005000000}"/>
            </a:ext>
          </a:extLst>
        </xdr:cNvPr>
        <xdr:cNvSpPr>
          <a:spLocks noChangeShapeType="1"/>
        </xdr:cNvSpPr>
      </xdr:nvSpPr>
      <xdr:spPr bwMode="auto">
        <a:xfrm>
          <a:off x="3362325" y="1924050"/>
          <a:ext cx="1905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47625</xdr:colOff>
      <xdr:row>9</xdr:row>
      <xdr:rowOff>104775</xdr:rowOff>
    </xdr:from>
    <xdr:to>
      <xdr:col>12</xdr:col>
      <xdr:colOff>238125</xdr:colOff>
      <xdr:row>9</xdr:row>
      <xdr:rowOff>104775</xdr:rowOff>
    </xdr:to>
    <xdr:sp macro="" textlink="">
      <xdr:nvSpPr>
        <xdr:cNvPr id="6" name="Line 5">
          <a:extLst>
            <a:ext uri="{FF2B5EF4-FFF2-40B4-BE49-F238E27FC236}">
              <a16:creationId xmlns:a16="http://schemas.microsoft.com/office/drawing/2014/main" id="{00000000-0008-0000-0100-000006000000}"/>
            </a:ext>
          </a:extLst>
        </xdr:cNvPr>
        <xdr:cNvSpPr>
          <a:spLocks noChangeShapeType="1"/>
        </xdr:cNvSpPr>
      </xdr:nvSpPr>
      <xdr:spPr bwMode="auto">
        <a:xfrm>
          <a:off x="3362325" y="2124075"/>
          <a:ext cx="1905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47625</xdr:colOff>
      <xdr:row>10</xdr:row>
      <xdr:rowOff>104775</xdr:rowOff>
    </xdr:from>
    <xdr:to>
      <xdr:col>12</xdr:col>
      <xdr:colOff>238125</xdr:colOff>
      <xdr:row>10</xdr:row>
      <xdr:rowOff>104775</xdr:rowOff>
    </xdr:to>
    <xdr:sp macro="" textlink="">
      <xdr:nvSpPr>
        <xdr:cNvPr id="7" name="Line 6">
          <a:extLst>
            <a:ext uri="{FF2B5EF4-FFF2-40B4-BE49-F238E27FC236}">
              <a16:creationId xmlns:a16="http://schemas.microsoft.com/office/drawing/2014/main" id="{00000000-0008-0000-0100-000007000000}"/>
            </a:ext>
          </a:extLst>
        </xdr:cNvPr>
        <xdr:cNvSpPr>
          <a:spLocks noChangeShapeType="1"/>
        </xdr:cNvSpPr>
      </xdr:nvSpPr>
      <xdr:spPr bwMode="auto">
        <a:xfrm>
          <a:off x="3362325" y="2324100"/>
          <a:ext cx="1905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47625</xdr:colOff>
      <xdr:row>11</xdr:row>
      <xdr:rowOff>114300</xdr:rowOff>
    </xdr:from>
    <xdr:to>
      <xdr:col>12</xdr:col>
      <xdr:colOff>238125</xdr:colOff>
      <xdr:row>11</xdr:row>
      <xdr:rowOff>114300</xdr:rowOff>
    </xdr:to>
    <xdr:sp macro="" textlink="">
      <xdr:nvSpPr>
        <xdr:cNvPr id="8" name="Line 7">
          <a:extLst>
            <a:ext uri="{FF2B5EF4-FFF2-40B4-BE49-F238E27FC236}">
              <a16:creationId xmlns:a16="http://schemas.microsoft.com/office/drawing/2014/main" id="{00000000-0008-0000-0100-000008000000}"/>
            </a:ext>
          </a:extLst>
        </xdr:cNvPr>
        <xdr:cNvSpPr>
          <a:spLocks noChangeShapeType="1"/>
        </xdr:cNvSpPr>
      </xdr:nvSpPr>
      <xdr:spPr bwMode="auto">
        <a:xfrm>
          <a:off x="3362325" y="2533650"/>
          <a:ext cx="1905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28575</xdr:colOff>
      <xdr:row>12</xdr:row>
      <xdr:rowOff>104775</xdr:rowOff>
    </xdr:from>
    <xdr:to>
      <xdr:col>11</xdr:col>
      <xdr:colOff>66675</xdr:colOff>
      <xdr:row>12</xdr:row>
      <xdr:rowOff>104775</xdr:rowOff>
    </xdr:to>
    <xdr:sp macro="" textlink="">
      <xdr:nvSpPr>
        <xdr:cNvPr id="9" name="Line 8">
          <a:extLst>
            <a:ext uri="{FF2B5EF4-FFF2-40B4-BE49-F238E27FC236}">
              <a16:creationId xmlns:a16="http://schemas.microsoft.com/office/drawing/2014/main" id="{00000000-0008-0000-0100-000009000000}"/>
            </a:ext>
          </a:extLst>
        </xdr:cNvPr>
        <xdr:cNvSpPr>
          <a:spLocks noChangeShapeType="1"/>
        </xdr:cNvSpPr>
      </xdr:nvSpPr>
      <xdr:spPr bwMode="auto">
        <a:xfrm>
          <a:off x="2790825" y="2724150"/>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fitToPage="1"/>
  </sheetPr>
  <dimension ref="A1:AK149"/>
  <sheetViews>
    <sheetView tabSelected="1" view="pageBreakPreview" zoomScale="85" zoomScaleNormal="100" zoomScaleSheetLayoutView="85" workbookViewId="0">
      <selection activeCell="H3" sqref="H3"/>
    </sheetView>
  </sheetViews>
  <sheetFormatPr defaultColWidth="3.6640625" defaultRowHeight="15.9" customHeight="1"/>
  <cols>
    <col min="1" max="1" width="4.21875" style="6" customWidth="1"/>
    <col min="2" max="31" width="3.6640625" style="6"/>
    <col min="32" max="32" width="10.44140625" style="2" customWidth="1"/>
    <col min="33" max="37" width="10.44140625" style="3" customWidth="1"/>
    <col min="38" max="16384" width="3.6640625" style="6"/>
  </cols>
  <sheetData>
    <row r="1" spans="1:37" s="2" customFormat="1" ht="14.1" customHeight="1">
      <c r="A1" s="2" t="s">
        <v>1</v>
      </c>
      <c r="AF1" s="1" t="s">
        <v>154</v>
      </c>
      <c r="AG1" s="3"/>
      <c r="AH1" s="3"/>
      <c r="AI1" s="3"/>
      <c r="AJ1" s="3"/>
      <c r="AK1" s="3"/>
    </row>
    <row r="2" spans="1:37" s="2" customFormat="1" ht="20.25" customHeight="1">
      <c r="A2" s="4"/>
      <c r="B2" s="4"/>
      <c r="C2" s="4"/>
      <c r="D2" s="4"/>
      <c r="E2" s="4"/>
      <c r="F2" s="56" t="s">
        <v>156</v>
      </c>
      <c r="G2" s="56"/>
      <c r="H2" s="56">
        <v>6</v>
      </c>
      <c r="I2" s="56"/>
      <c r="J2" s="241" t="s">
        <v>157</v>
      </c>
      <c r="K2" s="241"/>
      <c r="L2" s="241"/>
      <c r="M2" s="241"/>
      <c r="N2" s="241"/>
      <c r="O2" s="241"/>
      <c r="P2" s="241"/>
      <c r="Q2" s="241"/>
      <c r="R2" s="241"/>
      <c r="S2" s="241"/>
      <c r="T2" s="241"/>
      <c r="U2" s="241"/>
      <c r="V2" s="241"/>
      <c r="W2" s="241"/>
      <c r="X2" s="241"/>
      <c r="Y2" s="241"/>
      <c r="Z2" s="241"/>
      <c r="AA2" s="241"/>
      <c r="AB2" s="4"/>
      <c r="AC2" s="4"/>
      <c r="AD2" s="4"/>
      <c r="AF2" s="2" t="s">
        <v>155</v>
      </c>
      <c r="AG2" s="3"/>
      <c r="AH2" s="3"/>
      <c r="AI2" s="3"/>
      <c r="AJ2" s="3"/>
      <c r="AK2" s="3"/>
    </row>
    <row r="3" spans="1:37" s="2" customFormat="1" ht="21" customHeight="1">
      <c r="V3" s="242" t="s">
        <v>103</v>
      </c>
      <c r="W3" s="242"/>
      <c r="X3" s="242"/>
      <c r="Y3" s="243"/>
      <c r="Z3" s="244"/>
      <c r="AA3" s="244"/>
      <c r="AB3" s="244"/>
      <c r="AC3" s="244"/>
      <c r="AD3" s="244"/>
      <c r="AG3" s="3"/>
      <c r="AH3" s="3"/>
      <c r="AI3" s="3"/>
      <c r="AJ3" s="3"/>
      <c r="AK3" s="3"/>
    </row>
    <row r="4" spans="1:37" s="2" customFormat="1" ht="14.1" customHeight="1">
      <c r="A4" s="5" t="s">
        <v>189</v>
      </c>
      <c r="AG4" s="3"/>
      <c r="AH4" s="3"/>
      <c r="AI4" s="3"/>
      <c r="AJ4" s="3"/>
      <c r="AK4" s="3"/>
    </row>
    <row r="5" spans="1:37" s="2" customFormat="1" ht="14.1" customHeight="1">
      <c r="B5" s="2" t="s">
        <v>2</v>
      </c>
      <c r="AG5" s="3"/>
      <c r="AH5" s="3"/>
      <c r="AI5" s="3"/>
      <c r="AJ5" s="3"/>
      <c r="AK5" s="3"/>
    </row>
    <row r="6" spans="1:37" s="2" customFormat="1" ht="14.1" customHeight="1">
      <c r="B6" s="2" t="s">
        <v>3</v>
      </c>
      <c r="N6" s="2" t="s">
        <v>4</v>
      </c>
      <c r="X6" s="2" t="s">
        <v>5</v>
      </c>
      <c r="AG6" s="3"/>
      <c r="AH6" s="3"/>
      <c r="AI6" s="3"/>
      <c r="AJ6" s="3"/>
      <c r="AK6" s="3"/>
    </row>
    <row r="7" spans="1:37" ht="14.1" customHeight="1">
      <c r="C7" s="245" t="s">
        <v>6</v>
      </c>
      <c r="D7" s="246"/>
      <c r="E7" s="246"/>
      <c r="F7" s="246" t="s">
        <v>7</v>
      </c>
      <c r="G7" s="246"/>
      <c r="H7" s="247" t="s">
        <v>104</v>
      </c>
      <c r="I7" s="247"/>
      <c r="J7" s="248"/>
      <c r="N7" s="245" t="s">
        <v>6</v>
      </c>
      <c r="O7" s="246"/>
      <c r="P7" s="246"/>
      <c r="Q7" s="246" t="s">
        <v>8</v>
      </c>
      <c r="R7" s="246"/>
      <c r="S7" s="246"/>
      <c r="T7" s="246"/>
      <c r="U7" s="246"/>
      <c r="V7" s="246"/>
      <c r="W7" s="249"/>
      <c r="Y7" s="250" t="s">
        <v>9</v>
      </c>
      <c r="Z7" s="215"/>
      <c r="AA7" s="251"/>
      <c r="AB7" s="206" t="s">
        <v>10</v>
      </c>
      <c r="AC7" s="207"/>
      <c r="AD7" s="208"/>
    </row>
    <row r="8" spans="1:37" ht="14.1" customHeight="1">
      <c r="C8" s="142"/>
      <c r="D8" s="143"/>
      <c r="E8" s="143"/>
      <c r="F8" s="143"/>
      <c r="G8" s="143"/>
      <c r="H8" s="252" t="s">
        <v>105</v>
      </c>
      <c r="I8" s="252"/>
      <c r="J8" s="253"/>
      <c r="N8" s="142"/>
      <c r="O8" s="143"/>
      <c r="P8" s="143"/>
      <c r="Q8" s="143"/>
      <c r="R8" s="143"/>
      <c r="S8" s="143"/>
      <c r="T8" s="143"/>
      <c r="U8" s="143"/>
      <c r="V8" s="143"/>
      <c r="W8" s="180"/>
      <c r="Y8" s="139" t="s">
        <v>11</v>
      </c>
      <c r="Z8" s="140"/>
      <c r="AA8" s="197"/>
      <c r="AB8" s="254"/>
      <c r="AC8" s="254"/>
      <c r="AD8" s="9" t="s">
        <v>32</v>
      </c>
    </row>
    <row r="9" spans="1:37" ht="14.1" customHeight="1">
      <c r="C9" s="232" t="s">
        <v>12</v>
      </c>
      <c r="D9" s="233"/>
      <c r="E9" s="233"/>
      <c r="F9" s="234"/>
      <c r="G9" s="235"/>
      <c r="H9" s="236"/>
      <c r="I9" s="236"/>
      <c r="J9" s="237"/>
      <c r="N9" s="232" t="s">
        <v>13</v>
      </c>
      <c r="O9" s="233"/>
      <c r="P9" s="233"/>
      <c r="Q9" s="238" t="s">
        <v>14</v>
      </c>
      <c r="R9" s="238"/>
      <c r="S9" s="238"/>
      <c r="T9" s="238"/>
      <c r="U9" s="239" t="str">
        <f>IF(OR(H13=2,H13=1),307+209*(H13-1),"")</f>
        <v/>
      </c>
      <c r="V9" s="240"/>
      <c r="W9" s="9" t="s">
        <v>32</v>
      </c>
      <c r="Y9" s="149" t="s">
        <v>15</v>
      </c>
      <c r="Z9" s="150"/>
      <c r="AA9" s="189"/>
      <c r="AB9" s="116"/>
      <c r="AC9" s="116"/>
      <c r="AD9" s="10" t="s">
        <v>32</v>
      </c>
    </row>
    <row r="10" spans="1:37" ht="14.1" customHeight="1">
      <c r="C10" s="220" t="s">
        <v>16</v>
      </c>
      <c r="D10" s="221"/>
      <c r="E10" s="221"/>
      <c r="F10" s="222"/>
      <c r="G10" s="222"/>
      <c r="H10" s="223">
        <f>ROUNDUP(F10/35,0)</f>
        <v>0</v>
      </c>
      <c r="I10" s="223"/>
      <c r="J10" s="224"/>
      <c r="N10" s="220" t="s">
        <v>106</v>
      </c>
      <c r="O10" s="221"/>
      <c r="P10" s="221"/>
      <c r="Q10" s="228" t="s">
        <v>107</v>
      </c>
      <c r="R10" s="228"/>
      <c r="S10" s="228"/>
      <c r="T10" s="228"/>
      <c r="U10" s="229" t="str">
        <f>IF(OR(H13=3,H13=4,H13=5),725+161*(H13-3),"")</f>
        <v/>
      </c>
      <c r="V10" s="230"/>
      <c r="W10" s="10" t="s">
        <v>108</v>
      </c>
      <c r="Y10" s="142" t="s">
        <v>17</v>
      </c>
      <c r="Z10" s="143"/>
      <c r="AA10" s="180"/>
      <c r="AB10" s="231"/>
      <c r="AC10" s="231"/>
      <c r="AD10" s="11" t="s">
        <v>109</v>
      </c>
      <c r="AF10" s="5" t="s">
        <v>184</v>
      </c>
    </row>
    <row r="11" spans="1:37" ht="14.1" customHeight="1">
      <c r="C11" s="220" t="s">
        <v>18</v>
      </c>
      <c r="D11" s="221"/>
      <c r="E11" s="221"/>
      <c r="F11" s="222"/>
      <c r="G11" s="222"/>
      <c r="H11" s="223">
        <f>ROUNDUP(F11/35,0)</f>
        <v>0</v>
      </c>
      <c r="I11" s="223"/>
      <c r="J11" s="224"/>
      <c r="N11" s="220" t="s">
        <v>110</v>
      </c>
      <c r="O11" s="221"/>
      <c r="P11" s="221"/>
      <c r="Q11" s="228" t="s">
        <v>111</v>
      </c>
      <c r="R11" s="228"/>
      <c r="S11" s="228"/>
      <c r="T11" s="228"/>
      <c r="U11" s="229" t="str">
        <f>IF(OR(H13=6,H13=7,H13=8),1208+168*(H13-6),"")</f>
        <v/>
      </c>
      <c r="V11" s="230"/>
      <c r="W11" s="10" t="s">
        <v>109</v>
      </c>
      <c r="AF11" s="29" t="s">
        <v>182</v>
      </c>
    </row>
    <row r="12" spans="1:37" ht="14.1" customHeight="1">
      <c r="C12" s="220" t="s">
        <v>19</v>
      </c>
      <c r="D12" s="221"/>
      <c r="E12" s="221"/>
      <c r="F12" s="222"/>
      <c r="G12" s="222"/>
      <c r="H12" s="223">
        <f>ROUNDUP(F12/35,0)</f>
        <v>0</v>
      </c>
      <c r="I12" s="223"/>
      <c r="J12" s="224"/>
      <c r="N12" s="209" t="s">
        <v>20</v>
      </c>
      <c r="O12" s="210"/>
      <c r="P12" s="210"/>
      <c r="Q12" s="225" t="s">
        <v>112</v>
      </c>
      <c r="R12" s="225"/>
      <c r="S12" s="225"/>
      <c r="T12" s="225"/>
      <c r="U12" s="226" t="str">
        <f>IF(H13&gt;=9,1713+161*(H13-9),"")</f>
        <v/>
      </c>
      <c r="V12" s="227"/>
      <c r="W12" s="11" t="s">
        <v>109</v>
      </c>
      <c r="AF12" s="29" t="s">
        <v>197</v>
      </c>
    </row>
    <row r="13" spans="1:37" ht="14.1" customHeight="1">
      <c r="C13" s="209" t="s">
        <v>21</v>
      </c>
      <c r="D13" s="210"/>
      <c r="E13" s="210"/>
      <c r="F13" s="211">
        <f>SUM(F9:G12)</f>
        <v>0</v>
      </c>
      <c r="G13" s="211"/>
      <c r="H13" s="212">
        <f>SUM(H9:J12)</f>
        <v>0</v>
      </c>
      <c r="I13" s="212"/>
      <c r="J13" s="213"/>
      <c r="K13" s="12" t="s">
        <v>113</v>
      </c>
      <c r="N13" s="7"/>
      <c r="O13" s="7"/>
      <c r="P13" s="13"/>
      <c r="Q13" s="13"/>
      <c r="R13" s="13"/>
      <c r="S13" s="13"/>
      <c r="T13" s="13"/>
      <c r="U13" s="214">
        <f>SUM(U9:V12)</f>
        <v>0</v>
      </c>
      <c r="V13" s="215"/>
      <c r="AF13" s="29" t="s">
        <v>198</v>
      </c>
    </row>
    <row r="14" spans="1:37" ht="14.1" customHeight="1">
      <c r="H14" s="6" t="s">
        <v>22</v>
      </c>
      <c r="U14" s="216" t="s">
        <v>114</v>
      </c>
      <c r="V14" s="217"/>
      <c r="W14" s="217"/>
      <c r="X14" s="218">
        <f>SUM(U9:V12)+SUM(AB8:AC10)</f>
        <v>0</v>
      </c>
      <c r="Y14" s="219"/>
      <c r="Z14" s="219"/>
      <c r="AA14" s="219"/>
      <c r="AB14" s="8" t="s">
        <v>32</v>
      </c>
      <c r="AC14" s="12" t="s">
        <v>23</v>
      </c>
      <c r="AF14" s="29" t="s">
        <v>181</v>
      </c>
    </row>
    <row r="15" spans="1:37" s="2" customFormat="1" ht="14.1" customHeight="1">
      <c r="H15" s="2" t="s">
        <v>24</v>
      </c>
      <c r="AF15" s="29" t="s">
        <v>186</v>
      </c>
      <c r="AG15" s="3"/>
      <c r="AH15" s="3"/>
      <c r="AI15" s="3"/>
      <c r="AJ15" s="3"/>
      <c r="AK15" s="3"/>
    </row>
    <row r="16" spans="1:37" s="2" customFormat="1" ht="10.5" customHeight="1">
      <c r="AG16" s="3"/>
      <c r="AH16" s="3"/>
      <c r="AI16" s="3"/>
      <c r="AJ16" s="14"/>
      <c r="AK16" s="3"/>
    </row>
    <row r="17" spans="2:37" s="2" customFormat="1" ht="14.1" customHeight="1">
      <c r="B17" s="2" t="s">
        <v>25</v>
      </c>
      <c r="L17" s="2" t="s">
        <v>26</v>
      </c>
      <c r="W17" s="2" t="s">
        <v>27</v>
      </c>
      <c r="AF17" s="24" t="s">
        <v>176</v>
      </c>
      <c r="AG17" s="25" t="s">
        <v>177</v>
      </c>
      <c r="AH17" s="25" t="s">
        <v>178</v>
      </c>
      <c r="AI17" s="25" t="s">
        <v>179</v>
      </c>
      <c r="AJ17" s="25" t="s">
        <v>180</v>
      </c>
      <c r="AK17" s="25" t="s">
        <v>183</v>
      </c>
    </row>
    <row r="18" spans="2:37" ht="14.1" customHeight="1">
      <c r="C18" s="185" t="s">
        <v>6</v>
      </c>
      <c r="D18" s="186"/>
      <c r="E18" s="205"/>
      <c r="F18" s="206" t="s">
        <v>28</v>
      </c>
      <c r="G18" s="207"/>
      <c r="H18" s="207"/>
      <c r="I18" s="208"/>
      <c r="M18" s="185" t="s">
        <v>6</v>
      </c>
      <c r="N18" s="186"/>
      <c r="O18" s="186"/>
      <c r="P18" s="186"/>
      <c r="Q18" s="207" t="s">
        <v>29</v>
      </c>
      <c r="R18" s="207"/>
      <c r="S18" s="207"/>
      <c r="T18" s="208"/>
      <c r="W18" s="185" t="s">
        <v>6</v>
      </c>
      <c r="X18" s="186"/>
      <c r="Y18" s="205"/>
      <c r="Z18" s="206" t="s">
        <v>30</v>
      </c>
      <c r="AA18" s="207"/>
      <c r="AB18" s="207"/>
      <c r="AC18" s="208"/>
      <c r="AF18" s="26"/>
      <c r="AG18" s="27"/>
      <c r="AH18" s="28"/>
      <c r="AI18" s="28">
        <f>IFERROR(IF(OR(AG18="W",AG18="S"),AH18*1.02,AH18),"自動転記")</f>
        <v>0</v>
      </c>
      <c r="AJ18" s="27"/>
      <c r="AK18" s="27"/>
    </row>
    <row r="19" spans="2:37" ht="14.1" customHeight="1">
      <c r="C19" s="139" t="s">
        <v>31</v>
      </c>
      <c r="D19" s="140"/>
      <c r="E19" s="197"/>
      <c r="F19" s="198"/>
      <c r="G19" s="198"/>
      <c r="H19" s="198"/>
      <c r="I19" s="18" t="s">
        <v>115</v>
      </c>
      <c r="J19" s="6" t="s">
        <v>116</v>
      </c>
      <c r="M19" s="113" t="s">
        <v>33</v>
      </c>
      <c r="N19" s="199"/>
      <c r="O19" s="199"/>
      <c r="P19" s="200"/>
      <c r="Q19" s="201"/>
      <c r="R19" s="202"/>
      <c r="S19" s="202"/>
      <c r="T19" s="18" t="s">
        <v>115</v>
      </c>
      <c r="U19" s="6" t="s">
        <v>117</v>
      </c>
      <c r="W19" s="139" t="s">
        <v>34</v>
      </c>
      <c r="X19" s="140"/>
      <c r="Y19" s="197"/>
      <c r="Z19" s="203"/>
      <c r="AA19" s="204"/>
      <c r="AB19" s="204"/>
      <c r="AC19" s="18" t="s">
        <v>118</v>
      </c>
      <c r="AD19" s="6" t="s">
        <v>119</v>
      </c>
      <c r="AF19" s="26"/>
      <c r="AG19" s="27"/>
      <c r="AH19" s="28"/>
      <c r="AI19" s="28">
        <f t="shared" ref="AI19:AI21" si="0">IFERROR(IF(OR(AG19="W",AG19="S"),AH19*1.02,AH19),"自動転記")</f>
        <v>0</v>
      </c>
      <c r="AJ19" s="27"/>
      <c r="AK19" s="27"/>
    </row>
    <row r="20" spans="2:37" ht="14.1" customHeight="1">
      <c r="C20" s="149" t="s">
        <v>35</v>
      </c>
      <c r="D20" s="150"/>
      <c r="E20" s="189"/>
      <c r="F20" s="190"/>
      <c r="G20" s="190"/>
      <c r="H20" s="190"/>
      <c r="I20" s="18" t="s">
        <v>32</v>
      </c>
      <c r="J20" s="6" t="s">
        <v>120</v>
      </c>
      <c r="M20" s="100" t="s">
        <v>36</v>
      </c>
      <c r="N20" s="191"/>
      <c r="O20" s="191"/>
      <c r="P20" s="192"/>
      <c r="Q20" s="193"/>
      <c r="R20" s="194"/>
      <c r="S20" s="194"/>
      <c r="T20" s="18" t="s">
        <v>32</v>
      </c>
      <c r="U20" s="6" t="s">
        <v>121</v>
      </c>
      <c r="W20" s="142" t="s">
        <v>37</v>
      </c>
      <c r="X20" s="143"/>
      <c r="Y20" s="180"/>
      <c r="Z20" s="195">
        <f>Z19-Q21</f>
        <v>0</v>
      </c>
      <c r="AA20" s="196"/>
      <c r="AB20" s="196"/>
      <c r="AC20" s="11"/>
      <c r="AF20" s="26"/>
      <c r="AG20" s="27"/>
      <c r="AH20" s="28"/>
      <c r="AI20" s="28">
        <f t="shared" si="0"/>
        <v>0</v>
      </c>
      <c r="AJ20" s="27"/>
      <c r="AK20" s="27"/>
    </row>
    <row r="21" spans="2:37" ht="14.1" customHeight="1">
      <c r="C21" s="142" t="s">
        <v>21</v>
      </c>
      <c r="D21" s="143"/>
      <c r="E21" s="180"/>
      <c r="F21" s="181">
        <f>F19+F20</f>
        <v>0</v>
      </c>
      <c r="G21" s="182"/>
      <c r="H21" s="182"/>
      <c r="I21" s="23" t="s">
        <v>32</v>
      </c>
      <c r="J21" s="6" t="s">
        <v>122</v>
      </c>
      <c r="M21" s="142" t="s">
        <v>21</v>
      </c>
      <c r="N21" s="143"/>
      <c r="O21" s="143"/>
      <c r="P21" s="143"/>
      <c r="Q21" s="183">
        <f>Q19+Q20</f>
        <v>0</v>
      </c>
      <c r="R21" s="184"/>
      <c r="S21" s="184"/>
      <c r="T21" s="23" t="s">
        <v>32</v>
      </c>
      <c r="U21" s="6" t="s">
        <v>123</v>
      </c>
      <c r="Z21" s="6" t="s">
        <v>124</v>
      </c>
      <c r="AF21" s="26"/>
      <c r="AG21" s="27"/>
      <c r="AH21" s="28"/>
      <c r="AI21" s="28">
        <f t="shared" si="0"/>
        <v>0</v>
      </c>
      <c r="AJ21" s="27"/>
      <c r="AK21" s="27"/>
    </row>
    <row r="22" spans="2:37" s="2" customFormat="1" ht="14.1" customHeight="1">
      <c r="Z22" s="2" t="s">
        <v>125</v>
      </c>
      <c r="AF22" s="2" t="s">
        <v>185</v>
      </c>
      <c r="AG22" s="3"/>
      <c r="AH22" s="3"/>
      <c r="AI22" s="3"/>
      <c r="AJ22" s="3"/>
      <c r="AK22" s="3"/>
    </row>
    <row r="23" spans="2:37" s="2" customFormat="1" ht="14.1" customHeight="1">
      <c r="B23" s="2" t="s">
        <v>38</v>
      </c>
      <c r="AG23" s="3"/>
      <c r="AH23" s="3"/>
      <c r="AI23" s="3"/>
      <c r="AJ23" s="3"/>
      <c r="AK23" s="3"/>
    </row>
    <row r="24" spans="2:37" ht="14.1" customHeight="1">
      <c r="C24" s="185" t="s">
        <v>6</v>
      </c>
      <c r="D24" s="186"/>
      <c r="E24" s="186"/>
      <c r="F24" s="186"/>
      <c r="G24" s="187"/>
      <c r="H24" s="188" t="s">
        <v>39</v>
      </c>
      <c r="I24" s="188"/>
      <c r="J24" s="188"/>
      <c r="K24" s="188"/>
      <c r="L24" s="188"/>
      <c r="M24" s="188"/>
      <c r="N24" s="188" t="s">
        <v>30</v>
      </c>
      <c r="O24" s="188"/>
      <c r="P24" s="188"/>
      <c r="Q24" s="188"/>
      <c r="R24" s="188"/>
      <c r="S24" s="188"/>
      <c r="T24" s="148" t="s">
        <v>40</v>
      </c>
      <c r="U24" s="148"/>
      <c r="V24" s="148"/>
      <c r="W24" s="148"/>
      <c r="X24" s="148"/>
      <c r="Y24" s="148" t="s">
        <v>41</v>
      </c>
      <c r="Z24" s="148"/>
      <c r="AA24" s="148"/>
      <c r="AB24" s="148"/>
      <c r="AC24" s="148"/>
      <c r="AG24" s="2"/>
      <c r="AH24" s="2"/>
    </row>
    <row r="25" spans="2:37" ht="14.1" customHeight="1">
      <c r="C25" s="139" t="s">
        <v>188</v>
      </c>
      <c r="D25" s="140"/>
      <c r="E25" s="140"/>
      <c r="F25" s="140"/>
      <c r="G25" s="141"/>
      <c r="H25" s="112" t="s">
        <v>126</v>
      </c>
      <c r="I25" s="112"/>
      <c r="J25" s="112"/>
      <c r="K25" s="112"/>
      <c r="L25" s="112"/>
      <c r="M25" s="112"/>
      <c r="N25" s="145">
        <f>X14-F19</f>
        <v>0</v>
      </c>
      <c r="O25" s="146"/>
      <c r="P25" s="146"/>
      <c r="Q25" s="146"/>
      <c r="R25" s="147"/>
      <c r="S25" s="9" t="s">
        <v>109</v>
      </c>
      <c r="T25" s="155">
        <f>MIN(N25:R27)</f>
        <v>0</v>
      </c>
      <c r="U25" s="156"/>
      <c r="V25" s="156"/>
      <c r="W25" s="156"/>
      <c r="X25" s="160" t="s">
        <v>109</v>
      </c>
      <c r="Y25" s="162"/>
      <c r="Z25" s="163"/>
      <c r="AA25" s="163"/>
      <c r="AB25" s="163"/>
      <c r="AC25" s="160" t="s">
        <v>109</v>
      </c>
      <c r="AF25" s="2" t="s">
        <v>161</v>
      </c>
      <c r="AG25" s="2"/>
      <c r="AH25" s="2"/>
      <c r="AI25" s="2" t="s">
        <v>169</v>
      </c>
    </row>
    <row r="26" spans="2:37" ht="14.1" customHeight="1">
      <c r="C26" s="149"/>
      <c r="D26" s="150"/>
      <c r="E26" s="150"/>
      <c r="F26" s="150"/>
      <c r="G26" s="151"/>
      <c r="H26" s="41" t="s">
        <v>127</v>
      </c>
      <c r="I26" s="41"/>
      <c r="J26" s="41"/>
      <c r="K26" s="41"/>
      <c r="L26" s="41"/>
      <c r="M26" s="41"/>
      <c r="N26" s="42">
        <f>F20</f>
        <v>0</v>
      </c>
      <c r="O26" s="42"/>
      <c r="P26" s="42"/>
      <c r="Q26" s="42"/>
      <c r="R26" s="43"/>
      <c r="S26" s="10" t="s">
        <v>158</v>
      </c>
      <c r="T26" s="157"/>
      <c r="U26" s="32"/>
      <c r="V26" s="32"/>
      <c r="W26" s="32"/>
      <c r="X26" s="35"/>
      <c r="Y26" s="37"/>
      <c r="Z26" s="38"/>
      <c r="AA26" s="38"/>
      <c r="AB26" s="38"/>
      <c r="AC26" s="35"/>
      <c r="AF26" s="16" t="s">
        <v>163</v>
      </c>
      <c r="AG26" s="16" t="s">
        <v>162</v>
      </c>
      <c r="AH26" s="2"/>
      <c r="AI26" s="16" t="s">
        <v>163</v>
      </c>
      <c r="AJ26" s="16" t="s">
        <v>172</v>
      </c>
    </row>
    <row r="27" spans="2:37" ht="14.1" customHeight="1">
      <c r="C27" s="152"/>
      <c r="D27" s="153"/>
      <c r="E27" s="153"/>
      <c r="F27" s="153"/>
      <c r="G27" s="154"/>
      <c r="H27" s="173" t="s">
        <v>128</v>
      </c>
      <c r="I27" s="173"/>
      <c r="J27" s="173"/>
      <c r="K27" s="173"/>
      <c r="L27" s="173"/>
      <c r="M27" s="173"/>
      <c r="N27" s="42">
        <f>Z19-Q19</f>
        <v>0</v>
      </c>
      <c r="O27" s="42"/>
      <c r="P27" s="42"/>
      <c r="Q27" s="42"/>
      <c r="R27" s="43"/>
      <c r="S27" s="19" t="s">
        <v>158</v>
      </c>
      <c r="T27" s="158"/>
      <c r="U27" s="159"/>
      <c r="V27" s="159"/>
      <c r="W27" s="159"/>
      <c r="X27" s="161"/>
      <c r="Y27" s="164"/>
      <c r="Z27" s="165"/>
      <c r="AA27" s="165"/>
      <c r="AB27" s="165"/>
      <c r="AC27" s="161"/>
      <c r="AF27" s="16" t="s">
        <v>164</v>
      </c>
      <c r="AG27" s="17">
        <f>IFERROR(SUMIFS($AI$18:$AI$21,$AJ$18:$AJ$21,"健全"),"自動転記")</f>
        <v>0</v>
      </c>
      <c r="AH27" s="2" t="s">
        <v>166</v>
      </c>
      <c r="AI27" s="15" t="s">
        <v>170</v>
      </c>
      <c r="AJ27" s="17">
        <f>IFERROR(SUMIFS($AI$18:$AI$21,$AJ$18:$AJ$21,"健全",$AK$18:$AK$21,"○"),"自動転記")</f>
        <v>0</v>
      </c>
      <c r="AK27" s="14" t="s">
        <v>173</v>
      </c>
    </row>
    <row r="28" spans="2:37" ht="14.1" customHeight="1">
      <c r="C28" s="174" t="s">
        <v>191</v>
      </c>
      <c r="D28" s="175"/>
      <c r="E28" s="175"/>
      <c r="F28" s="175"/>
      <c r="G28" s="176"/>
      <c r="H28" s="41" t="s">
        <v>159</v>
      </c>
      <c r="I28" s="41"/>
      <c r="J28" s="41"/>
      <c r="K28" s="41"/>
      <c r="L28" s="41"/>
      <c r="M28" s="41"/>
      <c r="N28" s="42">
        <f>Q21</f>
        <v>0</v>
      </c>
      <c r="O28" s="42"/>
      <c r="P28" s="42"/>
      <c r="Q28" s="42"/>
      <c r="R28" s="43"/>
      <c r="S28" s="10" t="s">
        <v>158</v>
      </c>
      <c r="T28" s="31">
        <f>MIN(N28:R29)</f>
        <v>0</v>
      </c>
      <c r="U28" s="32"/>
      <c r="V28" s="32"/>
      <c r="W28" s="32"/>
      <c r="X28" s="35" t="s">
        <v>32</v>
      </c>
      <c r="Y28" s="37"/>
      <c r="Z28" s="38"/>
      <c r="AA28" s="38"/>
      <c r="AB28" s="38"/>
      <c r="AC28" s="35" t="s">
        <v>32</v>
      </c>
      <c r="AF28" s="16" t="s">
        <v>165</v>
      </c>
      <c r="AG28" s="17">
        <f>IFERROR(SUMIFS($AI$18:$AI$21,$AJ$18:$AJ$21,"危険"),"自動転記")</f>
        <v>0</v>
      </c>
      <c r="AH28" s="2" t="s">
        <v>167</v>
      </c>
      <c r="AI28" s="15" t="s">
        <v>171</v>
      </c>
      <c r="AJ28" s="17">
        <f>IFERROR(SUMIFS($AI$18:$AI$21,$AJ$18:$AJ$21,"危険",$AK$18:$AK$21,"○"),"自動転記")</f>
        <v>0</v>
      </c>
      <c r="AK28" s="14" t="s">
        <v>174</v>
      </c>
    </row>
    <row r="29" spans="2:37" ht="14.1" customHeight="1">
      <c r="C29" s="177"/>
      <c r="D29" s="178"/>
      <c r="E29" s="178"/>
      <c r="F29" s="178"/>
      <c r="G29" s="179"/>
      <c r="H29" s="44" t="s">
        <v>160</v>
      </c>
      <c r="I29" s="44"/>
      <c r="J29" s="44"/>
      <c r="K29" s="44"/>
      <c r="L29" s="44"/>
      <c r="M29" s="44"/>
      <c r="N29" s="45">
        <f>Z19</f>
        <v>0</v>
      </c>
      <c r="O29" s="45"/>
      <c r="P29" s="45"/>
      <c r="Q29" s="45"/>
      <c r="R29" s="46"/>
      <c r="S29" s="11" t="s">
        <v>158</v>
      </c>
      <c r="T29" s="33"/>
      <c r="U29" s="34"/>
      <c r="V29" s="34"/>
      <c r="W29" s="34"/>
      <c r="X29" s="36"/>
      <c r="Y29" s="39"/>
      <c r="Z29" s="40"/>
      <c r="AA29" s="40"/>
      <c r="AB29" s="40"/>
      <c r="AC29" s="36"/>
      <c r="AF29" s="16" t="s">
        <v>0</v>
      </c>
      <c r="AG29" s="17">
        <f>SUM(AG28:AG28)</f>
        <v>0</v>
      </c>
      <c r="AH29" s="2" t="s">
        <v>168</v>
      </c>
      <c r="AI29" s="16" t="s">
        <v>0</v>
      </c>
      <c r="AJ29" s="17">
        <f>SUM(AJ28:AJ28)</f>
        <v>0</v>
      </c>
      <c r="AK29" s="14" t="s">
        <v>175</v>
      </c>
    </row>
    <row r="30" spans="2:37" ht="14.1" customHeight="1">
      <c r="C30" s="139" t="s">
        <v>42</v>
      </c>
      <c r="D30" s="140"/>
      <c r="E30" s="140"/>
      <c r="F30" s="140"/>
      <c r="G30" s="141"/>
      <c r="H30" s="112" t="s">
        <v>129</v>
      </c>
      <c r="I30" s="112"/>
      <c r="J30" s="112"/>
      <c r="K30" s="112"/>
      <c r="L30" s="112"/>
      <c r="M30" s="112"/>
      <c r="N30" s="145">
        <f>X14-F21</f>
        <v>0</v>
      </c>
      <c r="O30" s="146"/>
      <c r="P30" s="146"/>
      <c r="Q30" s="146"/>
      <c r="R30" s="147"/>
      <c r="S30" s="9" t="s">
        <v>158</v>
      </c>
      <c r="T30" s="31">
        <f>MIN(N30:R31)</f>
        <v>0</v>
      </c>
      <c r="U30" s="32"/>
      <c r="V30" s="32"/>
      <c r="W30" s="32"/>
      <c r="X30" s="35" t="s">
        <v>158</v>
      </c>
      <c r="Y30" s="166"/>
      <c r="Z30" s="167"/>
      <c r="AA30" s="167"/>
      <c r="AB30" s="167"/>
      <c r="AC30" s="35" t="s">
        <v>158</v>
      </c>
    </row>
    <row r="31" spans="2:37" ht="14.1" customHeight="1">
      <c r="C31" s="142"/>
      <c r="D31" s="143"/>
      <c r="E31" s="143"/>
      <c r="F31" s="143"/>
      <c r="G31" s="144"/>
      <c r="H31" s="44" t="s">
        <v>130</v>
      </c>
      <c r="I31" s="44"/>
      <c r="J31" s="44"/>
      <c r="K31" s="44"/>
      <c r="L31" s="44"/>
      <c r="M31" s="44"/>
      <c r="N31" s="170">
        <f>Z20</f>
        <v>0</v>
      </c>
      <c r="O31" s="171"/>
      <c r="P31" s="171"/>
      <c r="Q31" s="171"/>
      <c r="R31" s="172"/>
      <c r="S31" s="11" t="s">
        <v>158</v>
      </c>
      <c r="T31" s="33"/>
      <c r="U31" s="34"/>
      <c r="V31" s="34"/>
      <c r="W31" s="34"/>
      <c r="X31" s="36"/>
      <c r="Y31" s="168"/>
      <c r="Z31" s="169"/>
      <c r="AA31" s="169"/>
      <c r="AB31" s="169"/>
      <c r="AC31" s="36"/>
    </row>
    <row r="32" spans="2:37" s="2" customFormat="1" ht="14.1" customHeight="1">
      <c r="X32" s="2" t="s">
        <v>131</v>
      </c>
      <c r="AG32" s="3"/>
      <c r="AH32" s="3"/>
      <c r="AI32" s="3"/>
      <c r="AJ32" s="3"/>
      <c r="AK32" s="3"/>
    </row>
    <row r="33" spans="1:37" s="2" customFormat="1" ht="14.1" customHeight="1">
      <c r="B33" s="2" t="s">
        <v>43</v>
      </c>
      <c r="AG33" s="3"/>
      <c r="AH33" s="3"/>
      <c r="AI33" s="3"/>
      <c r="AJ33" s="3"/>
      <c r="AK33" s="3"/>
    </row>
    <row r="34" spans="1:37" ht="14.1" customHeight="1">
      <c r="C34" s="137" t="s">
        <v>44</v>
      </c>
      <c r="D34" s="137"/>
      <c r="E34" s="137"/>
      <c r="F34" s="137"/>
      <c r="G34" s="137"/>
      <c r="H34" s="137" t="s">
        <v>45</v>
      </c>
      <c r="I34" s="137"/>
      <c r="J34" s="137"/>
      <c r="K34" s="137"/>
      <c r="L34" s="137"/>
      <c r="M34" s="137"/>
      <c r="N34" s="137" t="s">
        <v>46</v>
      </c>
      <c r="O34" s="137"/>
      <c r="P34" s="137"/>
      <c r="Q34" s="137"/>
      <c r="R34" s="137"/>
      <c r="S34" s="137"/>
      <c r="T34" s="137" t="s">
        <v>34</v>
      </c>
      <c r="U34" s="137"/>
      <c r="V34" s="137"/>
      <c r="W34" s="137"/>
      <c r="X34" s="137"/>
      <c r="Y34" s="137" t="s">
        <v>47</v>
      </c>
      <c r="Z34" s="137"/>
      <c r="AA34" s="137"/>
      <c r="AB34" s="137"/>
      <c r="AC34" s="137"/>
    </row>
    <row r="35" spans="1:37" ht="14.1" customHeight="1">
      <c r="C35" s="84"/>
      <c r="D35" s="84"/>
      <c r="E35" s="84"/>
      <c r="F35" s="84"/>
      <c r="G35" s="84"/>
      <c r="H35" s="84"/>
      <c r="I35" s="84"/>
      <c r="J35" s="84"/>
      <c r="K35" s="84"/>
      <c r="L35" s="84"/>
      <c r="M35" s="84"/>
      <c r="N35" s="84"/>
      <c r="O35" s="84"/>
      <c r="P35" s="84"/>
      <c r="Q35" s="84"/>
      <c r="R35" s="84"/>
      <c r="S35" s="84"/>
      <c r="T35" s="84"/>
      <c r="U35" s="84"/>
      <c r="V35" s="84"/>
      <c r="W35" s="84"/>
      <c r="X35" s="84"/>
      <c r="Y35" s="84"/>
      <c r="Z35" s="84"/>
      <c r="AA35" s="84"/>
      <c r="AB35" s="84"/>
      <c r="AC35" s="84"/>
    </row>
    <row r="36" spans="1:37" ht="14.1" customHeight="1">
      <c r="C36" s="138" t="s">
        <v>132</v>
      </c>
      <c r="D36" s="138"/>
      <c r="E36" s="138"/>
      <c r="F36" s="138"/>
      <c r="G36" s="138"/>
      <c r="H36" s="138" t="s">
        <v>133</v>
      </c>
      <c r="I36" s="138"/>
      <c r="J36" s="138"/>
      <c r="K36" s="138"/>
      <c r="L36" s="138"/>
      <c r="M36" s="138"/>
      <c r="N36" s="138" t="s">
        <v>138</v>
      </c>
      <c r="O36" s="138"/>
      <c r="P36" s="138"/>
      <c r="Q36" s="138"/>
      <c r="R36" s="138"/>
      <c r="S36" s="138"/>
      <c r="T36" s="138" t="s">
        <v>134</v>
      </c>
      <c r="U36" s="138"/>
      <c r="V36" s="138"/>
      <c r="W36" s="138"/>
      <c r="X36" s="138"/>
      <c r="Y36" s="138" t="s">
        <v>139</v>
      </c>
      <c r="Z36" s="138"/>
      <c r="AA36" s="138"/>
      <c r="AB36" s="138"/>
      <c r="AC36" s="138"/>
    </row>
    <row r="37" spans="1:37" ht="14.1" customHeight="1">
      <c r="C37" s="134"/>
      <c r="D37" s="134"/>
      <c r="E37" s="134"/>
      <c r="F37" s="134"/>
      <c r="G37" s="134"/>
      <c r="H37" s="134"/>
      <c r="I37" s="134"/>
      <c r="J37" s="134"/>
      <c r="K37" s="134"/>
      <c r="L37" s="134"/>
      <c r="M37" s="134"/>
      <c r="N37" s="134">
        <f>C37-H37</f>
        <v>0</v>
      </c>
      <c r="O37" s="134"/>
      <c r="P37" s="134"/>
      <c r="Q37" s="134"/>
      <c r="R37" s="134"/>
      <c r="S37" s="134"/>
      <c r="T37" s="135">
        <f>Z19</f>
        <v>0</v>
      </c>
      <c r="U37" s="135"/>
      <c r="V37" s="135"/>
      <c r="W37" s="135"/>
      <c r="X37" s="135"/>
      <c r="Y37" s="136" t="str">
        <f>IFERROR(N37/T37,"")</f>
        <v/>
      </c>
      <c r="Z37" s="136"/>
      <c r="AA37" s="136"/>
      <c r="AB37" s="136"/>
      <c r="AC37" s="136"/>
    </row>
    <row r="38" spans="1:37" s="2" customFormat="1" ht="9" customHeight="1">
      <c r="C38" s="20"/>
      <c r="D38" s="20"/>
      <c r="E38" s="20"/>
      <c r="F38" s="20"/>
      <c r="G38" s="20"/>
      <c r="H38" s="20"/>
      <c r="I38" s="20"/>
      <c r="J38" s="20"/>
      <c r="K38" s="20"/>
      <c r="L38" s="20"/>
      <c r="M38" s="20"/>
      <c r="N38" s="20"/>
      <c r="O38" s="20"/>
      <c r="P38" s="20"/>
      <c r="Q38" s="20"/>
      <c r="R38" s="20"/>
      <c r="S38" s="20"/>
      <c r="T38" s="20"/>
      <c r="U38" s="20"/>
      <c r="V38" s="20"/>
      <c r="W38" s="20"/>
      <c r="X38" s="20"/>
      <c r="Y38" s="20"/>
      <c r="Z38" s="14" t="s">
        <v>135</v>
      </c>
      <c r="AA38" s="20"/>
      <c r="AB38" s="20"/>
      <c r="AC38" s="20"/>
      <c r="AG38" s="3"/>
      <c r="AH38" s="3"/>
      <c r="AI38" s="3"/>
      <c r="AJ38" s="3"/>
      <c r="AK38" s="3"/>
    </row>
    <row r="39" spans="1:37" s="2" customFormat="1" ht="14.1" customHeight="1">
      <c r="B39" s="2" t="s">
        <v>48</v>
      </c>
      <c r="AG39" s="3"/>
      <c r="AH39" s="3"/>
      <c r="AI39" s="3"/>
      <c r="AJ39" s="3"/>
      <c r="AK39" s="3"/>
    </row>
    <row r="40" spans="1:37" ht="14.1" customHeight="1">
      <c r="C40" s="137" t="s">
        <v>49</v>
      </c>
      <c r="D40" s="137"/>
      <c r="E40" s="137"/>
      <c r="F40" s="137"/>
      <c r="G40" s="137"/>
      <c r="H40" s="137" t="s">
        <v>50</v>
      </c>
      <c r="I40" s="137"/>
      <c r="J40" s="137"/>
      <c r="K40" s="137"/>
      <c r="L40" s="137"/>
      <c r="M40" s="137"/>
      <c r="N40" s="137" t="s">
        <v>51</v>
      </c>
      <c r="O40" s="137"/>
      <c r="P40" s="137"/>
      <c r="Q40" s="137"/>
      <c r="R40" s="137"/>
      <c r="S40" s="137"/>
      <c r="T40" s="137" t="s">
        <v>52</v>
      </c>
      <c r="U40" s="137"/>
      <c r="V40" s="137"/>
      <c r="W40" s="137"/>
      <c r="X40" s="137"/>
      <c r="Y40" s="137" t="s">
        <v>53</v>
      </c>
      <c r="Z40" s="137"/>
      <c r="AA40" s="137"/>
      <c r="AB40" s="137"/>
      <c r="AC40" s="137"/>
    </row>
    <row r="41" spans="1:37" ht="14.1" customHeight="1">
      <c r="C41" s="84"/>
      <c r="D41" s="84"/>
      <c r="E41" s="84"/>
      <c r="F41" s="84"/>
      <c r="G41" s="84"/>
      <c r="H41" s="84"/>
      <c r="I41" s="84"/>
      <c r="J41" s="84"/>
      <c r="K41" s="84"/>
      <c r="L41" s="84"/>
      <c r="M41" s="84"/>
      <c r="N41" s="84"/>
      <c r="O41" s="84"/>
      <c r="P41" s="84"/>
      <c r="Q41" s="84"/>
      <c r="R41" s="84"/>
      <c r="S41" s="84"/>
      <c r="T41" s="84"/>
      <c r="U41" s="84"/>
      <c r="V41" s="84"/>
      <c r="W41" s="84"/>
      <c r="X41" s="84"/>
      <c r="Y41" s="84"/>
      <c r="Z41" s="84"/>
      <c r="AA41" s="84"/>
      <c r="AB41" s="84"/>
      <c r="AC41" s="84"/>
    </row>
    <row r="42" spans="1:37" ht="14.1" customHeight="1">
      <c r="C42" s="124"/>
      <c r="D42" s="124"/>
      <c r="E42" s="124"/>
      <c r="F42" s="124"/>
      <c r="G42" s="124"/>
      <c r="H42" s="125"/>
      <c r="I42" s="125"/>
      <c r="J42" s="125"/>
      <c r="K42" s="125"/>
      <c r="L42" s="125"/>
      <c r="M42" s="125"/>
      <c r="N42" s="126">
        <f>ROUNDDOWN(C42*H42,-3)/1000</f>
        <v>0</v>
      </c>
      <c r="O42" s="126"/>
      <c r="P42" s="126"/>
      <c r="Q42" s="126"/>
      <c r="R42" s="126"/>
      <c r="S42" s="126"/>
      <c r="T42" s="96" t="s">
        <v>54</v>
      </c>
      <c r="U42" s="96"/>
      <c r="V42" s="96"/>
      <c r="W42" s="96"/>
      <c r="X42" s="96"/>
      <c r="Y42" s="127"/>
      <c r="Z42" s="127"/>
      <c r="AA42" s="127"/>
      <c r="AB42" s="127"/>
      <c r="AC42" s="127"/>
    </row>
    <row r="43" spans="1:37" ht="14.1" customHeight="1">
      <c r="C43" s="128"/>
      <c r="D43" s="128"/>
      <c r="E43" s="128"/>
      <c r="F43" s="128"/>
      <c r="G43" s="128"/>
      <c r="H43" s="129"/>
      <c r="I43" s="129"/>
      <c r="J43" s="129"/>
      <c r="K43" s="129"/>
      <c r="L43" s="129"/>
      <c r="M43" s="129"/>
      <c r="N43" s="130"/>
      <c r="O43" s="131"/>
      <c r="P43" s="131"/>
      <c r="Q43" s="131"/>
      <c r="R43" s="131"/>
      <c r="S43" s="132"/>
      <c r="T43" s="41"/>
      <c r="U43" s="41"/>
      <c r="V43" s="41"/>
      <c r="W43" s="41"/>
      <c r="X43" s="41"/>
      <c r="Y43" s="88"/>
      <c r="Z43" s="88"/>
      <c r="AA43" s="88"/>
      <c r="AB43" s="88"/>
      <c r="AC43" s="88"/>
    </row>
    <row r="44" spans="1:37" ht="14.1" customHeight="1">
      <c r="C44" s="44" t="s">
        <v>21</v>
      </c>
      <c r="D44" s="44"/>
      <c r="E44" s="44"/>
      <c r="F44" s="44"/>
      <c r="G44" s="44"/>
      <c r="H44" s="118">
        <f>SUM(H42:M43)</f>
        <v>0</v>
      </c>
      <c r="I44" s="118"/>
      <c r="J44" s="118"/>
      <c r="K44" s="118"/>
      <c r="L44" s="118"/>
      <c r="M44" s="118"/>
      <c r="N44" s="89">
        <f>SUM(N42:S43)</f>
        <v>0</v>
      </c>
      <c r="O44" s="89"/>
      <c r="P44" s="89"/>
      <c r="Q44" s="89"/>
      <c r="R44" s="89"/>
      <c r="S44" s="89"/>
      <c r="T44" s="44"/>
      <c r="U44" s="44"/>
      <c r="V44" s="44"/>
      <c r="W44" s="44"/>
      <c r="X44" s="44"/>
      <c r="Y44" s="89">
        <f>SUM(Y42:AC43)</f>
        <v>0</v>
      </c>
      <c r="Z44" s="89"/>
      <c r="AA44" s="89"/>
      <c r="AB44" s="89"/>
      <c r="AC44" s="89"/>
    </row>
    <row r="45" spans="1:37" s="2" customFormat="1" ht="14.1" customHeight="1">
      <c r="E45" s="2" t="s">
        <v>136</v>
      </c>
      <c r="I45" s="2" t="s">
        <v>55</v>
      </c>
      <c r="AG45" s="3"/>
      <c r="AH45" s="3"/>
      <c r="AI45" s="3"/>
      <c r="AJ45" s="3"/>
      <c r="AK45" s="3"/>
    </row>
    <row r="46" spans="1:37" s="2" customFormat="1" ht="9" customHeight="1">
      <c r="AG46" s="3"/>
      <c r="AH46" s="3"/>
      <c r="AI46" s="3"/>
      <c r="AJ46" s="3"/>
      <c r="AK46" s="3"/>
    </row>
    <row r="47" spans="1:37" s="2" customFormat="1" ht="39" customHeight="1">
      <c r="A47" s="133" t="s">
        <v>194</v>
      </c>
      <c r="B47" s="133"/>
      <c r="C47" s="133"/>
      <c r="D47" s="133"/>
      <c r="E47" s="133"/>
      <c r="F47" s="133"/>
      <c r="G47" s="133"/>
      <c r="H47" s="133"/>
      <c r="I47" s="133"/>
      <c r="J47" s="133"/>
      <c r="K47" s="133"/>
      <c r="L47" s="133"/>
      <c r="M47" s="133"/>
      <c r="N47" s="133"/>
      <c r="O47" s="133"/>
      <c r="P47" s="133"/>
      <c r="Q47" s="133"/>
      <c r="R47" s="133"/>
      <c r="S47" s="133"/>
      <c r="T47" s="133"/>
      <c r="U47" s="133"/>
      <c r="V47" s="133"/>
      <c r="W47" s="133"/>
      <c r="X47" s="133"/>
      <c r="Y47" s="133"/>
      <c r="Z47" s="133"/>
      <c r="AA47" s="133"/>
      <c r="AB47" s="133"/>
      <c r="AC47" s="133"/>
      <c r="AD47" s="133"/>
      <c r="AE47" s="133"/>
      <c r="AG47" s="3"/>
      <c r="AH47" s="3"/>
      <c r="AI47" s="3"/>
      <c r="AJ47" s="3"/>
      <c r="AK47" s="3"/>
    </row>
    <row r="48" spans="1:37" s="2" customFormat="1" ht="14.1" customHeight="1">
      <c r="B48" s="2" t="s">
        <v>56</v>
      </c>
      <c r="AG48" s="3"/>
      <c r="AH48" s="3"/>
      <c r="AI48" s="3"/>
      <c r="AJ48" s="3"/>
      <c r="AK48" s="3"/>
    </row>
    <row r="49" spans="1:37" ht="14.1" customHeight="1">
      <c r="C49" s="119" t="s">
        <v>6</v>
      </c>
      <c r="D49" s="119"/>
      <c r="E49" s="119"/>
      <c r="F49" s="119"/>
      <c r="G49" s="119"/>
      <c r="H49" s="119"/>
      <c r="I49" s="119"/>
      <c r="J49" s="119" t="s">
        <v>57</v>
      </c>
      <c r="K49" s="119"/>
      <c r="L49" s="119"/>
      <c r="M49" s="119"/>
      <c r="N49" s="119"/>
      <c r="O49" s="119"/>
      <c r="P49" s="121"/>
      <c r="Q49" s="123" t="s">
        <v>58</v>
      </c>
      <c r="R49" s="96"/>
      <c r="S49" s="96"/>
      <c r="T49" s="96" t="s">
        <v>46</v>
      </c>
      <c r="U49" s="96"/>
      <c r="V49" s="96"/>
      <c r="W49" s="96"/>
      <c r="X49" s="96"/>
      <c r="Y49" s="96" t="s">
        <v>59</v>
      </c>
      <c r="Z49" s="96"/>
      <c r="AA49" s="96"/>
      <c r="AB49" s="96"/>
      <c r="AC49" s="96"/>
    </row>
    <row r="50" spans="1:37" ht="14.1" customHeight="1">
      <c r="C50" s="120"/>
      <c r="D50" s="120"/>
      <c r="E50" s="120"/>
      <c r="F50" s="120"/>
      <c r="G50" s="120"/>
      <c r="H50" s="120"/>
      <c r="I50" s="120"/>
      <c r="J50" s="120"/>
      <c r="K50" s="120"/>
      <c r="L50" s="120"/>
      <c r="M50" s="120"/>
      <c r="N50" s="120"/>
      <c r="O50" s="120"/>
      <c r="P50" s="122"/>
      <c r="Q50" s="92"/>
      <c r="R50" s="44"/>
      <c r="S50" s="44"/>
      <c r="T50" s="44"/>
      <c r="U50" s="44"/>
      <c r="V50" s="44"/>
      <c r="W50" s="44"/>
      <c r="X50" s="44"/>
      <c r="Y50" s="44"/>
      <c r="Z50" s="44"/>
      <c r="AA50" s="44"/>
      <c r="AB50" s="44"/>
      <c r="AC50" s="44"/>
    </row>
    <row r="51" spans="1:37" ht="14.1" customHeight="1">
      <c r="C51" s="111"/>
      <c r="D51" s="111"/>
      <c r="E51" s="111"/>
      <c r="F51" s="111"/>
      <c r="G51" s="111"/>
      <c r="H51" s="111"/>
      <c r="I51" s="111"/>
      <c r="J51" s="112"/>
      <c r="K51" s="112"/>
      <c r="L51" s="112"/>
      <c r="M51" s="112"/>
      <c r="N51" s="112"/>
      <c r="O51" s="112"/>
      <c r="P51" s="113"/>
      <c r="Q51" s="114"/>
      <c r="R51" s="112"/>
      <c r="S51" s="112"/>
      <c r="T51" s="86"/>
      <c r="U51" s="86"/>
      <c r="V51" s="86"/>
      <c r="W51" s="86"/>
      <c r="X51" s="86"/>
      <c r="Y51" s="108">
        <f>T51</f>
        <v>0</v>
      </c>
      <c r="Z51" s="108"/>
      <c r="AA51" s="108"/>
      <c r="AB51" s="108"/>
      <c r="AC51" s="108"/>
    </row>
    <row r="52" spans="1:37" ht="14.1" customHeight="1">
      <c r="C52" s="115"/>
      <c r="D52" s="116"/>
      <c r="E52" s="116"/>
      <c r="F52" s="116"/>
      <c r="G52" s="116"/>
      <c r="H52" s="116"/>
      <c r="I52" s="117"/>
      <c r="J52" s="100"/>
      <c r="K52" s="101"/>
      <c r="L52" s="101"/>
      <c r="M52" s="101"/>
      <c r="N52" s="101"/>
      <c r="O52" s="101"/>
      <c r="P52" s="102"/>
      <c r="Q52" s="103"/>
      <c r="R52" s="101"/>
      <c r="S52" s="104"/>
      <c r="T52" s="105"/>
      <c r="U52" s="106"/>
      <c r="V52" s="106"/>
      <c r="W52" s="106"/>
      <c r="X52" s="107"/>
      <c r="Y52" s="108">
        <f>T52</f>
        <v>0</v>
      </c>
      <c r="Z52" s="108"/>
      <c r="AA52" s="108"/>
      <c r="AB52" s="108"/>
      <c r="AC52" s="108"/>
    </row>
    <row r="53" spans="1:37" ht="14.1" customHeight="1">
      <c r="C53" s="97"/>
      <c r="D53" s="98"/>
      <c r="E53" s="98"/>
      <c r="F53" s="98"/>
      <c r="G53" s="98"/>
      <c r="H53" s="98"/>
      <c r="I53" s="99"/>
      <c r="J53" s="100"/>
      <c r="K53" s="101"/>
      <c r="L53" s="101"/>
      <c r="M53" s="101"/>
      <c r="N53" s="101"/>
      <c r="O53" s="101"/>
      <c r="P53" s="102"/>
      <c r="Q53" s="103"/>
      <c r="R53" s="101"/>
      <c r="S53" s="104"/>
      <c r="T53" s="105"/>
      <c r="U53" s="106"/>
      <c r="V53" s="106"/>
      <c r="W53" s="106"/>
      <c r="X53" s="107"/>
      <c r="Y53" s="108">
        <f>T53</f>
        <v>0</v>
      </c>
      <c r="Z53" s="108"/>
      <c r="AA53" s="108"/>
      <c r="AB53" s="108"/>
      <c r="AC53" s="108"/>
    </row>
    <row r="54" spans="1:37" ht="14.1" customHeight="1">
      <c r="C54" s="109"/>
      <c r="D54" s="109"/>
      <c r="E54" s="109"/>
      <c r="F54" s="109"/>
      <c r="G54" s="109"/>
      <c r="H54" s="109"/>
      <c r="I54" s="109"/>
      <c r="J54" s="41"/>
      <c r="K54" s="41"/>
      <c r="L54" s="41"/>
      <c r="M54" s="41"/>
      <c r="N54" s="41"/>
      <c r="O54" s="41"/>
      <c r="P54" s="100"/>
      <c r="Q54" s="110"/>
      <c r="R54" s="41"/>
      <c r="S54" s="41"/>
      <c r="T54" s="88"/>
      <c r="U54" s="88"/>
      <c r="V54" s="88"/>
      <c r="W54" s="88"/>
      <c r="X54" s="88"/>
      <c r="Y54" s="86"/>
      <c r="Z54" s="86"/>
      <c r="AA54" s="86"/>
      <c r="AB54" s="86"/>
      <c r="AC54" s="86"/>
    </row>
    <row r="55" spans="1:37" ht="14.1" customHeight="1">
      <c r="C55" s="44" t="s">
        <v>21</v>
      </c>
      <c r="D55" s="44"/>
      <c r="E55" s="44"/>
      <c r="F55" s="44"/>
      <c r="G55" s="44"/>
      <c r="H55" s="44"/>
      <c r="I55" s="44"/>
      <c r="J55" s="44"/>
      <c r="K55" s="44"/>
      <c r="L55" s="44"/>
      <c r="M55" s="44"/>
      <c r="N55" s="44"/>
      <c r="O55" s="44"/>
      <c r="P55" s="91"/>
      <c r="Q55" s="92"/>
      <c r="R55" s="44"/>
      <c r="S55" s="44"/>
      <c r="T55" s="93">
        <f>SUM(T51:X54)</f>
        <v>0</v>
      </c>
      <c r="U55" s="94"/>
      <c r="V55" s="94"/>
      <c r="W55" s="94"/>
      <c r="X55" s="95"/>
      <c r="Y55" s="89">
        <f>SUM(Y51:AC54)</f>
        <v>0</v>
      </c>
      <c r="Z55" s="89"/>
      <c r="AA55" s="89"/>
      <c r="AB55" s="89"/>
      <c r="AC55" s="89"/>
    </row>
    <row r="56" spans="1:37" ht="9" customHeight="1">
      <c r="Z56" s="6" t="s">
        <v>137</v>
      </c>
    </row>
    <row r="57" spans="1:37" s="2" customFormat="1" ht="14.1" customHeight="1">
      <c r="B57" s="2" t="s">
        <v>60</v>
      </c>
      <c r="AG57" s="3"/>
      <c r="AH57" s="3"/>
      <c r="AI57" s="3"/>
      <c r="AJ57" s="3"/>
      <c r="AK57" s="3"/>
    </row>
    <row r="58" spans="1:37" ht="14.1" customHeight="1">
      <c r="C58" s="96" t="s">
        <v>51</v>
      </c>
      <c r="D58" s="96"/>
      <c r="E58" s="96"/>
      <c r="F58" s="96"/>
      <c r="G58" s="96"/>
      <c r="H58" s="96" t="s">
        <v>52</v>
      </c>
      <c r="I58" s="96"/>
      <c r="J58" s="96"/>
      <c r="K58" s="96"/>
      <c r="L58" s="96"/>
      <c r="M58" s="96" t="s">
        <v>53</v>
      </c>
      <c r="N58" s="96"/>
      <c r="O58" s="96"/>
      <c r="P58" s="96"/>
      <c r="Q58" s="96"/>
    </row>
    <row r="59" spans="1:37" ht="14.1" customHeight="1">
      <c r="C59" s="44"/>
      <c r="D59" s="44"/>
      <c r="E59" s="44"/>
      <c r="F59" s="44"/>
      <c r="G59" s="44"/>
      <c r="H59" s="44"/>
      <c r="I59" s="44"/>
      <c r="J59" s="44"/>
      <c r="K59" s="44"/>
      <c r="L59" s="44"/>
      <c r="M59" s="44"/>
      <c r="N59" s="44"/>
      <c r="O59" s="44"/>
      <c r="P59" s="44"/>
      <c r="Q59" s="44"/>
    </row>
    <row r="60" spans="1:37" ht="14.1" customHeight="1">
      <c r="C60" s="80">
        <f>Y55</f>
        <v>0</v>
      </c>
      <c r="D60" s="81"/>
      <c r="E60" s="81"/>
      <c r="F60" s="81"/>
      <c r="G60" s="82"/>
      <c r="H60" s="83" t="s">
        <v>61</v>
      </c>
      <c r="I60" s="84"/>
      <c r="J60" s="84"/>
      <c r="K60" s="84"/>
      <c r="L60" s="84"/>
      <c r="M60" s="86"/>
      <c r="N60" s="86"/>
      <c r="O60" s="86"/>
      <c r="P60" s="86"/>
      <c r="Q60" s="86"/>
    </row>
    <row r="61" spans="1:37" ht="14.1" customHeight="1">
      <c r="C61" s="87"/>
      <c r="D61" s="87"/>
      <c r="E61" s="87"/>
      <c r="F61" s="87"/>
      <c r="G61" s="87"/>
      <c r="H61" s="84"/>
      <c r="I61" s="84"/>
      <c r="J61" s="84"/>
      <c r="K61" s="84"/>
      <c r="L61" s="84"/>
      <c r="M61" s="88"/>
      <c r="N61" s="88"/>
      <c r="O61" s="88"/>
      <c r="P61" s="88"/>
      <c r="Q61" s="88"/>
    </row>
    <row r="62" spans="1:37" ht="14.1" customHeight="1">
      <c r="C62" s="44" t="s">
        <v>21</v>
      </c>
      <c r="D62" s="44"/>
      <c r="E62" s="44"/>
      <c r="F62" s="44"/>
      <c r="G62" s="44"/>
      <c r="H62" s="85"/>
      <c r="I62" s="85"/>
      <c r="J62" s="85"/>
      <c r="K62" s="85"/>
      <c r="L62" s="85"/>
      <c r="M62" s="89">
        <f>SUM(M60:Q61)</f>
        <v>0</v>
      </c>
      <c r="N62" s="89"/>
      <c r="O62" s="89"/>
      <c r="P62" s="89"/>
      <c r="Q62" s="89"/>
    </row>
    <row r="63" spans="1:37" ht="14.1" customHeight="1">
      <c r="E63" s="6" t="s">
        <v>137</v>
      </c>
    </row>
    <row r="64" spans="1:37" ht="14.1" customHeight="1">
      <c r="A64" s="5" t="s">
        <v>196</v>
      </c>
    </row>
    <row r="65" spans="1:31" ht="14.1" customHeight="1">
      <c r="A65" s="5"/>
    </row>
    <row r="66" spans="1:31" ht="15.9" customHeight="1">
      <c r="A66" s="76" t="s">
        <v>62</v>
      </c>
      <c r="B66" s="76"/>
      <c r="C66" s="76"/>
      <c r="D66" s="76"/>
      <c r="E66" s="76"/>
      <c r="F66" s="76"/>
      <c r="G66" s="76"/>
      <c r="H66" s="76"/>
      <c r="I66" s="76"/>
      <c r="J66" s="76"/>
      <c r="K66" s="76"/>
      <c r="L66" s="76"/>
      <c r="M66" s="76"/>
      <c r="N66" s="76"/>
      <c r="O66" s="76"/>
      <c r="P66" s="76"/>
      <c r="Q66" s="76"/>
      <c r="R66" s="76"/>
      <c r="S66" s="76"/>
      <c r="T66" s="76"/>
      <c r="U66" s="76"/>
      <c r="V66" s="76"/>
      <c r="W66" s="76"/>
      <c r="X66" s="76"/>
      <c r="Y66" s="76"/>
      <c r="Z66" s="76"/>
      <c r="AA66" s="76"/>
      <c r="AB66" s="76"/>
      <c r="AC66" s="76"/>
    </row>
    <row r="67" spans="1:31" ht="15.9" customHeight="1">
      <c r="A67" s="76"/>
      <c r="B67" s="76"/>
      <c r="C67" s="76"/>
      <c r="D67" s="76"/>
      <c r="E67" s="76"/>
      <c r="F67" s="76"/>
      <c r="G67" s="76"/>
      <c r="H67" s="76"/>
      <c r="I67" s="76"/>
      <c r="J67" s="76"/>
      <c r="K67" s="76"/>
      <c r="L67" s="76"/>
      <c r="M67" s="76"/>
      <c r="N67" s="76"/>
      <c r="O67" s="76"/>
      <c r="P67" s="76"/>
      <c r="Q67" s="76"/>
      <c r="R67" s="76"/>
      <c r="S67" s="76"/>
      <c r="T67" s="76"/>
      <c r="U67" s="76"/>
      <c r="V67" s="76"/>
      <c r="W67" s="76"/>
      <c r="X67" s="76"/>
      <c r="Y67" s="76"/>
      <c r="Z67" s="76"/>
      <c r="AA67" s="76"/>
      <c r="AB67" s="76"/>
      <c r="AC67" s="76"/>
    </row>
    <row r="68" spans="1:31" ht="33" customHeight="1">
      <c r="A68" s="90" t="s">
        <v>190</v>
      </c>
      <c r="B68" s="90"/>
      <c r="C68" s="90"/>
      <c r="D68" s="90"/>
      <c r="E68" s="90"/>
      <c r="F68" s="90"/>
      <c r="G68" s="90"/>
      <c r="H68" s="90"/>
      <c r="I68" s="90"/>
      <c r="J68" s="90"/>
      <c r="K68" s="90"/>
      <c r="L68" s="90"/>
      <c r="M68" s="90"/>
      <c r="N68" s="90"/>
      <c r="O68" s="90"/>
      <c r="P68" s="90"/>
      <c r="Q68" s="90"/>
      <c r="R68" s="90"/>
      <c r="S68" s="90"/>
      <c r="T68" s="90"/>
      <c r="U68" s="90"/>
      <c r="V68" s="90"/>
      <c r="W68" s="90"/>
      <c r="X68" s="90"/>
      <c r="Y68" s="90"/>
      <c r="Z68" s="90"/>
      <c r="AA68" s="90"/>
      <c r="AB68" s="90"/>
      <c r="AC68" s="90"/>
      <c r="AD68" s="90"/>
      <c r="AE68" s="90"/>
    </row>
    <row r="69" spans="1:31" ht="15.9" customHeight="1">
      <c r="A69" s="76" t="s">
        <v>64</v>
      </c>
      <c r="B69" s="76"/>
      <c r="C69" s="76"/>
      <c r="D69" s="76"/>
      <c r="E69" s="76"/>
      <c r="F69" s="76"/>
      <c r="G69" s="76"/>
      <c r="H69" s="76"/>
      <c r="I69" s="76"/>
      <c r="J69" s="76"/>
      <c r="K69" s="76"/>
      <c r="L69" s="76"/>
      <c r="M69" s="76"/>
      <c r="N69" s="76"/>
      <c r="O69" s="76"/>
      <c r="P69" s="76"/>
      <c r="Q69" s="76"/>
      <c r="R69" s="76"/>
      <c r="S69" s="76"/>
      <c r="T69" s="76"/>
      <c r="U69" s="76"/>
      <c r="V69" s="76"/>
      <c r="W69" s="76"/>
      <c r="X69" s="76"/>
      <c r="Y69" s="76"/>
      <c r="Z69" s="76"/>
      <c r="AA69" s="76"/>
      <c r="AB69" s="76"/>
      <c r="AC69" s="76"/>
    </row>
    <row r="70" spans="1:31" ht="34.5" customHeight="1">
      <c r="A70" s="47" t="s">
        <v>140</v>
      </c>
      <c r="B70" s="47"/>
      <c r="C70" s="47"/>
      <c r="D70" s="47"/>
      <c r="E70" s="47"/>
      <c r="F70" s="47"/>
      <c r="G70" s="47"/>
      <c r="H70" s="47"/>
      <c r="I70" s="47"/>
      <c r="J70" s="47"/>
      <c r="K70" s="47"/>
      <c r="L70" s="47"/>
      <c r="M70" s="47"/>
      <c r="N70" s="47"/>
      <c r="O70" s="47"/>
      <c r="P70" s="47"/>
      <c r="Q70" s="47"/>
      <c r="R70" s="47"/>
      <c r="S70" s="47"/>
      <c r="T70" s="47"/>
      <c r="U70" s="47"/>
      <c r="V70" s="47"/>
      <c r="W70" s="47"/>
      <c r="X70" s="47"/>
      <c r="Y70" s="47"/>
      <c r="Z70" s="47"/>
      <c r="AA70" s="47"/>
      <c r="AB70" s="47"/>
      <c r="AC70" s="47"/>
    </row>
    <row r="71" spans="1:31" ht="15.9" customHeight="1">
      <c r="A71" s="76" t="s">
        <v>65</v>
      </c>
      <c r="B71" s="76"/>
      <c r="C71" s="76"/>
      <c r="D71" s="76"/>
      <c r="E71" s="76"/>
      <c r="F71" s="76"/>
      <c r="G71" s="76"/>
      <c r="H71" s="76"/>
      <c r="I71" s="76"/>
      <c r="J71" s="76"/>
      <c r="K71" s="76"/>
      <c r="L71" s="76"/>
      <c r="M71" s="76"/>
      <c r="N71" s="76"/>
      <c r="O71" s="76"/>
      <c r="P71" s="76"/>
      <c r="Q71" s="76"/>
      <c r="R71" s="76"/>
      <c r="S71" s="76"/>
      <c r="T71" s="76"/>
      <c r="U71" s="76"/>
      <c r="V71" s="76"/>
      <c r="W71" s="76"/>
      <c r="X71" s="76"/>
      <c r="Y71" s="76"/>
      <c r="Z71" s="76"/>
      <c r="AA71" s="76"/>
      <c r="AB71" s="76"/>
      <c r="AC71" s="76"/>
    </row>
    <row r="72" spans="1:31" ht="15.9" customHeight="1">
      <c r="A72" s="76" t="s">
        <v>66</v>
      </c>
      <c r="B72" s="76"/>
      <c r="C72" s="76"/>
      <c r="D72" s="76"/>
      <c r="E72" s="76"/>
      <c r="F72" s="76"/>
      <c r="G72" s="76"/>
      <c r="H72" s="76"/>
      <c r="I72" s="76"/>
      <c r="J72" s="76"/>
      <c r="K72" s="76"/>
      <c r="L72" s="76"/>
      <c r="M72" s="76"/>
      <c r="N72" s="76"/>
      <c r="O72" s="76"/>
      <c r="P72" s="76"/>
      <c r="Q72" s="76"/>
      <c r="R72" s="76"/>
      <c r="S72" s="76"/>
      <c r="T72" s="76"/>
      <c r="U72" s="76"/>
      <c r="V72" s="76"/>
      <c r="W72" s="76"/>
      <c r="X72" s="76"/>
      <c r="Y72" s="76"/>
      <c r="Z72" s="76"/>
      <c r="AA72" s="76"/>
      <c r="AB72" s="76"/>
      <c r="AC72" s="76"/>
    </row>
    <row r="73" spans="1:31" ht="15.9" customHeight="1">
      <c r="A73" s="76" t="s">
        <v>67</v>
      </c>
      <c r="B73" s="76"/>
      <c r="C73" s="76"/>
      <c r="D73" s="76"/>
      <c r="E73" s="76"/>
      <c r="F73" s="76"/>
      <c r="G73" s="76"/>
      <c r="H73" s="76"/>
      <c r="I73" s="76"/>
      <c r="J73" s="76"/>
      <c r="K73" s="76"/>
      <c r="L73" s="76"/>
      <c r="M73" s="76"/>
      <c r="N73" s="76"/>
      <c r="O73" s="76"/>
      <c r="P73" s="76"/>
      <c r="Q73" s="76"/>
      <c r="R73" s="76"/>
      <c r="S73" s="76"/>
      <c r="T73" s="76"/>
      <c r="U73" s="76"/>
      <c r="V73" s="76"/>
      <c r="W73" s="76"/>
      <c r="X73" s="76"/>
      <c r="Y73" s="76"/>
      <c r="Z73" s="76"/>
      <c r="AA73" s="76"/>
      <c r="AB73" s="76"/>
      <c r="AC73" s="76"/>
    </row>
    <row r="74" spans="1:31" ht="15.9" customHeight="1">
      <c r="A74" s="76" t="s">
        <v>142</v>
      </c>
      <c r="B74" s="76"/>
      <c r="C74" s="76"/>
      <c r="D74" s="76"/>
      <c r="E74" s="76"/>
      <c r="F74" s="76"/>
      <c r="G74" s="76"/>
      <c r="H74" s="76"/>
      <c r="I74" s="76"/>
      <c r="J74" s="76"/>
      <c r="K74" s="76"/>
      <c r="L74" s="76"/>
      <c r="M74" s="76"/>
      <c r="N74" s="76"/>
      <c r="O74" s="76"/>
      <c r="P74" s="76"/>
      <c r="Q74" s="76"/>
      <c r="R74" s="76"/>
      <c r="S74" s="76"/>
      <c r="T74" s="76"/>
      <c r="U74" s="76"/>
      <c r="V74" s="76"/>
      <c r="W74" s="76"/>
      <c r="X74" s="76"/>
      <c r="Y74" s="76"/>
      <c r="Z74" s="76"/>
      <c r="AA74" s="76"/>
      <c r="AB74" s="76"/>
      <c r="AC74" s="76"/>
    </row>
    <row r="76" spans="1:31" ht="15.9" customHeight="1" thickBot="1">
      <c r="A76" s="47" t="s">
        <v>89</v>
      </c>
      <c r="B76" s="47"/>
      <c r="C76" s="47"/>
      <c r="D76" s="47"/>
      <c r="E76" s="47"/>
      <c r="F76" s="47"/>
      <c r="G76" s="47"/>
      <c r="H76" s="47"/>
      <c r="I76" s="47"/>
      <c r="J76" s="47"/>
      <c r="K76" s="47"/>
      <c r="L76" s="47"/>
      <c r="M76" s="47"/>
      <c r="N76" s="47"/>
      <c r="O76" s="47"/>
      <c r="P76" s="47"/>
      <c r="Q76" s="47"/>
      <c r="R76" s="47"/>
      <c r="S76" s="47"/>
      <c r="T76" s="47"/>
      <c r="U76" s="47"/>
      <c r="V76" s="47"/>
      <c r="W76" s="47"/>
      <c r="X76" s="47"/>
      <c r="Y76" s="47"/>
      <c r="Z76" s="47"/>
      <c r="AA76" s="47"/>
      <c r="AB76" s="47"/>
      <c r="AC76" s="47"/>
    </row>
    <row r="77" spans="1:31" ht="15.9" customHeight="1">
      <c r="A77" s="77" t="s">
        <v>141</v>
      </c>
      <c r="B77" s="78"/>
      <c r="C77" s="78"/>
      <c r="D77" s="78"/>
      <c r="E77" s="78"/>
      <c r="F77" s="78"/>
      <c r="G77" s="78"/>
      <c r="H77" s="78"/>
      <c r="I77" s="78"/>
      <c r="J77" s="78"/>
      <c r="K77" s="78"/>
      <c r="L77" s="78"/>
      <c r="M77" s="78"/>
      <c r="N77" s="78"/>
      <c r="O77" s="78"/>
      <c r="P77" s="78"/>
      <c r="Q77" s="78"/>
      <c r="R77" s="78"/>
      <c r="S77" s="78"/>
      <c r="T77" s="78"/>
      <c r="U77" s="78"/>
      <c r="V77" s="78"/>
      <c r="W77" s="78"/>
      <c r="X77" s="78"/>
      <c r="Y77" s="78"/>
      <c r="Z77" s="78"/>
      <c r="AA77" s="78"/>
      <c r="AB77" s="78"/>
      <c r="AC77" s="79"/>
    </row>
    <row r="78" spans="1:31" ht="15.9" customHeight="1">
      <c r="A78" s="57"/>
      <c r="B78" s="58"/>
      <c r="C78" s="58"/>
      <c r="D78" s="58"/>
      <c r="E78" s="58"/>
      <c r="F78" s="58"/>
      <c r="G78" s="58"/>
      <c r="H78" s="58"/>
      <c r="I78" s="58"/>
      <c r="J78" s="58"/>
      <c r="K78" s="58"/>
      <c r="L78" s="58"/>
      <c r="M78" s="58"/>
      <c r="N78" s="58"/>
      <c r="O78" s="58"/>
      <c r="P78" s="58"/>
      <c r="Q78" s="58"/>
      <c r="R78" s="58"/>
      <c r="S78" s="58"/>
      <c r="T78" s="58"/>
      <c r="U78" s="58"/>
      <c r="V78" s="58"/>
      <c r="W78" s="58"/>
      <c r="X78" s="58"/>
      <c r="Y78" s="58"/>
      <c r="Z78" s="58"/>
      <c r="AA78" s="58"/>
      <c r="AB78" s="58"/>
      <c r="AC78" s="59"/>
    </row>
    <row r="79" spans="1:31" ht="15.9" customHeight="1">
      <c r="A79" s="57"/>
      <c r="B79" s="58"/>
      <c r="C79" s="58"/>
      <c r="D79" s="58"/>
      <c r="E79" s="58"/>
      <c r="F79" s="58"/>
      <c r="G79" s="58"/>
      <c r="H79" s="58"/>
      <c r="I79" s="58"/>
      <c r="J79" s="58"/>
      <c r="K79" s="58"/>
      <c r="L79" s="58"/>
      <c r="M79" s="58"/>
      <c r="N79" s="58"/>
      <c r="O79" s="58"/>
      <c r="P79" s="58"/>
      <c r="Q79" s="58"/>
      <c r="R79" s="58"/>
      <c r="S79" s="58"/>
      <c r="T79" s="58"/>
      <c r="U79" s="58"/>
      <c r="V79" s="58"/>
      <c r="W79" s="58"/>
      <c r="X79" s="58"/>
      <c r="Y79" s="58"/>
      <c r="Z79" s="58"/>
      <c r="AA79" s="58"/>
      <c r="AB79" s="58"/>
      <c r="AC79" s="59"/>
    </row>
    <row r="80" spans="1:31" ht="36" customHeight="1">
      <c r="A80" s="57"/>
      <c r="B80" s="58"/>
      <c r="C80" s="58"/>
      <c r="D80" s="58"/>
      <c r="E80" s="58"/>
      <c r="F80" s="58"/>
      <c r="G80" s="58"/>
      <c r="H80" s="58"/>
      <c r="I80" s="58"/>
      <c r="J80" s="58"/>
      <c r="K80" s="58"/>
      <c r="L80" s="58"/>
      <c r="M80" s="58"/>
      <c r="N80" s="58"/>
      <c r="O80" s="58"/>
      <c r="P80" s="58"/>
      <c r="Q80" s="58"/>
      <c r="R80" s="58"/>
      <c r="S80" s="58"/>
      <c r="T80" s="58"/>
      <c r="U80" s="58"/>
      <c r="V80" s="58"/>
      <c r="W80" s="58"/>
      <c r="X80" s="58"/>
      <c r="Y80" s="58"/>
      <c r="Z80" s="58"/>
      <c r="AA80" s="58"/>
      <c r="AB80" s="58"/>
      <c r="AC80" s="59"/>
    </row>
    <row r="81" spans="1:29" ht="15.9" customHeight="1">
      <c r="A81" s="57" t="s">
        <v>192</v>
      </c>
      <c r="B81" s="58"/>
      <c r="C81" s="58"/>
      <c r="D81" s="58"/>
      <c r="E81" s="58"/>
      <c r="F81" s="58"/>
      <c r="G81" s="58"/>
      <c r="H81" s="58"/>
      <c r="I81" s="58"/>
      <c r="J81" s="58"/>
      <c r="K81" s="58"/>
      <c r="L81" s="58"/>
      <c r="M81" s="58"/>
      <c r="N81" s="58"/>
      <c r="O81" s="58"/>
      <c r="P81" s="58"/>
      <c r="Q81" s="58"/>
      <c r="R81" s="58"/>
      <c r="S81" s="58"/>
      <c r="T81" s="58"/>
      <c r="U81" s="58"/>
      <c r="V81" s="58"/>
      <c r="W81" s="58"/>
      <c r="X81" s="58"/>
      <c r="Y81" s="58"/>
      <c r="Z81" s="58"/>
      <c r="AA81" s="58"/>
      <c r="AB81" s="58"/>
      <c r="AC81" s="59"/>
    </row>
    <row r="82" spans="1:29" ht="18" customHeight="1" thickBot="1">
      <c r="A82" s="60"/>
      <c r="B82" s="61"/>
      <c r="C82" s="61"/>
      <c r="D82" s="61"/>
      <c r="E82" s="61"/>
      <c r="F82" s="61"/>
      <c r="G82" s="61"/>
      <c r="H82" s="61"/>
      <c r="I82" s="61"/>
      <c r="J82" s="61"/>
      <c r="K82" s="61"/>
      <c r="L82" s="61"/>
      <c r="M82" s="61"/>
      <c r="N82" s="61"/>
      <c r="O82" s="61"/>
      <c r="P82" s="61"/>
      <c r="Q82" s="61"/>
      <c r="R82" s="61"/>
      <c r="S82" s="61"/>
      <c r="T82" s="61"/>
      <c r="U82" s="61"/>
      <c r="V82" s="61"/>
      <c r="W82" s="61"/>
      <c r="X82" s="61"/>
      <c r="Y82" s="61"/>
      <c r="Z82" s="61"/>
      <c r="AA82" s="61"/>
      <c r="AB82" s="61"/>
      <c r="AC82" s="62"/>
    </row>
    <row r="83" spans="1:29" ht="15.9" customHeight="1">
      <c r="A83" s="47"/>
      <c r="B83" s="47"/>
      <c r="C83" s="47"/>
      <c r="D83" s="47"/>
      <c r="E83" s="47"/>
      <c r="F83" s="47"/>
      <c r="G83" s="47"/>
      <c r="H83" s="47"/>
      <c r="I83" s="47"/>
      <c r="J83" s="47"/>
      <c r="K83" s="47"/>
      <c r="L83" s="47"/>
      <c r="M83" s="47"/>
      <c r="N83" s="47"/>
      <c r="O83" s="47"/>
      <c r="P83" s="47"/>
      <c r="Q83" s="47"/>
      <c r="R83" s="47"/>
      <c r="S83" s="47"/>
      <c r="T83" s="47"/>
      <c r="U83" s="47"/>
      <c r="V83" s="47"/>
      <c r="W83" s="47"/>
      <c r="X83" s="47"/>
      <c r="Y83" s="47"/>
      <c r="Z83" s="47"/>
      <c r="AA83" s="47"/>
      <c r="AB83" s="47"/>
      <c r="AC83" s="47"/>
    </row>
    <row r="84" spans="1:29" ht="15.9" customHeight="1">
      <c r="A84" s="47" t="s">
        <v>69</v>
      </c>
      <c r="B84" s="47"/>
      <c r="C84" s="47"/>
      <c r="D84" s="47"/>
      <c r="E84" s="47"/>
      <c r="F84" s="47"/>
      <c r="G84" s="47"/>
      <c r="H84" s="47"/>
      <c r="I84" s="47"/>
      <c r="J84" s="47"/>
      <c r="K84" s="47"/>
      <c r="L84" s="47"/>
      <c r="M84" s="47"/>
      <c r="N84" s="47"/>
      <c r="O84" s="47"/>
      <c r="P84" s="47"/>
      <c r="Q84" s="47"/>
      <c r="R84" s="47"/>
      <c r="S84" s="47"/>
      <c r="T84" s="47"/>
      <c r="U84" s="47"/>
      <c r="V84" s="47"/>
      <c r="W84" s="47"/>
      <c r="X84" s="47"/>
      <c r="Y84" s="47"/>
      <c r="Z84" s="47"/>
      <c r="AA84" s="47"/>
      <c r="AB84" s="47"/>
      <c r="AC84" s="47"/>
    </row>
    <row r="85" spans="1:29" ht="15.9" customHeight="1">
      <c r="A85" s="47" t="s">
        <v>70</v>
      </c>
      <c r="B85" s="47"/>
      <c r="C85" s="47"/>
      <c r="D85" s="47"/>
      <c r="E85" s="47"/>
      <c r="F85" s="47"/>
      <c r="G85" s="47"/>
      <c r="H85" s="47"/>
      <c r="I85" s="47"/>
      <c r="J85" s="47"/>
      <c r="K85" s="47"/>
      <c r="L85" s="47"/>
      <c r="M85" s="47"/>
      <c r="N85" s="47"/>
      <c r="O85" s="47"/>
      <c r="P85" s="47"/>
      <c r="Q85" s="47"/>
      <c r="R85" s="47"/>
      <c r="S85" s="47"/>
      <c r="T85" s="47"/>
      <c r="U85" s="47"/>
      <c r="V85" s="47"/>
      <c r="W85" s="47"/>
      <c r="X85" s="47"/>
      <c r="Y85" s="47"/>
      <c r="Z85" s="47"/>
      <c r="AA85" s="47"/>
      <c r="AB85" s="47"/>
      <c r="AC85" s="47"/>
    </row>
    <row r="86" spans="1:29" ht="15.9" customHeight="1">
      <c r="A86" s="47" t="s">
        <v>90</v>
      </c>
      <c r="B86" s="47"/>
      <c r="C86" s="47"/>
      <c r="D86" s="47"/>
      <c r="E86" s="47"/>
      <c r="F86" s="47"/>
      <c r="G86" s="47"/>
      <c r="H86" s="47"/>
      <c r="I86" s="47"/>
      <c r="J86" s="47"/>
      <c r="K86" s="47"/>
      <c r="L86" s="47"/>
      <c r="M86" s="47"/>
      <c r="N86" s="47"/>
      <c r="O86" s="47"/>
      <c r="P86" s="47"/>
      <c r="Q86" s="47"/>
      <c r="R86" s="47"/>
      <c r="S86" s="47"/>
      <c r="T86" s="47"/>
      <c r="U86" s="47"/>
      <c r="V86" s="47"/>
      <c r="W86" s="47"/>
      <c r="X86" s="47"/>
      <c r="Y86" s="47"/>
      <c r="Z86" s="47"/>
      <c r="AA86" s="47"/>
      <c r="AB86" s="47"/>
      <c r="AC86" s="47"/>
    </row>
    <row r="87" spans="1:29" ht="15.9" customHeight="1">
      <c r="A87" s="73" t="s">
        <v>91</v>
      </c>
      <c r="B87" s="74"/>
      <c r="C87" s="74"/>
      <c r="D87" s="74"/>
      <c r="E87" s="74"/>
      <c r="F87" s="74"/>
      <c r="G87" s="74"/>
      <c r="H87" s="74"/>
      <c r="I87" s="75"/>
      <c r="J87" s="72" t="s">
        <v>92</v>
      </c>
      <c r="K87" s="72"/>
      <c r="L87" s="72"/>
      <c r="M87" s="72"/>
      <c r="N87" s="72"/>
      <c r="O87" s="72"/>
      <c r="P87" s="72"/>
      <c r="Q87" s="72"/>
      <c r="R87" s="72"/>
      <c r="S87" s="72"/>
      <c r="T87" s="72"/>
      <c r="U87" s="72"/>
      <c r="V87" s="72"/>
      <c r="W87" s="72"/>
      <c r="X87" s="72"/>
      <c r="Y87" s="72"/>
      <c r="Z87" s="72"/>
      <c r="AA87" s="72"/>
      <c r="AB87" s="72"/>
      <c r="AC87" s="72"/>
    </row>
    <row r="88" spans="1:29" ht="15.9" customHeight="1">
      <c r="A88" s="72" t="s">
        <v>93</v>
      </c>
      <c r="B88" s="72"/>
      <c r="C88" s="72"/>
      <c r="D88" s="72"/>
      <c r="E88" s="72"/>
      <c r="F88" s="72"/>
      <c r="G88" s="72"/>
      <c r="H88" s="72"/>
      <c r="I88" s="72"/>
      <c r="J88" s="72" t="s">
        <v>94</v>
      </c>
      <c r="K88" s="72"/>
      <c r="L88" s="72"/>
      <c r="M88" s="72"/>
      <c r="N88" s="72"/>
      <c r="O88" s="72"/>
      <c r="P88" s="72"/>
      <c r="Q88" s="72"/>
      <c r="R88" s="72"/>
      <c r="S88" s="72"/>
      <c r="T88" s="72"/>
      <c r="U88" s="72"/>
      <c r="V88" s="72"/>
      <c r="W88" s="72"/>
      <c r="X88" s="72"/>
      <c r="Y88" s="72"/>
      <c r="Z88" s="72"/>
      <c r="AA88" s="72"/>
      <c r="AB88" s="72"/>
      <c r="AC88" s="72"/>
    </row>
    <row r="89" spans="1:29" ht="15.9" customHeight="1">
      <c r="A89" s="72" t="s">
        <v>95</v>
      </c>
      <c r="B89" s="72"/>
      <c r="C89" s="72"/>
      <c r="D89" s="72"/>
      <c r="E89" s="72"/>
      <c r="F89" s="72"/>
      <c r="G89" s="72"/>
      <c r="H89" s="72"/>
      <c r="I89" s="72"/>
      <c r="J89" s="72" t="s">
        <v>96</v>
      </c>
      <c r="K89" s="72"/>
      <c r="L89" s="72"/>
      <c r="M89" s="72"/>
      <c r="N89" s="72"/>
      <c r="O89" s="72"/>
      <c r="P89" s="72"/>
      <c r="Q89" s="72"/>
      <c r="R89" s="72"/>
      <c r="S89" s="72"/>
      <c r="T89" s="72"/>
      <c r="U89" s="72"/>
      <c r="V89" s="72"/>
      <c r="W89" s="72"/>
      <c r="X89" s="72"/>
      <c r="Y89" s="72"/>
      <c r="Z89" s="72"/>
      <c r="AA89" s="72"/>
      <c r="AB89" s="72"/>
      <c r="AC89" s="72"/>
    </row>
    <row r="90" spans="1:29" ht="15.9" customHeight="1">
      <c r="A90" s="73" t="s">
        <v>97</v>
      </c>
      <c r="B90" s="74"/>
      <c r="C90" s="74"/>
      <c r="D90" s="74"/>
      <c r="E90" s="74"/>
      <c r="F90" s="74"/>
      <c r="G90" s="74"/>
      <c r="H90" s="74"/>
      <c r="I90" s="75"/>
      <c r="J90" s="72" t="s">
        <v>98</v>
      </c>
      <c r="K90" s="72"/>
      <c r="L90" s="72"/>
      <c r="M90" s="72"/>
      <c r="N90" s="72"/>
      <c r="O90" s="72"/>
      <c r="P90" s="72"/>
      <c r="Q90" s="72"/>
      <c r="R90" s="72"/>
      <c r="S90" s="72"/>
      <c r="T90" s="72"/>
      <c r="U90" s="72"/>
      <c r="V90" s="72"/>
      <c r="W90" s="72"/>
      <c r="X90" s="72"/>
      <c r="Y90" s="72"/>
      <c r="Z90" s="72"/>
      <c r="AA90" s="72"/>
      <c r="AB90" s="72"/>
      <c r="AC90" s="72"/>
    </row>
    <row r="91" spans="1:29" ht="15.9" customHeight="1">
      <c r="A91" s="54" t="s">
        <v>143</v>
      </c>
      <c r="B91" s="54"/>
      <c r="C91" s="54"/>
      <c r="D91" s="54"/>
      <c r="E91" s="54"/>
      <c r="F91" s="54"/>
      <c r="G91" s="54"/>
      <c r="H91" s="54"/>
      <c r="I91" s="54"/>
      <c r="J91" s="54"/>
      <c r="K91" s="54"/>
      <c r="L91" s="54"/>
      <c r="M91" s="54"/>
      <c r="N91" s="54"/>
      <c r="O91" s="54"/>
      <c r="P91" s="54"/>
      <c r="Q91" s="54"/>
      <c r="R91" s="54"/>
      <c r="S91" s="54"/>
      <c r="T91" s="54"/>
      <c r="U91" s="54"/>
      <c r="V91" s="54"/>
      <c r="W91" s="54"/>
      <c r="X91" s="54"/>
      <c r="Y91" s="54"/>
      <c r="Z91" s="54"/>
      <c r="AA91" s="54"/>
      <c r="AB91" s="54"/>
      <c r="AC91" s="54"/>
    </row>
    <row r="92" spans="1:29" ht="15.75" customHeight="1">
      <c r="A92" s="47"/>
      <c r="B92" s="47"/>
      <c r="C92" s="47"/>
      <c r="D92" s="47"/>
      <c r="E92" s="47"/>
      <c r="F92" s="47"/>
      <c r="G92" s="47"/>
      <c r="H92" s="47"/>
      <c r="I92" s="47"/>
      <c r="J92" s="47"/>
      <c r="K92" s="47"/>
      <c r="L92" s="47"/>
      <c r="M92" s="47"/>
      <c r="N92" s="47"/>
      <c r="O92" s="47"/>
      <c r="P92" s="47"/>
      <c r="Q92" s="47"/>
      <c r="R92" s="47"/>
      <c r="S92" s="47"/>
      <c r="T92" s="47"/>
      <c r="U92" s="47"/>
      <c r="V92" s="47"/>
      <c r="W92" s="47"/>
      <c r="X92" s="47"/>
      <c r="Y92" s="47"/>
      <c r="Z92" s="47"/>
      <c r="AA92" s="47"/>
      <c r="AB92" s="47"/>
      <c r="AC92" s="47"/>
    </row>
    <row r="93" spans="1:29" ht="23.25" customHeight="1">
      <c r="A93" s="47"/>
      <c r="B93" s="47"/>
      <c r="C93" s="47"/>
      <c r="D93" s="47"/>
      <c r="E93" s="47"/>
      <c r="F93" s="47"/>
      <c r="G93" s="47"/>
      <c r="H93" s="47"/>
      <c r="I93" s="47"/>
      <c r="J93" s="47"/>
      <c r="K93" s="47"/>
      <c r="L93" s="47"/>
      <c r="M93" s="47"/>
      <c r="N93" s="47"/>
      <c r="O93" s="47"/>
      <c r="P93" s="47"/>
      <c r="Q93" s="47"/>
      <c r="R93" s="47"/>
      <c r="S93" s="47"/>
      <c r="T93" s="47"/>
      <c r="U93" s="47"/>
      <c r="V93" s="47"/>
      <c r="W93" s="47"/>
      <c r="X93" s="47"/>
      <c r="Y93" s="47"/>
      <c r="Z93" s="47"/>
      <c r="AA93" s="47"/>
      <c r="AB93" s="47"/>
      <c r="AC93" s="47"/>
    </row>
    <row r="94" spans="1:29" ht="15.9" customHeight="1">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1"/>
    </row>
    <row r="95" spans="1:29" ht="15.9" customHeight="1">
      <c r="A95" s="47" t="s">
        <v>71</v>
      </c>
      <c r="B95" s="47"/>
      <c r="C95" s="47"/>
      <c r="D95" s="47"/>
      <c r="E95" s="47"/>
      <c r="F95" s="47"/>
      <c r="G95" s="47"/>
      <c r="H95" s="47"/>
      <c r="I95" s="47"/>
      <c r="J95" s="47"/>
      <c r="K95" s="47"/>
      <c r="L95" s="47"/>
      <c r="M95" s="47"/>
      <c r="N95" s="47"/>
      <c r="O95" s="47"/>
      <c r="P95" s="47"/>
      <c r="Q95" s="47"/>
      <c r="R95" s="47"/>
      <c r="S95" s="47"/>
      <c r="T95" s="47"/>
      <c r="U95" s="47"/>
      <c r="V95" s="47"/>
      <c r="W95" s="47"/>
      <c r="X95" s="47"/>
      <c r="Y95" s="47"/>
      <c r="Z95" s="47"/>
      <c r="AA95" s="47"/>
      <c r="AB95" s="47"/>
      <c r="AC95" s="47"/>
    </row>
    <row r="96" spans="1:29" ht="15.9" customHeight="1">
      <c r="A96" s="47" t="s">
        <v>72</v>
      </c>
      <c r="B96" s="47"/>
      <c r="C96" s="47"/>
      <c r="D96" s="47"/>
      <c r="E96" s="47"/>
      <c r="F96" s="47"/>
      <c r="G96" s="47"/>
      <c r="H96" s="47"/>
      <c r="I96" s="47"/>
      <c r="J96" s="47"/>
      <c r="K96" s="47"/>
      <c r="L96" s="47"/>
      <c r="M96" s="47"/>
      <c r="N96" s="47"/>
      <c r="O96" s="47"/>
      <c r="P96" s="47"/>
      <c r="Q96" s="47"/>
      <c r="R96" s="47"/>
      <c r="S96" s="47"/>
      <c r="T96" s="47"/>
      <c r="U96" s="47"/>
      <c r="V96" s="47"/>
      <c r="W96" s="47"/>
      <c r="X96" s="47"/>
      <c r="Y96" s="47"/>
      <c r="Z96" s="47"/>
      <c r="AA96" s="47"/>
      <c r="AB96" s="47"/>
      <c r="AC96" s="47"/>
    </row>
    <row r="97" spans="1:29" ht="15.9" customHeight="1">
      <c r="A97" s="47" t="s">
        <v>63</v>
      </c>
      <c r="B97" s="47"/>
      <c r="C97" s="47"/>
      <c r="D97" s="47"/>
      <c r="E97" s="47"/>
      <c r="F97" s="47"/>
      <c r="G97" s="47"/>
      <c r="H97" s="47"/>
      <c r="I97" s="47"/>
      <c r="J97" s="47"/>
      <c r="K97" s="47"/>
      <c r="L97" s="47"/>
      <c r="M97" s="47"/>
      <c r="N97" s="47"/>
      <c r="O97" s="47"/>
      <c r="P97" s="47"/>
      <c r="Q97" s="47"/>
      <c r="R97" s="47"/>
      <c r="S97" s="47"/>
      <c r="T97" s="47"/>
      <c r="U97" s="47"/>
      <c r="V97" s="47"/>
      <c r="W97" s="47"/>
      <c r="X97" s="47"/>
      <c r="Y97" s="47"/>
      <c r="Z97" s="47"/>
      <c r="AA97" s="47"/>
      <c r="AB97" s="47"/>
      <c r="AC97" s="47"/>
    </row>
    <row r="98" spans="1:29" ht="15.9" customHeight="1">
      <c r="A98" s="47" t="s">
        <v>73</v>
      </c>
      <c r="B98" s="47"/>
      <c r="C98" s="47"/>
      <c r="D98" s="47"/>
      <c r="E98" s="47"/>
      <c r="F98" s="47"/>
      <c r="G98" s="47"/>
      <c r="H98" s="47"/>
      <c r="I98" s="47"/>
      <c r="J98" s="47"/>
      <c r="K98" s="47"/>
      <c r="L98" s="47"/>
      <c r="M98" s="47"/>
      <c r="N98" s="47"/>
      <c r="O98" s="47"/>
      <c r="P98" s="47"/>
      <c r="Q98" s="47"/>
      <c r="R98" s="47"/>
      <c r="S98" s="47"/>
      <c r="T98" s="47"/>
      <c r="U98" s="47"/>
      <c r="V98" s="47"/>
      <c r="W98" s="47"/>
      <c r="X98" s="47"/>
      <c r="Y98" s="47"/>
      <c r="Z98" s="47"/>
      <c r="AA98" s="47"/>
      <c r="AB98" s="47"/>
      <c r="AC98" s="47"/>
    </row>
    <row r="99" spans="1:29" ht="15.9" customHeight="1">
      <c r="A99" s="47" t="s">
        <v>74</v>
      </c>
      <c r="B99" s="47"/>
      <c r="C99" s="47"/>
      <c r="D99" s="47"/>
      <c r="E99" s="47"/>
      <c r="F99" s="47"/>
      <c r="G99" s="47"/>
      <c r="H99" s="47"/>
      <c r="I99" s="47"/>
      <c r="J99" s="47"/>
      <c r="K99" s="47"/>
      <c r="L99" s="47"/>
      <c r="M99" s="47"/>
      <c r="N99" s="47"/>
      <c r="O99" s="47"/>
      <c r="P99" s="47"/>
      <c r="Q99" s="47"/>
      <c r="R99" s="47"/>
      <c r="S99" s="47"/>
      <c r="T99" s="47"/>
      <c r="U99" s="47"/>
      <c r="V99" s="47"/>
      <c r="W99" s="47"/>
      <c r="X99" s="47"/>
      <c r="Y99" s="47"/>
      <c r="Z99" s="47"/>
      <c r="AA99" s="47"/>
      <c r="AB99" s="47"/>
      <c r="AC99" s="47"/>
    </row>
    <row r="100" spans="1:29" ht="15.9" customHeight="1">
      <c r="A100" s="47" t="s">
        <v>75</v>
      </c>
      <c r="B100" s="47"/>
      <c r="C100" s="47"/>
      <c r="D100" s="47"/>
      <c r="E100" s="47"/>
      <c r="F100" s="47"/>
      <c r="G100" s="47"/>
      <c r="H100" s="47"/>
      <c r="I100" s="47"/>
      <c r="J100" s="47"/>
      <c r="K100" s="47"/>
      <c r="L100" s="47"/>
      <c r="M100" s="47"/>
      <c r="N100" s="47"/>
      <c r="O100" s="47"/>
      <c r="P100" s="47"/>
      <c r="Q100" s="47"/>
      <c r="R100" s="47"/>
      <c r="S100" s="47"/>
      <c r="T100" s="47"/>
      <c r="U100" s="47"/>
      <c r="V100" s="47"/>
      <c r="W100" s="47"/>
      <c r="X100" s="47"/>
      <c r="Y100" s="47"/>
      <c r="Z100" s="47"/>
      <c r="AA100" s="47"/>
      <c r="AB100" s="47"/>
      <c r="AC100" s="47"/>
    </row>
    <row r="101" spans="1:29" ht="15.9" customHeight="1">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c r="AC101" s="21"/>
    </row>
    <row r="102" spans="1:29" ht="15.9" customHeight="1">
      <c r="A102" s="47" t="s">
        <v>99</v>
      </c>
      <c r="B102" s="47"/>
      <c r="C102" s="47"/>
      <c r="D102" s="47"/>
      <c r="E102" s="47"/>
      <c r="F102" s="47"/>
      <c r="G102" s="47"/>
      <c r="H102" s="47"/>
      <c r="I102" s="47"/>
      <c r="J102" s="47"/>
      <c r="K102" s="47"/>
      <c r="L102" s="47"/>
      <c r="M102" s="47"/>
      <c r="N102" s="47"/>
      <c r="O102" s="47"/>
      <c r="P102" s="47"/>
      <c r="Q102" s="47"/>
      <c r="R102" s="47"/>
      <c r="S102" s="47"/>
      <c r="T102" s="47"/>
      <c r="U102" s="47"/>
      <c r="V102" s="47"/>
      <c r="W102" s="47"/>
      <c r="X102" s="47"/>
      <c r="Y102" s="47"/>
      <c r="Z102" s="47"/>
      <c r="AA102" s="47"/>
      <c r="AB102" s="47"/>
      <c r="AC102" s="47"/>
    </row>
    <row r="103" spans="1:29" ht="15.75" customHeight="1">
      <c r="A103" s="63" t="s">
        <v>144</v>
      </c>
      <c r="B103" s="64"/>
      <c r="C103" s="64"/>
      <c r="D103" s="64"/>
      <c r="E103" s="64"/>
      <c r="F103" s="64"/>
      <c r="G103" s="64"/>
      <c r="H103" s="64"/>
      <c r="I103" s="64"/>
      <c r="J103" s="64"/>
      <c r="K103" s="64"/>
      <c r="L103" s="64"/>
      <c r="M103" s="64"/>
      <c r="N103" s="64"/>
      <c r="O103" s="64"/>
      <c r="P103" s="64"/>
      <c r="Q103" s="64"/>
      <c r="R103" s="64"/>
      <c r="S103" s="64"/>
      <c r="T103" s="64"/>
      <c r="U103" s="64"/>
      <c r="V103" s="64"/>
      <c r="W103" s="64"/>
      <c r="X103" s="64"/>
      <c r="Y103" s="64"/>
      <c r="Z103" s="64"/>
      <c r="AA103" s="64"/>
      <c r="AB103" s="64"/>
      <c r="AC103" s="65"/>
    </row>
    <row r="104" spans="1:29" ht="15.75" customHeight="1">
      <c r="A104" s="66"/>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8"/>
    </row>
    <row r="105" spans="1:29" ht="15.9" customHeight="1">
      <c r="A105" s="63" t="s">
        <v>145</v>
      </c>
      <c r="B105" s="64"/>
      <c r="C105" s="64"/>
      <c r="D105" s="64"/>
      <c r="E105" s="64"/>
      <c r="F105" s="64"/>
      <c r="G105" s="64"/>
      <c r="H105" s="64"/>
      <c r="I105" s="64"/>
      <c r="J105" s="64"/>
      <c r="K105" s="64"/>
      <c r="L105" s="64"/>
      <c r="M105" s="64"/>
      <c r="N105" s="64"/>
      <c r="O105" s="64"/>
      <c r="P105" s="64"/>
      <c r="Q105" s="64"/>
      <c r="R105" s="64"/>
      <c r="S105" s="64"/>
      <c r="T105" s="64"/>
      <c r="U105" s="64"/>
      <c r="V105" s="64"/>
      <c r="W105" s="64"/>
      <c r="X105" s="64"/>
      <c r="Y105" s="64"/>
      <c r="Z105" s="64"/>
      <c r="AA105" s="64"/>
      <c r="AB105" s="64"/>
      <c r="AC105" s="65"/>
    </row>
    <row r="106" spans="1:29" ht="15.9" customHeight="1">
      <c r="A106" s="69"/>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1"/>
    </row>
    <row r="107" spans="1:29" ht="15.9" customHeight="1">
      <c r="A107" s="66"/>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8"/>
    </row>
    <row r="108" spans="1:29" ht="15.9" customHeight="1">
      <c r="A108" s="63" t="s">
        <v>146</v>
      </c>
      <c r="B108" s="64"/>
      <c r="C108" s="64"/>
      <c r="D108" s="64"/>
      <c r="E108" s="64"/>
      <c r="F108" s="64"/>
      <c r="G108" s="64"/>
      <c r="H108" s="64"/>
      <c r="I108" s="64"/>
      <c r="J108" s="64"/>
      <c r="K108" s="64"/>
      <c r="L108" s="64"/>
      <c r="M108" s="64"/>
      <c r="N108" s="64"/>
      <c r="O108" s="64"/>
      <c r="P108" s="64"/>
      <c r="Q108" s="64"/>
      <c r="R108" s="64"/>
      <c r="S108" s="64"/>
      <c r="T108" s="64"/>
      <c r="U108" s="64"/>
      <c r="V108" s="64"/>
      <c r="W108" s="64"/>
      <c r="X108" s="64"/>
      <c r="Y108" s="64"/>
      <c r="Z108" s="64"/>
      <c r="AA108" s="64"/>
      <c r="AB108" s="64"/>
      <c r="AC108" s="65"/>
    </row>
    <row r="109" spans="1:29" ht="15.9" customHeight="1">
      <c r="A109" s="69"/>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1"/>
    </row>
    <row r="110" spans="1:29" ht="30" customHeight="1">
      <c r="A110" s="48" t="s">
        <v>150</v>
      </c>
      <c r="B110" s="47"/>
      <c r="C110" s="47"/>
      <c r="D110" s="47"/>
      <c r="E110" s="47"/>
      <c r="F110" s="47"/>
      <c r="G110" s="47"/>
      <c r="H110" s="47"/>
      <c r="I110" s="47"/>
      <c r="J110" s="47"/>
      <c r="K110" s="47"/>
      <c r="L110" s="47"/>
      <c r="M110" s="47"/>
      <c r="N110" s="47"/>
      <c r="O110" s="47"/>
      <c r="P110" s="47"/>
      <c r="Q110" s="47"/>
      <c r="R110" s="47"/>
      <c r="S110" s="47"/>
      <c r="T110" s="47"/>
      <c r="U110" s="47"/>
      <c r="V110" s="47"/>
      <c r="W110" s="47"/>
      <c r="X110" s="47"/>
      <c r="Y110" s="47"/>
      <c r="Z110" s="47"/>
      <c r="AA110" s="47"/>
      <c r="AB110" s="47"/>
      <c r="AC110" s="49"/>
    </row>
    <row r="111" spans="1:29" ht="15.9" customHeight="1">
      <c r="A111" s="48" t="s">
        <v>147</v>
      </c>
      <c r="B111" s="47"/>
      <c r="C111" s="47"/>
      <c r="D111" s="47"/>
      <c r="E111" s="47"/>
      <c r="F111" s="47"/>
      <c r="G111" s="47"/>
      <c r="H111" s="47"/>
      <c r="I111" s="47"/>
      <c r="J111" s="47"/>
      <c r="K111" s="47"/>
      <c r="L111" s="47"/>
      <c r="M111" s="47"/>
      <c r="N111" s="47"/>
      <c r="O111" s="47"/>
      <c r="P111" s="47"/>
      <c r="Q111" s="47"/>
      <c r="R111" s="47"/>
      <c r="S111" s="47"/>
      <c r="T111" s="47"/>
      <c r="U111" s="47"/>
      <c r="V111" s="47"/>
      <c r="W111" s="47"/>
      <c r="X111" s="47"/>
      <c r="Y111" s="47"/>
      <c r="Z111" s="47"/>
      <c r="AA111" s="47"/>
      <c r="AB111" s="47"/>
      <c r="AC111" s="49"/>
    </row>
    <row r="112" spans="1:29" ht="15.9" customHeight="1">
      <c r="A112" s="48" t="s">
        <v>148</v>
      </c>
      <c r="B112" s="47"/>
      <c r="C112" s="47"/>
      <c r="D112" s="47"/>
      <c r="E112" s="47"/>
      <c r="F112" s="47"/>
      <c r="G112" s="47"/>
      <c r="H112" s="47"/>
      <c r="I112" s="47"/>
      <c r="J112" s="47"/>
      <c r="K112" s="47"/>
      <c r="L112" s="47"/>
      <c r="M112" s="47"/>
      <c r="N112" s="47"/>
      <c r="O112" s="47"/>
      <c r="P112" s="47"/>
      <c r="Q112" s="47"/>
      <c r="R112" s="47"/>
      <c r="S112" s="47"/>
      <c r="T112" s="47"/>
      <c r="U112" s="47"/>
      <c r="V112" s="47"/>
      <c r="W112" s="47"/>
      <c r="X112" s="47"/>
      <c r="Y112" s="47"/>
      <c r="Z112" s="47"/>
      <c r="AA112" s="47"/>
      <c r="AB112" s="47"/>
      <c r="AC112" s="49"/>
    </row>
    <row r="113" spans="1:29" ht="15.9" customHeight="1">
      <c r="A113" s="48" t="s">
        <v>149</v>
      </c>
      <c r="B113" s="47"/>
      <c r="C113" s="47"/>
      <c r="D113" s="47"/>
      <c r="E113" s="47"/>
      <c r="F113" s="47"/>
      <c r="G113" s="47"/>
      <c r="H113" s="47"/>
      <c r="I113" s="47"/>
      <c r="J113" s="47"/>
      <c r="K113" s="47"/>
      <c r="L113" s="47"/>
      <c r="M113" s="47"/>
      <c r="N113" s="47"/>
      <c r="O113" s="47"/>
      <c r="P113" s="47"/>
      <c r="Q113" s="47"/>
      <c r="R113" s="47"/>
      <c r="S113" s="47"/>
      <c r="T113" s="47"/>
      <c r="U113" s="47"/>
      <c r="V113" s="47"/>
      <c r="W113" s="47"/>
      <c r="X113" s="47"/>
      <c r="Y113" s="47"/>
      <c r="Z113" s="47"/>
      <c r="AA113" s="47"/>
      <c r="AB113" s="47"/>
      <c r="AC113" s="49"/>
    </row>
    <row r="114" spans="1:29" ht="28.5" customHeight="1">
      <c r="A114" s="50" t="s">
        <v>151</v>
      </c>
      <c r="B114" s="51"/>
      <c r="C114" s="51"/>
      <c r="D114" s="51"/>
      <c r="E114" s="51"/>
      <c r="F114" s="51"/>
      <c r="G114" s="51"/>
      <c r="H114" s="51"/>
      <c r="I114" s="51"/>
      <c r="J114" s="51"/>
      <c r="K114" s="51"/>
      <c r="L114" s="51"/>
      <c r="M114" s="51"/>
      <c r="N114" s="51"/>
      <c r="O114" s="51"/>
      <c r="P114" s="51"/>
      <c r="Q114" s="51"/>
      <c r="R114" s="51"/>
      <c r="S114" s="51"/>
      <c r="T114" s="51"/>
      <c r="U114" s="51"/>
      <c r="V114" s="51"/>
      <c r="W114" s="51"/>
      <c r="X114" s="51"/>
      <c r="Y114" s="51"/>
      <c r="Z114" s="51"/>
      <c r="AA114" s="51"/>
      <c r="AB114" s="51"/>
      <c r="AC114" s="52"/>
    </row>
    <row r="115" spans="1:29" ht="15.9" customHeight="1">
      <c r="A115" s="53" t="s">
        <v>100</v>
      </c>
      <c r="B115" s="54"/>
      <c r="C115" s="54"/>
      <c r="D115" s="54"/>
      <c r="E115" s="54"/>
      <c r="F115" s="54"/>
      <c r="G115" s="54"/>
      <c r="H115" s="54"/>
      <c r="I115" s="54"/>
      <c r="J115" s="54"/>
      <c r="K115" s="54"/>
      <c r="L115" s="54"/>
      <c r="M115" s="54"/>
      <c r="N115" s="54"/>
      <c r="O115" s="54"/>
      <c r="P115" s="54"/>
      <c r="Q115" s="54"/>
      <c r="R115" s="54"/>
      <c r="S115" s="54"/>
      <c r="T115" s="54"/>
      <c r="U115" s="54"/>
      <c r="V115" s="54"/>
      <c r="W115" s="54"/>
      <c r="X115" s="54"/>
      <c r="Y115" s="54"/>
      <c r="Z115" s="54"/>
      <c r="AA115" s="54"/>
      <c r="AB115" s="54"/>
      <c r="AC115" s="55"/>
    </row>
    <row r="116" spans="1:29" ht="15.9" customHeight="1">
      <c r="A116" s="48" t="s">
        <v>76</v>
      </c>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9"/>
    </row>
    <row r="117" spans="1:29" ht="15.9" customHeight="1">
      <c r="A117" s="48" t="s">
        <v>77</v>
      </c>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9"/>
    </row>
    <row r="118" spans="1:29" ht="15.9" customHeight="1">
      <c r="A118" s="48" t="s">
        <v>101</v>
      </c>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9"/>
    </row>
    <row r="119" spans="1:29" ht="15.9" customHeight="1">
      <c r="A119" s="50"/>
      <c r="B119" s="51"/>
      <c r="C119" s="51"/>
      <c r="D119" s="51"/>
      <c r="E119" s="51"/>
      <c r="F119" s="51"/>
      <c r="G119" s="51"/>
      <c r="H119" s="51"/>
      <c r="I119" s="51"/>
      <c r="J119" s="51"/>
      <c r="K119" s="51"/>
      <c r="L119" s="51"/>
      <c r="M119" s="51"/>
      <c r="N119" s="51"/>
      <c r="O119" s="51"/>
      <c r="P119" s="51"/>
      <c r="Q119" s="51"/>
      <c r="R119" s="51"/>
      <c r="S119" s="51"/>
      <c r="T119" s="51"/>
      <c r="U119" s="51"/>
      <c r="V119" s="51"/>
      <c r="W119" s="51"/>
      <c r="X119" s="51"/>
      <c r="Y119" s="51"/>
      <c r="Z119" s="51"/>
      <c r="AA119" s="51"/>
      <c r="AB119" s="51"/>
      <c r="AC119" s="52"/>
    </row>
    <row r="120" spans="1:29" ht="15.9" customHeight="1">
      <c r="A120" s="53" t="s">
        <v>152</v>
      </c>
      <c r="B120" s="54"/>
      <c r="C120" s="54"/>
      <c r="D120" s="54"/>
      <c r="E120" s="54"/>
      <c r="F120" s="54"/>
      <c r="G120" s="54"/>
      <c r="H120" s="54"/>
      <c r="I120" s="54"/>
      <c r="J120" s="54"/>
      <c r="K120" s="54"/>
      <c r="L120" s="54"/>
      <c r="M120" s="54"/>
      <c r="N120" s="54"/>
      <c r="O120" s="54"/>
      <c r="P120" s="54"/>
      <c r="Q120" s="54"/>
      <c r="R120" s="54"/>
      <c r="S120" s="54"/>
      <c r="T120" s="54"/>
      <c r="U120" s="54"/>
      <c r="V120" s="54"/>
      <c r="W120" s="54"/>
      <c r="X120" s="54"/>
      <c r="Y120" s="54"/>
      <c r="Z120" s="54"/>
      <c r="AA120" s="54"/>
      <c r="AB120" s="54"/>
      <c r="AC120" s="55"/>
    </row>
    <row r="121" spans="1:29" ht="15.9" customHeight="1">
      <c r="A121" s="48"/>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9"/>
    </row>
    <row r="122" spans="1:29" ht="15.9" customHeight="1">
      <c r="A122" s="50"/>
      <c r="B122" s="51"/>
      <c r="C122" s="51"/>
      <c r="D122" s="51"/>
      <c r="E122" s="51"/>
      <c r="F122" s="51"/>
      <c r="G122" s="51"/>
      <c r="H122" s="51"/>
      <c r="I122" s="51"/>
      <c r="J122" s="51"/>
      <c r="K122" s="51"/>
      <c r="L122" s="51"/>
      <c r="M122" s="51"/>
      <c r="N122" s="51"/>
      <c r="O122" s="51"/>
      <c r="P122" s="51"/>
      <c r="Q122" s="51"/>
      <c r="R122" s="51"/>
      <c r="S122" s="51"/>
      <c r="T122" s="51"/>
      <c r="U122" s="51"/>
      <c r="V122" s="51"/>
      <c r="W122" s="51"/>
      <c r="X122" s="51"/>
      <c r="Y122" s="51"/>
      <c r="Z122" s="51"/>
      <c r="AA122" s="51"/>
      <c r="AB122" s="51"/>
      <c r="AC122" s="52"/>
    </row>
    <row r="123" spans="1:29" ht="15.9" customHeight="1">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c r="AA123" s="21"/>
      <c r="AB123" s="21"/>
      <c r="AC123" s="21"/>
    </row>
    <row r="124" spans="1:29" ht="15.9" customHeight="1">
      <c r="A124" s="47" t="s">
        <v>102</v>
      </c>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row>
    <row r="125" spans="1:29" ht="15.9" customHeight="1">
      <c r="A125" s="47" t="s">
        <v>78</v>
      </c>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row>
    <row r="126" spans="1:29" ht="15.9" customHeight="1">
      <c r="A126" s="47" t="s">
        <v>68</v>
      </c>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row>
    <row r="127" spans="1:29" ht="15.9" customHeight="1">
      <c r="A127" s="47" t="s">
        <v>79</v>
      </c>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row>
    <row r="128" spans="1:29" ht="15.9" customHeight="1">
      <c r="A128" s="47" t="s">
        <v>80</v>
      </c>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row>
    <row r="129" spans="1:31" ht="15.9" customHeight="1">
      <c r="A129" s="47" t="s">
        <v>68</v>
      </c>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row>
    <row r="130" spans="1:31" ht="15.9" customHeight="1">
      <c r="A130" s="47" t="s">
        <v>81</v>
      </c>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row>
    <row r="131" spans="1:31" ht="15.9" customHeight="1">
      <c r="A131" s="47" t="s">
        <v>82</v>
      </c>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row>
    <row r="132" spans="1:31" ht="15.9" customHeight="1">
      <c r="A132" s="47" t="s">
        <v>68</v>
      </c>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row>
    <row r="133" spans="1:31" ht="15.9" customHeight="1">
      <c r="A133" s="47" t="s">
        <v>83</v>
      </c>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row>
    <row r="134" spans="1:31" ht="15.9" customHeight="1">
      <c r="A134" s="47" t="s">
        <v>84</v>
      </c>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row>
    <row r="135" spans="1:31" ht="15.9" customHeight="1">
      <c r="A135" s="47" t="s">
        <v>85</v>
      </c>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row>
    <row r="136" spans="1:31" ht="15.9" customHeight="1">
      <c r="A136" s="47" t="s">
        <v>68</v>
      </c>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row>
    <row r="137" spans="1:31" ht="15.9" customHeight="1">
      <c r="A137" s="47" t="s">
        <v>86</v>
      </c>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row>
    <row r="138" spans="1:31" ht="15.9" customHeight="1">
      <c r="A138" s="47" t="s">
        <v>199</v>
      </c>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row>
    <row r="139" spans="1:31" ht="15.9" customHeight="1">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row>
    <row r="140" spans="1:31" ht="15.9" customHeight="1">
      <c r="A140" s="47" t="s">
        <v>68</v>
      </c>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row>
    <row r="141" spans="1:31" ht="15.9" customHeight="1">
      <c r="A141" s="47" t="s">
        <v>68</v>
      </c>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row>
    <row r="142" spans="1:31" ht="15.9" customHeight="1">
      <c r="A142" s="30" t="s">
        <v>195</v>
      </c>
      <c r="B142" s="30"/>
      <c r="C142" s="30"/>
      <c r="D142" s="30"/>
      <c r="E142" s="30"/>
      <c r="F142" s="30"/>
      <c r="G142" s="30"/>
      <c r="H142" s="30"/>
      <c r="I142" s="30"/>
      <c r="J142" s="30"/>
      <c r="K142" s="30"/>
      <c r="L142" s="30"/>
      <c r="M142" s="30"/>
      <c r="N142" s="30"/>
      <c r="O142" s="30"/>
      <c r="P142" s="30"/>
      <c r="Q142" s="30"/>
      <c r="R142" s="30"/>
      <c r="S142" s="30"/>
      <c r="T142" s="30"/>
      <c r="U142" s="30"/>
      <c r="V142" s="30"/>
      <c r="W142" s="30"/>
      <c r="X142" s="30"/>
      <c r="Y142" s="30"/>
      <c r="Z142" s="30"/>
      <c r="AA142" s="30"/>
      <c r="AB142" s="30"/>
      <c r="AC142" s="30"/>
      <c r="AD142" s="30"/>
      <c r="AE142" s="30"/>
    </row>
    <row r="143" spans="1:31" ht="24" customHeight="1">
      <c r="A143" s="30"/>
      <c r="B143" s="30"/>
      <c r="C143" s="30"/>
      <c r="D143" s="30"/>
      <c r="E143" s="30"/>
      <c r="F143" s="30"/>
      <c r="G143" s="30"/>
      <c r="H143" s="30"/>
      <c r="I143" s="30"/>
      <c r="J143" s="30"/>
      <c r="K143" s="30"/>
      <c r="L143" s="30"/>
      <c r="M143" s="30"/>
      <c r="N143" s="30"/>
      <c r="O143" s="30"/>
      <c r="P143" s="30"/>
      <c r="Q143" s="30"/>
      <c r="R143" s="30"/>
      <c r="S143" s="30"/>
      <c r="T143" s="30"/>
      <c r="U143" s="30"/>
      <c r="V143" s="30"/>
      <c r="W143" s="30"/>
      <c r="X143" s="30"/>
      <c r="Y143" s="30"/>
      <c r="Z143" s="30"/>
      <c r="AA143" s="30"/>
      <c r="AB143" s="30"/>
      <c r="AC143" s="30"/>
      <c r="AD143" s="30"/>
      <c r="AE143" s="30"/>
    </row>
    <row r="144" spans="1:31" ht="15.9" customHeight="1">
      <c r="A144" s="22"/>
      <c r="B144" s="22"/>
      <c r="C144" s="22"/>
      <c r="D144" s="22"/>
      <c r="E144" s="22"/>
      <c r="F144" s="22"/>
      <c r="G144" s="22"/>
      <c r="H144" s="22"/>
      <c r="I144" s="22"/>
      <c r="J144" s="22"/>
      <c r="K144" s="22"/>
      <c r="L144" s="22"/>
      <c r="M144" s="22"/>
      <c r="N144" s="22"/>
      <c r="O144" s="22"/>
      <c r="P144" s="22"/>
      <c r="Q144" s="22"/>
      <c r="R144" s="22"/>
      <c r="S144" s="22"/>
      <c r="T144" s="22"/>
      <c r="U144" s="22"/>
      <c r="V144" s="22"/>
      <c r="W144" s="22"/>
      <c r="X144" s="22"/>
      <c r="Y144" s="22"/>
      <c r="Z144" s="22"/>
      <c r="AA144" s="22"/>
      <c r="AB144" s="22"/>
      <c r="AC144" s="22"/>
    </row>
    <row r="145" spans="1:29" ht="15.9" customHeight="1">
      <c r="A145" s="47" t="s">
        <v>193</v>
      </c>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row>
    <row r="146" spans="1:29" ht="15.9" customHeight="1">
      <c r="A146" s="47" t="s">
        <v>187</v>
      </c>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row>
    <row r="147" spans="1:29" ht="15.9" customHeight="1">
      <c r="A147" s="47" t="s">
        <v>68</v>
      </c>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row>
    <row r="148" spans="1:29" ht="15.9" customHeight="1">
      <c r="A148" s="47" t="s">
        <v>87</v>
      </c>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row>
    <row r="149" spans="1:29" ht="15.9" customHeight="1">
      <c r="A149" s="47" t="s">
        <v>88</v>
      </c>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row>
  </sheetData>
  <mergeCells count="247">
    <mergeCell ref="F2:G2"/>
    <mergeCell ref="J2:AA2"/>
    <mergeCell ref="C11:E11"/>
    <mergeCell ref="F11:G11"/>
    <mergeCell ref="H11:J11"/>
    <mergeCell ref="N11:P11"/>
    <mergeCell ref="Q11:T11"/>
    <mergeCell ref="U11:V11"/>
    <mergeCell ref="V3:X3"/>
    <mergeCell ref="Y3:AD3"/>
    <mergeCell ref="C7:E8"/>
    <mergeCell ref="F7:G8"/>
    <mergeCell ref="H7:J7"/>
    <mergeCell ref="N7:P8"/>
    <mergeCell ref="Q7:W8"/>
    <mergeCell ref="Y7:AA7"/>
    <mergeCell ref="AB7:AD7"/>
    <mergeCell ref="H8:J8"/>
    <mergeCell ref="Y8:AA8"/>
    <mergeCell ref="AB8:AC8"/>
    <mergeCell ref="AB9:AC9"/>
    <mergeCell ref="C10:E10"/>
    <mergeCell ref="F10:G10"/>
    <mergeCell ref="H10:J10"/>
    <mergeCell ref="N10:P10"/>
    <mergeCell ref="Q10:T10"/>
    <mergeCell ref="U10:V10"/>
    <mergeCell ref="Y10:AA10"/>
    <mergeCell ref="AB10:AC10"/>
    <mergeCell ref="C9:E9"/>
    <mergeCell ref="F9:G9"/>
    <mergeCell ref="H9:J9"/>
    <mergeCell ref="N9:P9"/>
    <mergeCell ref="Q9:T9"/>
    <mergeCell ref="U9:V9"/>
    <mergeCell ref="Y9:AA9"/>
    <mergeCell ref="C13:E13"/>
    <mergeCell ref="F13:G13"/>
    <mergeCell ref="H13:J13"/>
    <mergeCell ref="U13:V13"/>
    <mergeCell ref="U14:W14"/>
    <mergeCell ref="X14:AA14"/>
    <mergeCell ref="C12:E12"/>
    <mergeCell ref="F12:G12"/>
    <mergeCell ref="H12:J12"/>
    <mergeCell ref="N12:P12"/>
    <mergeCell ref="Q12:T12"/>
    <mergeCell ref="U12:V12"/>
    <mergeCell ref="W20:Y20"/>
    <mergeCell ref="Z20:AB20"/>
    <mergeCell ref="C19:E19"/>
    <mergeCell ref="F19:H19"/>
    <mergeCell ref="M19:P19"/>
    <mergeCell ref="Q19:S19"/>
    <mergeCell ref="W19:Y19"/>
    <mergeCell ref="Z19:AB19"/>
    <mergeCell ref="C18:E18"/>
    <mergeCell ref="F18:I18"/>
    <mergeCell ref="M18:P18"/>
    <mergeCell ref="Q18:T18"/>
    <mergeCell ref="W18:Y18"/>
    <mergeCell ref="Z18:AC18"/>
    <mergeCell ref="C21:E21"/>
    <mergeCell ref="F21:H21"/>
    <mergeCell ref="M21:P21"/>
    <mergeCell ref="Q21:S21"/>
    <mergeCell ref="C24:G24"/>
    <mergeCell ref="H24:M24"/>
    <mergeCell ref="N24:S24"/>
    <mergeCell ref="C20:E20"/>
    <mergeCell ref="F20:H20"/>
    <mergeCell ref="M20:P20"/>
    <mergeCell ref="Q20:S20"/>
    <mergeCell ref="C30:G31"/>
    <mergeCell ref="H30:M30"/>
    <mergeCell ref="N30:R30"/>
    <mergeCell ref="T24:X24"/>
    <mergeCell ref="Y24:AC24"/>
    <mergeCell ref="C25:G27"/>
    <mergeCell ref="H25:M25"/>
    <mergeCell ref="N25:R25"/>
    <mergeCell ref="T25:W27"/>
    <mergeCell ref="X25:X27"/>
    <mergeCell ref="Y25:AB27"/>
    <mergeCell ref="AC25:AC27"/>
    <mergeCell ref="H26:M26"/>
    <mergeCell ref="T30:W31"/>
    <mergeCell ref="X30:X31"/>
    <mergeCell ref="Y30:AB31"/>
    <mergeCell ref="AC30:AC31"/>
    <mergeCell ref="H31:M31"/>
    <mergeCell ref="N31:R31"/>
    <mergeCell ref="N26:R26"/>
    <mergeCell ref="H27:M27"/>
    <mergeCell ref="N27:R27"/>
    <mergeCell ref="C28:G29"/>
    <mergeCell ref="C34:G35"/>
    <mergeCell ref="H34:M35"/>
    <mergeCell ref="N34:S35"/>
    <mergeCell ref="T34:X35"/>
    <mergeCell ref="Y34:AC35"/>
    <mergeCell ref="C36:G36"/>
    <mergeCell ref="H36:M36"/>
    <mergeCell ref="N36:S36"/>
    <mergeCell ref="T36:X36"/>
    <mergeCell ref="Y36:AC36"/>
    <mergeCell ref="C37:G37"/>
    <mergeCell ref="H37:M37"/>
    <mergeCell ref="N37:S37"/>
    <mergeCell ref="T37:X37"/>
    <mergeCell ref="Y37:AC37"/>
    <mergeCell ref="C40:G41"/>
    <mergeCell ref="H40:M41"/>
    <mergeCell ref="N40:S41"/>
    <mergeCell ref="T40:X41"/>
    <mergeCell ref="Y40:AC41"/>
    <mergeCell ref="H44:M44"/>
    <mergeCell ref="N44:S44"/>
    <mergeCell ref="Y44:AC44"/>
    <mergeCell ref="C49:I50"/>
    <mergeCell ref="J49:P50"/>
    <mergeCell ref="Q49:S50"/>
    <mergeCell ref="T49:X50"/>
    <mergeCell ref="Y49:AC50"/>
    <mergeCell ref="C42:G42"/>
    <mergeCell ref="H42:M42"/>
    <mergeCell ref="N42:S42"/>
    <mergeCell ref="T42:X44"/>
    <mergeCell ref="Y42:AC42"/>
    <mergeCell ref="C43:G43"/>
    <mergeCell ref="H43:M43"/>
    <mergeCell ref="N43:S43"/>
    <mergeCell ref="Y43:AC43"/>
    <mergeCell ref="C44:G44"/>
    <mergeCell ref="A47:AE47"/>
    <mergeCell ref="C51:I51"/>
    <mergeCell ref="J51:P51"/>
    <mergeCell ref="Q51:S51"/>
    <mergeCell ref="T51:X51"/>
    <mergeCell ref="Y51:AC51"/>
    <mergeCell ref="C52:I52"/>
    <mergeCell ref="J52:P52"/>
    <mergeCell ref="Q52:S52"/>
    <mergeCell ref="T52:X52"/>
    <mergeCell ref="Y52:AC52"/>
    <mergeCell ref="C55:I55"/>
    <mergeCell ref="J55:P55"/>
    <mergeCell ref="Q55:S55"/>
    <mergeCell ref="T55:X55"/>
    <mergeCell ref="Y55:AC55"/>
    <mergeCell ref="C58:G59"/>
    <mergeCell ref="H58:L59"/>
    <mergeCell ref="M58:Q59"/>
    <mergeCell ref="C53:I53"/>
    <mergeCell ref="J53:P53"/>
    <mergeCell ref="Q53:S53"/>
    <mergeCell ref="T53:X53"/>
    <mergeCell ref="Y53:AC53"/>
    <mergeCell ref="C54:I54"/>
    <mergeCell ref="J54:P54"/>
    <mergeCell ref="Q54:S54"/>
    <mergeCell ref="T54:X54"/>
    <mergeCell ref="Y54:AC54"/>
    <mergeCell ref="A66:AC66"/>
    <mergeCell ref="A67:AC67"/>
    <mergeCell ref="A69:AC69"/>
    <mergeCell ref="A70:AC70"/>
    <mergeCell ref="C60:G60"/>
    <mergeCell ref="H60:L62"/>
    <mergeCell ref="M60:Q60"/>
    <mergeCell ref="C61:G61"/>
    <mergeCell ref="M61:Q61"/>
    <mergeCell ref="C62:G62"/>
    <mergeCell ref="M62:Q62"/>
    <mergeCell ref="A68:AE68"/>
    <mergeCell ref="A83:AC83"/>
    <mergeCell ref="A84:AC84"/>
    <mergeCell ref="A85:AC85"/>
    <mergeCell ref="A86:AC86"/>
    <mergeCell ref="A87:I87"/>
    <mergeCell ref="J87:AC87"/>
    <mergeCell ref="A71:AC71"/>
    <mergeCell ref="A72:AC72"/>
    <mergeCell ref="A73:AC73"/>
    <mergeCell ref="A74:AC74"/>
    <mergeCell ref="A76:AC76"/>
    <mergeCell ref="A77:AC80"/>
    <mergeCell ref="A110:AC110"/>
    <mergeCell ref="A95:AC95"/>
    <mergeCell ref="A96:AC96"/>
    <mergeCell ref="A97:AC97"/>
    <mergeCell ref="A98:AC98"/>
    <mergeCell ref="A99:AC99"/>
    <mergeCell ref="A88:I88"/>
    <mergeCell ref="J88:AC88"/>
    <mergeCell ref="A89:I89"/>
    <mergeCell ref="J89:AC89"/>
    <mergeCell ref="A90:I90"/>
    <mergeCell ref="J90:AC90"/>
    <mergeCell ref="H2:I2"/>
    <mergeCell ref="A138:AC139"/>
    <mergeCell ref="A148:AC148"/>
    <mergeCell ref="A149:AC149"/>
    <mergeCell ref="A81:AC82"/>
    <mergeCell ref="A91:AC93"/>
    <mergeCell ref="A103:AC104"/>
    <mergeCell ref="A105:AC107"/>
    <mergeCell ref="A108:AC109"/>
    <mergeCell ref="A140:AC140"/>
    <mergeCell ref="A141:AC141"/>
    <mergeCell ref="A145:AC145"/>
    <mergeCell ref="A146:AC146"/>
    <mergeCell ref="A147:AC147"/>
    <mergeCell ref="A133:AC133"/>
    <mergeCell ref="A134:AC134"/>
    <mergeCell ref="A135:AC135"/>
    <mergeCell ref="A136:AC136"/>
    <mergeCell ref="A137:AC137"/>
    <mergeCell ref="A127:AC127"/>
    <mergeCell ref="A128:AC128"/>
    <mergeCell ref="A129:AC129"/>
    <mergeCell ref="A130:AC130"/>
    <mergeCell ref="A131:AC131"/>
    <mergeCell ref="A142:AE143"/>
    <mergeCell ref="T28:W29"/>
    <mergeCell ref="X28:X29"/>
    <mergeCell ref="Y28:AB29"/>
    <mergeCell ref="AC28:AC29"/>
    <mergeCell ref="H28:M28"/>
    <mergeCell ref="N28:R28"/>
    <mergeCell ref="H29:M29"/>
    <mergeCell ref="N29:R29"/>
    <mergeCell ref="A132:AC132"/>
    <mergeCell ref="A117:AC117"/>
    <mergeCell ref="A124:AC124"/>
    <mergeCell ref="A125:AC125"/>
    <mergeCell ref="A126:AC126"/>
    <mergeCell ref="A118:AC119"/>
    <mergeCell ref="A120:AC122"/>
    <mergeCell ref="A111:AC111"/>
    <mergeCell ref="A112:AC112"/>
    <mergeCell ref="A113:AC113"/>
    <mergeCell ref="A114:AC114"/>
    <mergeCell ref="A115:AC115"/>
    <mergeCell ref="A116:AC116"/>
    <mergeCell ref="A100:AC100"/>
    <mergeCell ref="A102:AC102"/>
  </mergeCells>
  <phoneticPr fontId="1"/>
  <dataValidations count="3">
    <dataValidation type="list" allowBlank="1" showInputMessage="1" showErrorMessage="1" sqref="AJ18:AJ21" xr:uid="{018485C7-04F0-4D53-BA1F-5A12A11B8E9D}">
      <formula1>"健全,危険"</formula1>
    </dataValidation>
    <dataValidation type="list" allowBlank="1" showInputMessage="1" showErrorMessage="1" sqref="AK18:AK21" xr:uid="{852CE09C-A834-4C86-8CE1-C7230E8B22C1}">
      <formula1>"○,×"</formula1>
    </dataValidation>
    <dataValidation type="list" allowBlank="1" showInputMessage="1" showErrorMessage="1" sqref="AG18:AG21" xr:uid="{63214B06-E6F2-43FD-BBC9-A6481B952684}">
      <formula1>"R,S,W"</formula1>
    </dataValidation>
  </dataValidations>
  <pageMargins left="0.25" right="0.25" top="0.75" bottom="0.75" header="0.3" footer="0.3"/>
  <pageSetup paperSize="9" scale="87" fitToHeight="0" orientation="portrait" r:id="rId1"/>
  <headerFooter alignWithMargins="0"/>
  <rowBreaks count="2" manualBreakCount="2">
    <brk id="65" max="30" man="1"/>
    <brk id="113" max="30"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28A28-AD96-4302-B1CD-11584F920695}">
  <sheetPr>
    <tabColor rgb="FFFFFF00"/>
    <pageSetUpPr autoPageBreaks="0" fitToPage="1"/>
  </sheetPr>
  <dimension ref="A1:AK84"/>
  <sheetViews>
    <sheetView view="pageBreakPreview" zoomScaleNormal="100" zoomScaleSheetLayoutView="100" workbookViewId="0">
      <selection activeCell="AG24" sqref="AG24"/>
    </sheetView>
  </sheetViews>
  <sheetFormatPr defaultColWidth="3.6640625" defaultRowHeight="15.9" customHeight="1"/>
  <cols>
    <col min="1" max="1" width="4.21875" style="6" customWidth="1"/>
    <col min="2" max="31" width="3.6640625" style="6"/>
    <col min="32" max="32" width="10.44140625" style="2" customWidth="1"/>
    <col min="33" max="37" width="10.44140625" style="3" customWidth="1"/>
    <col min="38" max="16384" width="3.6640625" style="6"/>
  </cols>
  <sheetData>
    <row r="1" spans="1:31" ht="15.9" customHeight="1">
      <c r="A1" s="76" t="s">
        <v>62</v>
      </c>
      <c r="B1" s="76"/>
      <c r="C1" s="76"/>
      <c r="D1" s="76"/>
      <c r="E1" s="76"/>
      <c r="F1" s="76"/>
      <c r="G1" s="76"/>
      <c r="H1" s="76"/>
      <c r="I1" s="76"/>
      <c r="J1" s="76"/>
      <c r="K1" s="76"/>
      <c r="L1" s="76"/>
      <c r="M1" s="76"/>
      <c r="N1" s="76"/>
      <c r="O1" s="76"/>
      <c r="P1" s="76"/>
      <c r="Q1" s="76"/>
      <c r="R1" s="76"/>
      <c r="S1" s="76"/>
      <c r="T1" s="76"/>
      <c r="U1" s="76"/>
      <c r="V1" s="76"/>
      <c r="W1" s="76"/>
      <c r="X1" s="76"/>
      <c r="Y1" s="76"/>
      <c r="Z1" s="76"/>
      <c r="AA1" s="76"/>
      <c r="AB1" s="76"/>
      <c r="AC1" s="76"/>
    </row>
    <row r="2" spans="1:31" ht="15.9" customHeight="1">
      <c r="A2" s="76"/>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row>
    <row r="3" spans="1:31" ht="33" customHeight="1">
      <c r="A3" s="90" t="s">
        <v>190</v>
      </c>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row>
    <row r="4" spans="1:31" ht="15.9" customHeight="1">
      <c r="A4" s="76" t="s">
        <v>64</v>
      </c>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row>
    <row r="5" spans="1:31" ht="34.5" customHeight="1">
      <c r="A5" s="47" t="s">
        <v>140</v>
      </c>
      <c r="B5" s="47"/>
      <c r="C5" s="47"/>
      <c r="D5" s="47"/>
      <c r="E5" s="47"/>
      <c r="F5" s="47"/>
      <c r="G5" s="47"/>
      <c r="H5" s="47"/>
      <c r="I5" s="47"/>
      <c r="J5" s="47"/>
      <c r="K5" s="47"/>
      <c r="L5" s="47"/>
      <c r="M5" s="47"/>
      <c r="N5" s="47"/>
      <c r="O5" s="47"/>
      <c r="P5" s="47"/>
      <c r="Q5" s="47"/>
      <c r="R5" s="47"/>
      <c r="S5" s="47"/>
      <c r="T5" s="47"/>
      <c r="U5" s="47"/>
      <c r="V5" s="47"/>
      <c r="W5" s="47"/>
      <c r="X5" s="47"/>
      <c r="Y5" s="47"/>
      <c r="Z5" s="47"/>
      <c r="AA5" s="47"/>
      <c r="AB5" s="47"/>
      <c r="AC5" s="47"/>
    </row>
    <row r="6" spans="1:31" ht="15.9" customHeight="1">
      <c r="A6" s="76" t="s">
        <v>65</v>
      </c>
      <c r="B6" s="76"/>
      <c r="C6" s="76"/>
      <c r="D6" s="76"/>
      <c r="E6" s="76"/>
      <c r="F6" s="76"/>
      <c r="G6" s="76"/>
      <c r="H6" s="76"/>
      <c r="I6" s="76"/>
      <c r="J6" s="76"/>
      <c r="K6" s="76"/>
      <c r="L6" s="76"/>
      <c r="M6" s="76"/>
      <c r="N6" s="76"/>
      <c r="O6" s="76"/>
      <c r="P6" s="76"/>
      <c r="Q6" s="76"/>
      <c r="R6" s="76"/>
      <c r="S6" s="76"/>
      <c r="T6" s="76"/>
      <c r="U6" s="76"/>
      <c r="V6" s="76"/>
      <c r="W6" s="76"/>
      <c r="X6" s="76"/>
      <c r="Y6" s="76"/>
      <c r="Z6" s="76"/>
      <c r="AA6" s="76"/>
      <c r="AB6" s="76"/>
      <c r="AC6" s="76"/>
    </row>
    <row r="7" spans="1:31" ht="15.9" customHeight="1">
      <c r="A7" s="76" t="s">
        <v>66</v>
      </c>
      <c r="B7" s="76"/>
      <c r="C7" s="76"/>
      <c r="D7" s="76"/>
      <c r="E7" s="76"/>
      <c r="F7" s="76"/>
      <c r="G7" s="76"/>
      <c r="H7" s="76"/>
      <c r="I7" s="76"/>
      <c r="J7" s="76"/>
      <c r="K7" s="76"/>
      <c r="L7" s="76"/>
      <c r="M7" s="76"/>
      <c r="N7" s="76"/>
      <c r="O7" s="76"/>
      <c r="P7" s="76"/>
      <c r="Q7" s="76"/>
      <c r="R7" s="76"/>
      <c r="S7" s="76"/>
      <c r="T7" s="76"/>
      <c r="U7" s="76"/>
      <c r="V7" s="76"/>
      <c r="W7" s="76"/>
      <c r="X7" s="76"/>
      <c r="Y7" s="76"/>
      <c r="Z7" s="76"/>
      <c r="AA7" s="76"/>
      <c r="AB7" s="76"/>
      <c r="AC7" s="76"/>
    </row>
    <row r="8" spans="1:31" ht="15.9" customHeight="1">
      <c r="A8" s="76" t="s">
        <v>67</v>
      </c>
      <c r="B8" s="76"/>
      <c r="C8" s="76"/>
      <c r="D8" s="76"/>
      <c r="E8" s="76"/>
      <c r="F8" s="76"/>
      <c r="G8" s="76"/>
      <c r="H8" s="76"/>
      <c r="I8" s="76"/>
      <c r="J8" s="76"/>
      <c r="K8" s="76"/>
      <c r="L8" s="76"/>
      <c r="M8" s="76"/>
      <c r="N8" s="76"/>
      <c r="O8" s="76"/>
      <c r="P8" s="76"/>
      <c r="Q8" s="76"/>
      <c r="R8" s="76"/>
      <c r="S8" s="76"/>
      <c r="T8" s="76"/>
      <c r="U8" s="76"/>
      <c r="V8" s="76"/>
      <c r="W8" s="76"/>
      <c r="X8" s="76"/>
      <c r="Y8" s="76"/>
      <c r="Z8" s="76"/>
      <c r="AA8" s="76"/>
      <c r="AB8" s="76"/>
      <c r="AC8" s="76"/>
    </row>
    <row r="9" spans="1:31" ht="15.9" customHeight="1">
      <c r="A9" s="76" t="s">
        <v>142</v>
      </c>
      <c r="B9" s="76"/>
      <c r="C9" s="76"/>
      <c r="D9" s="76"/>
      <c r="E9" s="76"/>
      <c r="F9" s="76"/>
      <c r="G9" s="76"/>
      <c r="H9" s="76"/>
      <c r="I9" s="76"/>
      <c r="J9" s="76"/>
      <c r="K9" s="76"/>
      <c r="L9" s="76"/>
      <c r="M9" s="76"/>
      <c r="N9" s="76"/>
      <c r="O9" s="76"/>
      <c r="P9" s="76"/>
      <c r="Q9" s="76"/>
      <c r="R9" s="76"/>
      <c r="S9" s="76"/>
      <c r="T9" s="76"/>
      <c r="U9" s="76"/>
      <c r="V9" s="76"/>
      <c r="W9" s="76"/>
      <c r="X9" s="76"/>
      <c r="Y9" s="76"/>
      <c r="Z9" s="76"/>
      <c r="AA9" s="76"/>
      <c r="AB9" s="76"/>
      <c r="AC9" s="76"/>
    </row>
    <row r="11" spans="1:31" ht="15.9" customHeight="1" thickBot="1">
      <c r="A11" s="47" t="s">
        <v>89</v>
      </c>
      <c r="B11" s="47"/>
      <c r="C11" s="47"/>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row>
    <row r="12" spans="1:31" ht="15.9" customHeight="1">
      <c r="A12" s="77" t="s">
        <v>141</v>
      </c>
      <c r="B12" s="78"/>
      <c r="C12" s="78"/>
      <c r="D12" s="78"/>
      <c r="E12" s="78"/>
      <c r="F12" s="78"/>
      <c r="G12" s="78"/>
      <c r="H12" s="78"/>
      <c r="I12" s="78"/>
      <c r="J12" s="78"/>
      <c r="K12" s="78"/>
      <c r="L12" s="78"/>
      <c r="M12" s="78"/>
      <c r="N12" s="78"/>
      <c r="O12" s="78"/>
      <c r="P12" s="78"/>
      <c r="Q12" s="78"/>
      <c r="R12" s="78"/>
      <c r="S12" s="78"/>
      <c r="T12" s="78"/>
      <c r="U12" s="78"/>
      <c r="V12" s="78"/>
      <c r="W12" s="78"/>
      <c r="X12" s="78"/>
      <c r="Y12" s="78"/>
      <c r="Z12" s="78"/>
      <c r="AA12" s="78"/>
      <c r="AB12" s="78"/>
      <c r="AC12" s="79"/>
    </row>
    <row r="13" spans="1:31" ht="15.9" customHeight="1">
      <c r="A13" s="57"/>
      <c r="B13" s="58"/>
      <c r="C13" s="58"/>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9"/>
    </row>
    <row r="14" spans="1:31" ht="15.9" customHeight="1">
      <c r="A14" s="57"/>
      <c r="B14" s="58"/>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9"/>
    </row>
    <row r="15" spans="1:31" ht="36" customHeight="1">
      <c r="A15" s="57"/>
      <c r="B15" s="58"/>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9"/>
    </row>
    <row r="16" spans="1:31" ht="15.9" customHeight="1">
      <c r="A16" s="57" t="s">
        <v>192</v>
      </c>
      <c r="B16" s="58"/>
      <c r="C16" s="58"/>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9"/>
    </row>
    <row r="17" spans="1:29" ht="18" customHeight="1" thickBot="1">
      <c r="A17" s="60"/>
      <c r="B17" s="61"/>
      <c r="C17" s="61"/>
      <c r="D17" s="61"/>
      <c r="E17" s="61"/>
      <c r="F17" s="61"/>
      <c r="G17" s="61"/>
      <c r="H17" s="61"/>
      <c r="I17" s="61"/>
      <c r="J17" s="61"/>
      <c r="K17" s="61"/>
      <c r="L17" s="61"/>
      <c r="M17" s="61"/>
      <c r="N17" s="61"/>
      <c r="O17" s="61"/>
      <c r="P17" s="61"/>
      <c r="Q17" s="61"/>
      <c r="R17" s="61"/>
      <c r="S17" s="61"/>
      <c r="T17" s="61"/>
      <c r="U17" s="61"/>
      <c r="V17" s="61"/>
      <c r="W17" s="61"/>
      <c r="X17" s="61"/>
      <c r="Y17" s="61"/>
      <c r="Z17" s="61"/>
      <c r="AA17" s="61"/>
      <c r="AB17" s="61"/>
      <c r="AC17" s="62"/>
    </row>
    <row r="18" spans="1:29" ht="15.9" customHeight="1">
      <c r="A18" s="47"/>
      <c r="B18" s="47"/>
      <c r="C18" s="47"/>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row>
    <row r="19" spans="1:29" ht="15.9" customHeight="1">
      <c r="A19" s="47" t="s">
        <v>69</v>
      </c>
      <c r="B19" s="47"/>
      <c r="C19" s="47"/>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row>
    <row r="20" spans="1:29" ht="15.9" customHeight="1">
      <c r="A20" s="47" t="s">
        <v>70</v>
      </c>
      <c r="B20" s="47"/>
      <c r="C20" s="47"/>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row>
    <row r="21" spans="1:29" ht="15.9" customHeight="1">
      <c r="A21" s="47" t="s">
        <v>90</v>
      </c>
      <c r="B21" s="47"/>
      <c r="C21" s="47"/>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row>
    <row r="22" spans="1:29" ht="15.9" customHeight="1">
      <c r="A22" s="73" t="s">
        <v>91</v>
      </c>
      <c r="B22" s="74"/>
      <c r="C22" s="74"/>
      <c r="D22" s="74"/>
      <c r="E22" s="74"/>
      <c r="F22" s="74"/>
      <c r="G22" s="74"/>
      <c r="H22" s="74"/>
      <c r="I22" s="75"/>
      <c r="J22" s="72" t="s">
        <v>92</v>
      </c>
      <c r="K22" s="72"/>
      <c r="L22" s="72"/>
      <c r="M22" s="72"/>
      <c r="N22" s="72"/>
      <c r="O22" s="72"/>
      <c r="P22" s="72"/>
      <c r="Q22" s="72"/>
      <c r="R22" s="72"/>
      <c r="S22" s="72"/>
      <c r="T22" s="72"/>
      <c r="U22" s="72"/>
      <c r="V22" s="72"/>
      <c r="W22" s="72"/>
      <c r="X22" s="72"/>
      <c r="Y22" s="72"/>
      <c r="Z22" s="72"/>
      <c r="AA22" s="72"/>
      <c r="AB22" s="72"/>
      <c r="AC22" s="72"/>
    </row>
    <row r="23" spans="1:29" ht="15.9" customHeight="1">
      <c r="A23" s="72" t="s">
        <v>93</v>
      </c>
      <c r="B23" s="72"/>
      <c r="C23" s="72"/>
      <c r="D23" s="72"/>
      <c r="E23" s="72"/>
      <c r="F23" s="72"/>
      <c r="G23" s="72"/>
      <c r="H23" s="72"/>
      <c r="I23" s="72"/>
      <c r="J23" s="72" t="s">
        <v>94</v>
      </c>
      <c r="K23" s="72"/>
      <c r="L23" s="72"/>
      <c r="M23" s="72"/>
      <c r="N23" s="72"/>
      <c r="O23" s="72"/>
      <c r="P23" s="72"/>
      <c r="Q23" s="72"/>
      <c r="R23" s="72"/>
      <c r="S23" s="72"/>
      <c r="T23" s="72"/>
      <c r="U23" s="72"/>
      <c r="V23" s="72"/>
      <c r="W23" s="72"/>
      <c r="X23" s="72"/>
      <c r="Y23" s="72"/>
      <c r="Z23" s="72"/>
      <c r="AA23" s="72"/>
      <c r="AB23" s="72"/>
      <c r="AC23" s="72"/>
    </row>
    <row r="24" spans="1:29" ht="15.9" customHeight="1">
      <c r="A24" s="72" t="s">
        <v>95</v>
      </c>
      <c r="B24" s="72"/>
      <c r="C24" s="72"/>
      <c r="D24" s="72"/>
      <c r="E24" s="72"/>
      <c r="F24" s="72"/>
      <c r="G24" s="72"/>
      <c r="H24" s="72"/>
      <c r="I24" s="72"/>
      <c r="J24" s="72" t="s">
        <v>96</v>
      </c>
      <c r="K24" s="72"/>
      <c r="L24" s="72"/>
      <c r="M24" s="72"/>
      <c r="N24" s="72"/>
      <c r="O24" s="72"/>
      <c r="P24" s="72"/>
      <c r="Q24" s="72"/>
      <c r="R24" s="72"/>
      <c r="S24" s="72"/>
      <c r="T24" s="72"/>
      <c r="U24" s="72"/>
      <c r="V24" s="72"/>
      <c r="W24" s="72"/>
      <c r="X24" s="72"/>
      <c r="Y24" s="72"/>
      <c r="Z24" s="72"/>
      <c r="AA24" s="72"/>
      <c r="AB24" s="72"/>
      <c r="AC24" s="72"/>
    </row>
    <row r="25" spans="1:29" ht="15.9" customHeight="1">
      <c r="A25" s="73" t="s">
        <v>97</v>
      </c>
      <c r="B25" s="74"/>
      <c r="C25" s="74"/>
      <c r="D25" s="74"/>
      <c r="E25" s="74"/>
      <c r="F25" s="74"/>
      <c r="G25" s="74"/>
      <c r="H25" s="74"/>
      <c r="I25" s="75"/>
      <c r="J25" s="72" t="s">
        <v>98</v>
      </c>
      <c r="K25" s="72"/>
      <c r="L25" s="72"/>
      <c r="M25" s="72"/>
      <c r="N25" s="72"/>
      <c r="O25" s="72"/>
      <c r="P25" s="72"/>
      <c r="Q25" s="72"/>
      <c r="R25" s="72"/>
      <c r="S25" s="72"/>
      <c r="T25" s="72"/>
      <c r="U25" s="72"/>
      <c r="V25" s="72"/>
      <c r="W25" s="72"/>
      <c r="X25" s="72"/>
      <c r="Y25" s="72"/>
      <c r="Z25" s="72"/>
      <c r="AA25" s="72"/>
      <c r="AB25" s="72"/>
      <c r="AC25" s="72"/>
    </row>
    <row r="26" spans="1:29" ht="15.9" customHeight="1">
      <c r="A26" s="54" t="s">
        <v>143</v>
      </c>
      <c r="B26" s="54"/>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row>
    <row r="27" spans="1:29" ht="15.75" customHeight="1">
      <c r="A27" s="47"/>
      <c r="B27" s="47"/>
      <c r="C27" s="47"/>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row>
    <row r="28" spans="1:29" ht="23.25" customHeight="1">
      <c r="A28" s="47"/>
      <c r="B28" s="47"/>
      <c r="C28" s="47"/>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row>
    <row r="29" spans="1:29" ht="15.9" customHeight="1">
      <c r="A29" s="21"/>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row>
    <row r="30" spans="1:29" ht="15.9" customHeight="1">
      <c r="A30" s="47" t="s">
        <v>71</v>
      </c>
      <c r="B30" s="47"/>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row>
    <row r="31" spans="1:29" ht="15.9" customHeight="1">
      <c r="A31" s="47" t="s">
        <v>72</v>
      </c>
      <c r="B31" s="47"/>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row>
    <row r="32" spans="1:29" ht="15.9" customHeight="1">
      <c r="A32" s="47" t="s">
        <v>63</v>
      </c>
      <c r="B32" s="47"/>
      <c r="C32" s="47"/>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row>
    <row r="33" spans="1:29" ht="15.9" customHeight="1">
      <c r="A33" s="47" t="s">
        <v>73</v>
      </c>
      <c r="B33" s="47"/>
      <c r="C33" s="47"/>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47"/>
    </row>
    <row r="34" spans="1:29" ht="15.9" customHeight="1">
      <c r="A34" s="47" t="s">
        <v>74</v>
      </c>
      <c r="B34" s="47"/>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row>
    <row r="35" spans="1:29" ht="15.9" customHeight="1">
      <c r="A35" s="47" t="s">
        <v>75</v>
      </c>
      <c r="B35" s="47"/>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row>
    <row r="36" spans="1:29" ht="15.9" customHeight="1">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row>
    <row r="37" spans="1:29" ht="15.9" customHeight="1">
      <c r="A37" s="47" t="s">
        <v>99</v>
      </c>
      <c r="B37" s="47"/>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row>
    <row r="38" spans="1:29" ht="15.75" customHeight="1">
      <c r="A38" s="63" t="s">
        <v>144</v>
      </c>
      <c r="B38" s="64"/>
      <c r="C38" s="64"/>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5"/>
    </row>
    <row r="39" spans="1:29" ht="15.75" customHeight="1">
      <c r="A39" s="66"/>
      <c r="B39" s="67"/>
      <c r="C39" s="67"/>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68"/>
    </row>
    <row r="40" spans="1:29" ht="15.9" customHeight="1">
      <c r="A40" s="63" t="s">
        <v>145</v>
      </c>
      <c r="B40" s="64"/>
      <c r="C40" s="64"/>
      <c r="D40" s="64"/>
      <c r="E40" s="64"/>
      <c r="F40" s="64"/>
      <c r="G40" s="64"/>
      <c r="H40" s="64"/>
      <c r="I40" s="64"/>
      <c r="J40" s="64"/>
      <c r="K40" s="64"/>
      <c r="L40" s="64"/>
      <c r="M40" s="64"/>
      <c r="N40" s="64"/>
      <c r="O40" s="64"/>
      <c r="P40" s="64"/>
      <c r="Q40" s="64"/>
      <c r="R40" s="64"/>
      <c r="S40" s="64"/>
      <c r="T40" s="64"/>
      <c r="U40" s="64"/>
      <c r="V40" s="64"/>
      <c r="W40" s="64"/>
      <c r="X40" s="64"/>
      <c r="Y40" s="64"/>
      <c r="Z40" s="64"/>
      <c r="AA40" s="64"/>
      <c r="AB40" s="64"/>
      <c r="AC40" s="65"/>
    </row>
    <row r="41" spans="1:29" ht="15.9" customHeight="1">
      <c r="A41" s="69"/>
      <c r="B41" s="70"/>
      <c r="C41" s="70"/>
      <c r="D41" s="70"/>
      <c r="E41" s="70"/>
      <c r="F41" s="70"/>
      <c r="G41" s="70"/>
      <c r="H41" s="70"/>
      <c r="I41" s="70"/>
      <c r="J41" s="70"/>
      <c r="K41" s="70"/>
      <c r="L41" s="70"/>
      <c r="M41" s="70"/>
      <c r="N41" s="70"/>
      <c r="O41" s="70"/>
      <c r="P41" s="70"/>
      <c r="Q41" s="70"/>
      <c r="R41" s="70"/>
      <c r="S41" s="70"/>
      <c r="T41" s="70"/>
      <c r="U41" s="70"/>
      <c r="V41" s="70"/>
      <c r="W41" s="70"/>
      <c r="X41" s="70"/>
      <c r="Y41" s="70"/>
      <c r="Z41" s="70"/>
      <c r="AA41" s="70"/>
      <c r="AB41" s="70"/>
      <c r="AC41" s="71"/>
    </row>
    <row r="42" spans="1:29" ht="15.9" customHeight="1">
      <c r="A42" s="66"/>
      <c r="B42" s="67"/>
      <c r="C42" s="67"/>
      <c r="D42" s="67"/>
      <c r="E42" s="67"/>
      <c r="F42" s="67"/>
      <c r="G42" s="67"/>
      <c r="H42" s="67"/>
      <c r="I42" s="67"/>
      <c r="J42" s="67"/>
      <c r="K42" s="67"/>
      <c r="L42" s="67"/>
      <c r="M42" s="67"/>
      <c r="N42" s="67"/>
      <c r="O42" s="67"/>
      <c r="P42" s="67"/>
      <c r="Q42" s="67"/>
      <c r="R42" s="67"/>
      <c r="S42" s="67"/>
      <c r="T42" s="67"/>
      <c r="U42" s="67"/>
      <c r="V42" s="67"/>
      <c r="W42" s="67"/>
      <c r="X42" s="67"/>
      <c r="Y42" s="67"/>
      <c r="Z42" s="67"/>
      <c r="AA42" s="67"/>
      <c r="AB42" s="67"/>
      <c r="AC42" s="68"/>
    </row>
    <row r="43" spans="1:29" ht="15.9" customHeight="1">
      <c r="A43" s="63" t="s">
        <v>146</v>
      </c>
      <c r="B43" s="64"/>
      <c r="C43" s="64"/>
      <c r="D43" s="64"/>
      <c r="E43" s="64"/>
      <c r="F43" s="64"/>
      <c r="G43" s="64"/>
      <c r="H43" s="64"/>
      <c r="I43" s="64"/>
      <c r="J43" s="64"/>
      <c r="K43" s="64"/>
      <c r="L43" s="64"/>
      <c r="M43" s="64"/>
      <c r="N43" s="64"/>
      <c r="O43" s="64"/>
      <c r="P43" s="64"/>
      <c r="Q43" s="64"/>
      <c r="R43" s="64"/>
      <c r="S43" s="64"/>
      <c r="T43" s="64"/>
      <c r="U43" s="64"/>
      <c r="V43" s="64"/>
      <c r="W43" s="64"/>
      <c r="X43" s="64"/>
      <c r="Y43" s="64"/>
      <c r="Z43" s="64"/>
      <c r="AA43" s="64"/>
      <c r="AB43" s="64"/>
      <c r="AC43" s="65"/>
    </row>
    <row r="44" spans="1:29" ht="15.9" customHeight="1">
      <c r="A44" s="69"/>
      <c r="B44" s="70"/>
      <c r="C44" s="70"/>
      <c r="D44" s="70"/>
      <c r="E44" s="70"/>
      <c r="F44" s="70"/>
      <c r="G44" s="70"/>
      <c r="H44" s="70"/>
      <c r="I44" s="70"/>
      <c r="J44" s="70"/>
      <c r="K44" s="70"/>
      <c r="L44" s="70"/>
      <c r="M44" s="70"/>
      <c r="N44" s="70"/>
      <c r="O44" s="70"/>
      <c r="P44" s="70"/>
      <c r="Q44" s="70"/>
      <c r="R44" s="70"/>
      <c r="S44" s="70"/>
      <c r="T44" s="70"/>
      <c r="U44" s="70"/>
      <c r="V44" s="70"/>
      <c r="W44" s="70"/>
      <c r="X44" s="70"/>
      <c r="Y44" s="70"/>
      <c r="Z44" s="70"/>
      <c r="AA44" s="70"/>
      <c r="AB44" s="70"/>
      <c r="AC44" s="71"/>
    </row>
    <row r="45" spans="1:29" ht="30" customHeight="1">
      <c r="A45" s="48" t="s">
        <v>150</v>
      </c>
      <c r="B45" s="47"/>
      <c r="C45" s="47"/>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9"/>
    </row>
    <row r="46" spans="1:29" ht="15.9" customHeight="1">
      <c r="A46" s="48" t="s">
        <v>147</v>
      </c>
      <c r="B46" s="47"/>
      <c r="C46" s="47"/>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49"/>
    </row>
    <row r="47" spans="1:29" ht="15.9" customHeight="1">
      <c r="A47" s="48" t="s">
        <v>148</v>
      </c>
      <c r="B47" s="47"/>
      <c r="C47" s="47"/>
      <c r="D47" s="47"/>
      <c r="E47" s="47"/>
      <c r="F47" s="47"/>
      <c r="G47" s="47"/>
      <c r="H47" s="47"/>
      <c r="I47" s="47"/>
      <c r="J47" s="47"/>
      <c r="K47" s="47"/>
      <c r="L47" s="47"/>
      <c r="M47" s="47"/>
      <c r="N47" s="47"/>
      <c r="O47" s="47"/>
      <c r="P47" s="47"/>
      <c r="Q47" s="47"/>
      <c r="R47" s="47"/>
      <c r="S47" s="47"/>
      <c r="T47" s="47"/>
      <c r="U47" s="47"/>
      <c r="V47" s="47"/>
      <c r="W47" s="47"/>
      <c r="X47" s="47"/>
      <c r="Y47" s="47"/>
      <c r="Z47" s="47"/>
      <c r="AA47" s="47"/>
      <c r="AB47" s="47"/>
      <c r="AC47" s="49"/>
    </row>
    <row r="48" spans="1:29" ht="15.9" customHeight="1">
      <c r="A48" s="48" t="s">
        <v>149</v>
      </c>
      <c r="B48" s="47"/>
      <c r="C48" s="47"/>
      <c r="D48" s="47"/>
      <c r="E48" s="47"/>
      <c r="F48" s="47"/>
      <c r="G48" s="47"/>
      <c r="H48" s="47"/>
      <c r="I48" s="47"/>
      <c r="J48" s="47"/>
      <c r="K48" s="47"/>
      <c r="L48" s="47"/>
      <c r="M48" s="47"/>
      <c r="N48" s="47"/>
      <c r="O48" s="47"/>
      <c r="P48" s="47"/>
      <c r="Q48" s="47"/>
      <c r="R48" s="47"/>
      <c r="S48" s="47"/>
      <c r="T48" s="47"/>
      <c r="U48" s="47"/>
      <c r="V48" s="47"/>
      <c r="W48" s="47"/>
      <c r="X48" s="47"/>
      <c r="Y48" s="47"/>
      <c r="Z48" s="47"/>
      <c r="AA48" s="47"/>
      <c r="AB48" s="47"/>
      <c r="AC48" s="49"/>
    </row>
    <row r="49" spans="1:29" ht="28.5" customHeight="1">
      <c r="A49" s="50" t="s">
        <v>151</v>
      </c>
      <c r="B49" s="51"/>
      <c r="C49" s="51"/>
      <c r="D49" s="51"/>
      <c r="E49" s="51"/>
      <c r="F49" s="51"/>
      <c r="G49" s="51"/>
      <c r="H49" s="51"/>
      <c r="I49" s="51"/>
      <c r="J49" s="51"/>
      <c r="K49" s="51"/>
      <c r="L49" s="51"/>
      <c r="M49" s="51"/>
      <c r="N49" s="51"/>
      <c r="O49" s="51"/>
      <c r="P49" s="51"/>
      <c r="Q49" s="51"/>
      <c r="R49" s="51"/>
      <c r="S49" s="51"/>
      <c r="T49" s="51"/>
      <c r="U49" s="51"/>
      <c r="V49" s="51"/>
      <c r="W49" s="51"/>
      <c r="X49" s="51"/>
      <c r="Y49" s="51"/>
      <c r="Z49" s="51"/>
      <c r="AA49" s="51"/>
      <c r="AB49" s="51"/>
      <c r="AC49" s="52"/>
    </row>
    <row r="50" spans="1:29" ht="15.9" customHeight="1">
      <c r="A50" s="53" t="s">
        <v>100</v>
      </c>
      <c r="B50" s="54"/>
      <c r="C50" s="54"/>
      <c r="D50" s="54"/>
      <c r="E50" s="54"/>
      <c r="F50" s="54"/>
      <c r="G50" s="54"/>
      <c r="H50" s="54"/>
      <c r="I50" s="54"/>
      <c r="J50" s="54"/>
      <c r="K50" s="54"/>
      <c r="L50" s="54"/>
      <c r="M50" s="54"/>
      <c r="N50" s="54"/>
      <c r="O50" s="54"/>
      <c r="P50" s="54"/>
      <c r="Q50" s="54"/>
      <c r="R50" s="54"/>
      <c r="S50" s="54"/>
      <c r="T50" s="54"/>
      <c r="U50" s="54"/>
      <c r="V50" s="54"/>
      <c r="W50" s="54"/>
      <c r="X50" s="54"/>
      <c r="Y50" s="54"/>
      <c r="Z50" s="54"/>
      <c r="AA50" s="54"/>
      <c r="AB50" s="54"/>
      <c r="AC50" s="55"/>
    </row>
    <row r="51" spans="1:29" ht="15.9" customHeight="1">
      <c r="A51" s="48" t="s">
        <v>76</v>
      </c>
      <c r="B51" s="47"/>
      <c r="C51" s="47"/>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9"/>
    </row>
    <row r="52" spans="1:29" ht="15.9" customHeight="1">
      <c r="A52" s="48" t="s">
        <v>77</v>
      </c>
      <c r="B52" s="47"/>
      <c r="C52" s="47"/>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9"/>
    </row>
    <row r="53" spans="1:29" ht="15.9" customHeight="1">
      <c r="A53" s="48" t="s">
        <v>101</v>
      </c>
      <c r="B53" s="47"/>
      <c r="C53" s="47"/>
      <c r="D53" s="47"/>
      <c r="E53" s="47"/>
      <c r="F53" s="47"/>
      <c r="G53" s="47"/>
      <c r="H53" s="47"/>
      <c r="I53" s="47"/>
      <c r="J53" s="47"/>
      <c r="K53" s="47"/>
      <c r="L53" s="47"/>
      <c r="M53" s="47"/>
      <c r="N53" s="47"/>
      <c r="O53" s="47"/>
      <c r="P53" s="47"/>
      <c r="Q53" s="47"/>
      <c r="R53" s="47"/>
      <c r="S53" s="47"/>
      <c r="T53" s="47"/>
      <c r="U53" s="47"/>
      <c r="V53" s="47"/>
      <c r="W53" s="47"/>
      <c r="X53" s="47"/>
      <c r="Y53" s="47"/>
      <c r="Z53" s="47"/>
      <c r="AA53" s="47"/>
      <c r="AB53" s="47"/>
      <c r="AC53" s="49"/>
    </row>
    <row r="54" spans="1:29" ht="15.9" customHeight="1">
      <c r="A54" s="50"/>
      <c r="B54" s="51"/>
      <c r="C54" s="51"/>
      <c r="D54" s="51"/>
      <c r="E54" s="51"/>
      <c r="F54" s="51"/>
      <c r="G54" s="51"/>
      <c r="H54" s="51"/>
      <c r="I54" s="51"/>
      <c r="J54" s="51"/>
      <c r="K54" s="51"/>
      <c r="L54" s="51"/>
      <c r="M54" s="51"/>
      <c r="N54" s="51"/>
      <c r="O54" s="51"/>
      <c r="P54" s="51"/>
      <c r="Q54" s="51"/>
      <c r="R54" s="51"/>
      <c r="S54" s="51"/>
      <c r="T54" s="51"/>
      <c r="U54" s="51"/>
      <c r="V54" s="51"/>
      <c r="W54" s="51"/>
      <c r="X54" s="51"/>
      <c r="Y54" s="51"/>
      <c r="Z54" s="51"/>
      <c r="AA54" s="51"/>
      <c r="AB54" s="51"/>
      <c r="AC54" s="52"/>
    </row>
    <row r="55" spans="1:29" ht="15.9" customHeight="1">
      <c r="A55" s="53" t="s">
        <v>152</v>
      </c>
      <c r="B55" s="54"/>
      <c r="C55" s="54"/>
      <c r="D55" s="54"/>
      <c r="E55" s="54"/>
      <c r="F55" s="54"/>
      <c r="G55" s="54"/>
      <c r="H55" s="54"/>
      <c r="I55" s="54"/>
      <c r="J55" s="54"/>
      <c r="K55" s="54"/>
      <c r="L55" s="54"/>
      <c r="M55" s="54"/>
      <c r="N55" s="54"/>
      <c r="O55" s="54"/>
      <c r="P55" s="54"/>
      <c r="Q55" s="54"/>
      <c r="R55" s="54"/>
      <c r="S55" s="54"/>
      <c r="T55" s="54"/>
      <c r="U55" s="54"/>
      <c r="V55" s="54"/>
      <c r="W55" s="54"/>
      <c r="X55" s="54"/>
      <c r="Y55" s="54"/>
      <c r="Z55" s="54"/>
      <c r="AA55" s="54"/>
      <c r="AB55" s="54"/>
      <c r="AC55" s="55"/>
    </row>
    <row r="56" spans="1:29" ht="15.9" customHeight="1">
      <c r="A56" s="48"/>
      <c r="B56" s="47"/>
      <c r="C56" s="47"/>
      <c r="D56" s="47"/>
      <c r="E56" s="47"/>
      <c r="F56" s="47"/>
      <c r="G56" s="47"/>
      <c r="H56" s="47"/>
      <c r="I56" s="47"/>
      <c r="J56" s="47"/>
      <c r="K56" s="47"/>
      <c r="L56" s="47"/>
      <c r="M56" s="47"/>
      <c r="N56" s="47"/>
      <c r="O56" s="47"/>
      <c r="P56" s="47"/>
      <c r="Q56" s="47"/>
      <c r="R56" s="47"/>
      <c r="S56" s="47"/>
      <c r="T56" s="47"/>
      <c r="U56" s="47"/>
      <c r="V56" s="47"/>
      <c r="W56" s="47"/>
      <c r="X56" s="47"/>
      <c r="Y56" s="47"/>
      <c r="Z56" s="47"/>
      <c r="AA56" s="47"/>
      <c r="AB56" s="47"/>
      <c r="AC56" s="49"/>
    </row>
    <row r="57" spans="1:29" ht="15.9" customHeight="1">
      <c r="A57" s="50"/>
      <c r="B57" s="51"/>
      <c r="C57" s="51"/>
      <c r="D57" s="51"/>
      <c r="E57" s="51"/>
      <c r="F57" s="51"/>
      <c r="G57" s="51"/>
      <c r="H57" s="51"/>
      <c r="I57" s="51"/>
      <c r="J57" s="51"/>
      <c r="K57" s="51"/>
      <c r="L57" s="51"/>
      <c r="M57" s="51"/>
      <c r="N57" s="51"/>
      <c r="O57" s="51"/>
      <c r="P57" s="51"/>
      <c r="Q57" s="51"/>
      <c r="R57" s="51"/>
      <c r="S57" s="51"/>
      <c r="T57" s="51"/>
      <c r="U57" s="51"/>
      <c r="V57" s="51"/>
      <c r="W57" s="51"/>
      <c r="X57" s="51"/>
      <c r="Y57" s="51"/>
      <c r="Z57" s="51"/>
      <c r="AA57" s="51"/>
      <c r="AB57" s="51"/>
      <c r="AC57" s="52"/>
    </row>
    <row r="58" spans="1:29" ht="15.9" customHeight="1">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row>
    <row r="59" spans="1:29" ht="15.9" customHeight="1">
      <c r="A59" s="47" t="s">
        <v>102</v>
      </c>
      <c r="B59" s="47"/>
      <c r="C59" s="47"/>
      <c r="D59" s="47"/>
      <c r="E59" s="47"/>
      <c r="F59" s="47"/>
      <c r="G59" s="47"/>
      <c r="H59" s="47"/>
      <c r="I59" s="47"/>
      <c r="J59" s="47"/>
      <c r="K59" s="47"/>
      <c r="L59" s="47"/>
      <c r="M59" s="47"/>
      <c r="N59" s="47"/>
      <c r="O59" s="47"/>
      <c r="P59" s="47"/>
      <c r="Q59" s="47"/>
      <c r="R59" s="47"/>
      <c r="S59" s="47"/>
      <c r="T59" s="47"/>
      <c r="U59" s="47"/>
      <c r="V59" s="47"/>
      <c r="W59" s="47"/>
      <c r="X59" s="47"/>
      <c r="Y59" s="47"/>
      <c r="Z59" s="47"/>
      <c r="AA59" s="47"/>
      <c r="AB59" s="47"/>
      <c r="AC59" s="47"/>
    </row>
    <row r="60" spans="1:29" ht="15.9" customHeight="1">
      <c r="A60" s="47" t="s">
        <v>78</v>
      </c>
      <c r="B60" s="47"/>
      <c r="C60" s="47"/>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7"/>
    </row>
    <row r="61" spans="1:29" ht="15.9" customHeight="1">
      <c r="A61" s="47" t="s">
        <v>68</v>
      </c>
      <c r="B61" s="47"/>
      <c r="C61" s="47"/>
      <c r="D61" s="47"/>
      <c r="E61" s="47"/>
      <c r="F61" s="47"/>
      <c r="G61" s="47"/>
      <c r="H61" s="47"/>
      <c r="I61" s="47"/>
      <c r="J61" s="47"/>
      <c r="K61" s="47"/>
      <c r="L61" s="47"/>
      <c r="M61" s="47"/>
      <c r="N61" s="47"/>
      <c r="O61" s="47"/>
      <c r="P61" s="47"/>
      <c r="Q61" s="47"/>
      <c r="R61" s="47"/>
      <c r="S61" s="47"/>
      <c r="T61" s="47"/>
      <c r="U61" s="47"/>
      <c r="V61" s="47"/>
      <c r="W61" s="47"/>
      <c r="X61" s="47"/>
      <c r="Y61" s="47"/>
      <c r="Z61" s="47"/>
      <c r="AA61" s="47"/>
      <c r="AB61" s="47"/>
      <c r="AC61" s="47"/>
    </row>
    <row r="62" spans="1:29" ht="15.9" customHeight="1">
      <c r="A62" s="47" t="s">
        <v>79</v>
      </c>
      <c r="B62" s="47"/>
      <c r="C62" s="47"/>
      <c r="D62" s="47"/>
      <c r="E62" s="47"/>
      <c r="F62" s="47"/>
      <c r="G62" s="47"/>
      <c r="H62" s="47"/>
      <c r="I62" s="47"/>
      <c r="J62" s="47"/>
      <c r="K62" s="47"/>
      <c r="L62" s="47"/>
      <c r="M62" s="47"/>
      <c r="N62" s="47"/>
      <c r="O62" s="47"/>
      <c r="P62" s="47"/>
      <c r="Q62" s="47"/>
      <c r="R62" s="47"/>
      <c r="S62" s="47"/>
      <c r="T62" s="47"/>
      <c r="U62" s="47"/>
      <c r="V62" s="47"/>
      <c r="W62" s="47"/>
      <c r="X62" s="47"/>
      <c r="Y62" s="47"/>
      <c r="Z62" s="47"/>
      <c r="AA62" s="47"/>
      <c r="AB62" s="47"/>
      <c r="AC62" s="47"/>
    </row>
    <row r="63" spans="1:29" ht="15.9" customHeight="1">
      <c r="A63" s="47" t="s">
        <v>80</v>
      </c>
      <c r="B63" s="47"/>
      <c r="C63" s="47"/>
      <c r="D63" s="47"/>
      <c r="E63" s="47"/>
      <c r="F63" s="47"/>
      <c r="G63" s="47"/>
      <c r="H63" s="47"/>
      <c r="I63" s="47"/>
      <c r="J63" s="47"/>
      <c r="K63" s="47"/>
      <c r="L63" s="47"/>
      <c r="M63" s="47"/>
      <c r="N63" s="47"/>
      <c r="O63" s="47"/>
      <c r="P63" s="47"/>
      <c r="Q63" s="47"/>
      <c r="R63" s="47"/>
      <c r="S63" s="47"/>
      <c r="T63" s="47"/>
      <c r="U63" s="47"/>
      <c r="V63" s="47"/>
      <c r="W63" s="47"/>
      <c r="X63" s="47"/>
      <c r="Y63" s="47"/>
      <c r="Z63" s="47"/>
      <c r="AA63" s="47"/>
      <c r="AB63" s="47"/>
      <c r="AC63" s="47"/>
    </row>
    <row r="64" spans="1:29" ht="15.9" customHeight="1">
      <c r="A64" s="47" t="s">
        <v>68</v>
      </c>
      <c r="B64" s="47"/>
      <c r="C64" s="47"/>
      <c r="D64" s="47"/>
      <c r="E64" s="47"/>
      <c r="F64" s="47"/>
      <c r="G64" s="47"/>
      <c r="H64" s="47"/>
      <c r="I64" s="47"/>
      <c r="J64" s="47"/>
      <c r="K64" s="47"/>
      <c r="L64" s="47"/>
      <c r="M64" s="47"/>
      <c r="N64" s="47"/>
      <c r="O64" s="47"/>
      <c r="P64" s="47"/>
      <c r="Q64" s="47"/>
      <c r="R64" s="47"/>
      <c r="S64" s="47"/>
      <c r="T64" s="47"/>
      <c r="U64" s="47"/>
      <c r="V64" s="47"/>
      <c r="W64" s="47"/>
      <c r="X64" s="47"/>
      <c r="Y64" s="47"/>
      <c r="Z64" s="47"/>
      <c r="AA64" s="47"/>
      <c r="AB64" s="47"/>
      <c r="AC64" s="47"/>
    </row>
    <row r="65" spans="1:31" ht="15.9" customHeight="1">
      <c r="A65" s="47" t="s">
        <v>81</v>
      </c>
      <c r="B65" s="47"/>
      <c r="C65" s="47"/>
      <c r="D65" s="47"/>
      <c r="E65" s="47"/>
      <c r="F65" s="47"/>
      <c r="G65" s="47"/>
      <c r="H65" s="47"/>
      <c r="I65" s="47"/>
      <c r="J65" s="47"/>
      <c r="K65" s="47"/>
      <c r="L65" s="47"/>
      <c r="M65" s="47"/>
      <c r="N65" s="47"/>
      <c r="O65" s="47"/>
      <c r="P65" s="47"/>
      <c r="Q65" s="47"/>
      <c r="R65" s="47"/>
      <c r="S65" s="47"/>
      <c r="T65" s="47"/>
      <c r="U65" s="47"/>
      <c r="V65" s="47"/>
      <c r="W65" s="47"/>
      <c r="X65" s="47"/>
      <c r="Y65" s="47"/>
      <c r="Z65" s="47"/>
      <c r="AA65" s="47"/>
      <c r="AB65" s="47"/>
      <c r="AC65" s="47"/>
    </row>
    <row r="66" spans="1:31" ht="15.9" customHeight="1">
      <c r="A66" s="47" t="s">
        <v>82</v>
      </c>
      <c r="B66" s="47"/>
      <c r="C66" s="47"/>
      <c r="D66" s="47"/>
      <c r="E66" s="47"/>
      <c r="F66" s="47"/>
      <c r="G66" s="47"/>
      <c r="H66" s="47"/>
      <c r="I66" s="47"/>
      <c r="J66" s="47"/>
      <c r="K66" s="47"/>
      <c r="L66" s="47"/>
      <c r="M66" s="47"/>
      <c r="N66" s="47"/>
      <c r="O66" s="47"/>
      <c r="P66" s="47"/>
      <c r="Q66" s="47"/>
      <c r="R66" s="47"/>
      <c r="S66" s="47"/>
      <c r="T66" s="47"/>
      <c r="U66" s="47"/>
      <c r="V66" s="47"/>
      <c r="W66" s="47"/>
      <c r="X66" s="47"/>
      <c r="Y66" s="47"/>
      <c r="Z66" s="47"/>
      <c r="AA66" s="47"/>
      <c r="AB66" s="47"/>
      <c r="AC66" s="47"/>
    </row>
    <row r="67" spans="1:31" ht="15.9" customHeight="1">
      <c r="A67" s="47" t="s">
        <v>68</v>
      </c>
      <c r="B67" s="47"/>
      <c r="C67" s="47"/>
      <c r="D67" s="47"/>
      <c r="E67" s="47"/>
      <c r="F67" s="47"/>
      <c r="G67" s="47"/>
      <c r="H67" s="47"/>
      <c r="I67" s="47"/>
      <c r="J67" s="47"/>
      <c r="K67" s="47"/>
      <c r="L67" s="47"/>
      <c r="M67" s="47"/>
      <c r="N67" s="47"/>
      <c r="O67" s="47"/>
      <c r="P67" s="47"/>
      <c r="Q67" s="47"/>
      <c r="R67" s="47"/>
      <c r="S67" s="47"/>
      <c r="T67" s="47"/>
      <c r="U67" s="47"/>
      <c r="V67" s="47"/>
      <c r="W67" s="47"/>
      <c r="X67" s="47"/>
      <c r="Y67" s="47"/>
      <c r="Z67" s="47"/>
      <c r="AA67" s="47"/>
      <c r="AB67" s="47"/>
      <c r="AC67" s="47"/>
    </row>
    <row r="68" spans="1:31" ht="15.9" customHeight="1">
      <c r="A68" s="47" t="s">
        <v>83</v>
      </c>
      <c r="B68" s="47"/>
      <c r="C68" s="47"/>
      <c r="D68" s="47"/>
      <c r="E68" s="47"/>
      <c r="F68" s="47"/>
      <c r="G68" s="47"/>
      <c r="H68" s="47"/>
      <c r="I68" s="47"/>
      <c r="J68" s="47"/>
      <c r="K68" s="47"/>
      <c r="L68" s="47"/>
      <c r="M68" s="47"/>
      <c r="N68" s="47"/>
      <c r="O68" s="47"/>
      <c r="P68" s="47"/>
      <c r="Q68" s="47"/>
      <c r="R68" s="47"/>
      <c r="S68" s="47"/>
      <c r="T68" s="47"/>
      <c r="U68" s="47"/>
      <c r="V68" s="47"/>
      <c r="W68" s="47"/>
      <c r="X68" s="47"/>
      <c r="Y68" s="47"/>
      <c r="Z68" s="47"/>
      <c r="AA68" s="47"/>
      <c r="AB68" s="47"/>
      <c r="AC68" s="47"/>
    </row>
    <row r="69" spans="1:31" ht="15.9" customHeight="1">
      <c r="A69" s="47" t="s">
        <v>84</v>
      </c>
      <c r="B69" s="47"/>
      <c r="C69" s="47"/>
      <c r="D69" s="47"/>
      <c r="E69" s="47"/>
      <c r="F69" s="47"/>
      <c r="G69" s="47"/>
      <c r="H69" s="47"/>
      <c r="I69" s="47"/>
      <c r="J69" s="47"/>
      <c r="K69" s="47"/>
      <c r="L69" s="47"/>
      <c r="M69" s="47"/>
      <c r="N69" s="47"/>
      <c r="O69" s="47"/>
      <c r="P69" s="47"/>
      <c r="Q69" s="47"/>
      <c r="R69" s="47"/>
      <c r="S69" s="47"/>
      <c r="T69" s="47"/>
      <c r="U69" s="47"/>
      <c r="V69" s="47"/>
      <c r="W69" s="47"/>
      <c r="X69" s="47"/>
      <c r="Y69" s="47"/>
      <c r="Z69" s="47"/>
      <c r="AA69" s="47"/>
      <c r="AB69" s="47"/>
      <c r="AC69" s="47"/>
    </row>
    <row r="70" spans="1:31" ht="15.9" customHeight="1">
      <c r="A70" s="47" t="s">
        <v>85</v>
      </c>
      <c r="B70" s="47"/>
      <c r="C70" s="47"/>
      <c r="D70" s="47"/>
      <c r="E70" s="47"/>
      <c r="F70" s="47"/>
      <c r="G70" s="47"/>
      <c r="H70" s="47"/>
      <c r="I70" s="47"/>
      <c r="J70" s="47"/>
      <c r="K70" s="47"/>
      <c r="L70" s="47"/>
      <c r="M70" s="47"/>
      <c r="N70" s="47"/>
      <c r="O70" s="47"/>
      <c r="P70" s="47"/>
      <c r="Q70" s="47"/>
      <c r="R70" s="47"/>
      <c r="S70" s="47"/>
      <c r="T70" s="47"/>
      <c r="U70" s="47"/>
      <c r="V70" s="47"/>
      <c r="W70" s="47"/>
      <c r="X70" s="47"/>
      <c r="Y70" s="47"/>
      <c r="Z70" s="47"/>
      <c r="AA70" s="47"/>
      <c r="AB70" s="47"/>
      <c r="AC70" s="47"/>
    </row>
    <row r="71" spans="1:31" ht="15.9" customHeight="1">
      <c r="A71" s="47" t="s">
        <v>68</v>
      </c>
      <c r="B71" s="47"/>
      <c r="C71" s="47"/>
      <c r="D71" s="47"/>
      <c r="E71" s="47"/>
      <c r="F71" s="47"/>
      <c r="G71" s="47"/>
      <c r="H71" s="47"/>
      <c r="I71" s="47"/>
      <c r="J71" s="47"/>
      <c r="K71" s="47"/>
      <c r="L71" s="47"/>
      <c r="M71" s="47"/>
      <c r="N71" s="47"/>
      <c r="O71" s="47"/>
      <c r="P71" s="47"/>
      <c r="Q71" s="47"/>
      <c r="R71" s="47"/>
      <c r="S71" s="47"/>
      <c r="T71" s="47"/>
      <c r="U71" s="47"/>
      <c r="V71" s="47"/>
      <c r="W71" s="47"/>
      <c r="X71" s="47"/>
      <c r="Y71" s="47"/>
      <c r="Z71" s="47"/>
      <c r="AA71" s="47"/>
      <c r="AB71" s="47"/>
      <c r="AC71" s="47"/>
    </row>
    <row r="72" spans="1:31" ht="15.9" customHeight="1">
      <c r="A72" s="47" t="s">
        <v>86</v>
      </c>
      <c r="B72" s="47"/>
      <c r="C72" s="47"/>
      <c r="D72" s="47"/>
      <c r="E72" s="47"/>
      <c r="F72" s="47"/>
      <c r="G72" s="47"/>
      <c r="H72" s="47"/>
      <c r="I72" s="47"/>
      <c r="J72" s="47"/>
      <c r="K72" s="47"/>
      <c r="L72" s="47"/>
      <c r="M72" s="47"/>
      <c r="N72" s="47"/>
      <c r="O72" s="47"/>
      <c r="P72" s="47"/>
      <c r="Q72" s="47"/>
      <c r="R72" s="47"/>
      <c r="S72" s="47"/>
      <c r="T72" s="47"/>
      <c r="U72" s="47"/>
      <c r="V72" s="47"/>
      <c r="W72" s="47"/>
      <c r="X72" s="47"/>
      <c r="Y72" s="47"/>
      <c r="Z72" s="47"/>
      <c r="AA72" s="47"/>
      <c r="AB72" s="47"/>
      <c r="AC72" s="47"/>
    </row>
    <row r="73" spans="1:31" ht="15.9" customHeight="1">
      <c r="A73" s="47" t="s">
        <v>153</v>
      </c>
      <c r="B73" s="47"/>
      <c r="C73" s="47"/>
      <c r="D73" s="47"/>
      <c r="E73" s="47"/>
      <c r="F73" s="47"/>
      <c r="G73" s="47"/>
      <c r="H73" s="47"/>
      <c r="I73" s="47"/>
      <c r="J73" s="47"/>
      <c r="K73" s="47"/>
      <c r="L73" s="47"/>
      <c r="M73" s="47"/>
      <c r="N73" s="47"/>
      <c r="O73" s="47"/>
      <c r="P73" s="47"/>
      <c r="Q73" s="47"/>
      <c r="R73" s="47"/>
      <c r="S73" s="47"/>
      <c r="T73" s="47"/>
      <c r="U73" s="47"/>
      <c r="V73" s="47"/>
      <c r="W73" s="47"/>
      <c r="X73" s="47"/>
      <c r="Y73" s="47"/>
      <c r="Z73" s="47"/>
      <c r="AA73" s="47"/>
      <c r="AB73" s="47"/>
      <c r="AC73" s="47"/>
    </row>
    <row r="74" spans="1:31" ht="15.9" customHeight="1">
      <c r="A74" s="47"/>
      <c r="B74" s="47"/>
      <c r="C74" s="47"/>
      <c r="D74" s="47"/>
      <c r="E74" s="47"/>
      <c r="F74" s="47"/>
      <c r="G74" s="47"/>
      <c r="H74" s="47"/>
      <c r="I74" s="47"/>
      <c r="J74" s="47"/>
      <c r="K74" s="47"/>
      <c r="L74" s="47"/>
      <c r="M74" s="47"/>
      <c r="N74" s="47"/>
      <c r="O74" s="47"/>
      <c r="P74" s="47"/>
      <c r="Q74" s="47"/>
      <c r="R74" s="47"/>
      <c r="S74" s="47"/>
      <c r="T74" s="47"/>
      <c r="U74" s="47"/>
      <c r="V74" s="47"/>
      <c r="W74" s="47"/>
      <c r="X74" s="47"/>
      <c r="Y74" s="47"/>
      <c r="Z74" s="47"/>
      <c r="AA74" s="47"/>
      <c r="AB74" s="47"/>
      <c r="AC74" s="47"/>
    </row>
    <row r="75" spans="1:31" ht="15.9" customHeight="1">
      <c r="A75" s="47" t="s">
        <v>68</v>
      </c>
      <c r="B75" s="47"/>
      <c r="C75" s="47"/>
      <c r="D75" s="47"/>
      <c r="E75" s="47"/>
      <c r="F75" s="47"/>
      <c r="G75" s="47"/>
      <c r="H75" s="47"/>
      <c r="I75" s="47"/>
      <c r="J75" s="47"/>
      <c r="K75" s="47"/>
      <c r="L75" s="47"/>
      <c r="M75" s="47"/>
      <c r="N75" s="47"/>
      <c r="O75" s="47"/>
      <c r="P75" s="47"/>
      <c r="Q75" s="47"/>
      <c r="R75" s="47"/>
      <c r="S75" s="47"/>
      <c r="T75" s="47"/>
      <c r="U75" s="47"/>
      <c r="V75" s="47"/>
      <c r="W75" s="47"/>
      <c r="X75" s="47"/>
      <c r="Y75" s="47"/>
      <c r="Z75" s="47"/>
      <c r="AA75" s="47"/>
      <c r="AB75" s="47"/>
      <c r="AC75" s="47"/>
    </row>
    <row r="76" spans="1:31" ht="15.9" customHeight="1">
      <c r="A76" s="47" t="s">
        <v>68</v>
      </c>
      <c r="B76" s="47"/>
      <c r="C76" s="47"/>
      <c r="D76" s="47"/>
      <c r="E76" s="47"/>
      <c r="F76" s="47"/>
      <c r="G76" s="47"/>
      <c r="H76" s="47"/>
      <c r="I76" s="47"/>
      <c r="J76" s="47"/>
      <c r="K76" s="47"/>
      <c r="L76" s="47"/>
      <c r="M76" s="47"/>
      <c r="N76" s="47"/>
      <c r="O76" s="47"/>
      <c r="P76" s="47"/>
      <c r="Q76" s="47"/>
      <c r="R76" s="47"/>
      <c r="S76" s="47"/>
      <c r="T76" s="47"/>
      <c r="U76" s="47"/>
      <c r="V76" s="47"/>
      <c r="W76" s="47"/>
      <c r="X76" s="47"/>
      <c r="Y76" s="47"/>
      <c r="Z76" s="47"/>
      <c r="AA76" s="47"/>
      <c r="AB76" s="47"/>
      <c r="AC76" s="47"/>
    </row>
    <row r="77" spans="1:31" ht="15.9" customHeight="1">
      <c r="A77" s="30" t="s">
        <v>195</v>
      </c>
      <c r="B77" s="30"/>
      <c r="C77" s="30"/>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row>
    <row r="78" spans="1:31" ht="24" customHeight="1">
      <c r="A78" s="30"/>
      <c r="B78" s="30"/>
      <c r="C78" s="30"/>
      <c r="D78" s="30"/>
      <c r="E78" s="30"/>
      <c r="F78" s="30"/>
      <c r="G78" s="30"/>
      <c r="H78" s="30"/>
      <c r="I78" s="30"/>
      <c r="J78" s="30"/>
      <c r="K78" s="30"/>
      <c r="L78" s="30"/>
      <c r="M78" s="30"/>
      <c r="N78" s="30"/>
      <c r="O78" s="30"/>
      <c r="P78" s="30"/>
      <c r="Q78" s="30"/>
      <c r="R78" s="30"/>
      <c r="S78" s="30"/>
      <c r="T78" s="30"/>
      <c r="U78" s="30"/>
      <c r="V78" s="30"/>
      <c r="W78" s="30"/>
      <c r="X78" s="30"/>
      <c r="Y78" s="30"/>
      <c r="Z78" s="30"/>
      <c r="AA78" s="30"/>
      <c r="AB78" s="30"/>
      <c r="AC78" s="30"/>
      <c r="AD78" s="30"/>
      <c r="AE78" s="30"/>
    </row>
    <row r="79" spans="1:31" ht="15.9" customHeight="1">
      <c r="A79" s="22"/>
      <c r="B79" s="22"/>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row>
    <row r="80" spans="1:31" ht="15.9" customHeight="1">
      <c r="A80" s="47" t="s">
        <v>193</v>
      </c>
      <c r="B80" s="47"/>
      <c r="C80" s="47"/>
      <c r="D80" s="47"/>
      <c r="E80" s="47"/>
      <c r="F80" s="47"/>
      <c r="G80" s="47"/>
      <c r="H80" s="47"/>
      <c r="I80" s="47"/>
      <c r="J80" s="47"/>
      <c r="K80" s="47"/>
      <c r="L80" s="47"/>
      <c r="M80" s="47"/>
      <c r="N80" s="47"/>
      <c r="O80" s="47"/>
      <c r="P80" s="47"/>
      <c r="Q80" s="47"/>
      <c r="R80" s="47"/>
      <c r="S80" s="47"/>
      <c r="T80" s="47"/>
      <c r="U80" s="47"/>
      <c r="V80" s="47"/>
      <c r="W80" s="47"/>
      <c r="X80" s="47"/>
      <c r="Y80" s="47"/>
      <c r="Z80" s="47"/>
      <c r="AA80" s="47"/>
      <c r="AB80" s="47"/>
      <c r="AC80" s="47"/>
    </row>
    <row r="81" spans="1:29" ht="15.9" customHeight="1">
      <c r="A81" s="47" t="s">
        <v>187</v>
      </c>
      <c r="B81" s="47"/>
      <c r="C81" s="47"/>
      <c r="D81" s="47"/>
      <c r="E81" s="47"/>
      <c r="F81" s="47"/>
      <c r="G81" s="47"/>
      <c r="H81" s="47"/>
      <c r="I81" s="47"/>
      <c r="J81" s="47"/>
      <c r="K81" s="47"/>
      <c r="L81" s="47"/>
      <c r="M81" s="47"/>
      <c r="N81" s="47"/>
      <c r="O81" s="47"/>
      <c r="P81" s="47"/>
      <c r="Q81" s="47"/>
      <c r="R81" s="47"/>
      <c r="S81" s="47"/>
      <c r="T81" s="47"/>
      <c r="U81" s="47"/>
      <c r="V81" s="47"/>
      <c r="W81" s="47"/>
      <c r="X81" s="47"/>
      <c r="Y81" s="47"/>
      <c r="Z81" s="47"/>
      <c r="AA81" s="47"/>
      <c r="AB81" s="47"/>
      <c r="AC81" s="47"/>
    </row>
    <row r="82" spans="1:29" ht="15.9" customHeight="1">
      <c r="A82" s="47" t="s">
        <v>68</v>
      </c>
      <c r="B82" s="47"/>
      <c r="C82" s="47"/>
      <c r="D82" s="47"/>
      <c r="E82" s="47"/>
      <c r="F82" s="47"/>
      <c r="G82" s="47"/>
      <c r="H82" s="47"/>
      <c r="I82" s="47"/>
      <c r="J82" s="47"/>
      <c r="K82" s="47"/>
      <c r="L82" s="47"/>
      <c r="M82" s="47"/>
      <c r="N82" s="47"/>
      <c r="O82" s="47"/>
      <c r="P82" s="47"/>
      <c r="Q82" s="47"/>
      <c r="R82" s="47"/>
      <c r="S82" s="47"/>
      <c r="T82" s="47"/>
      <c r="U82" s="47"/>
      <c r="V82" s="47"/>
      <c r="W82" s="47"/>
      <c r="X82" s="47"/>
      <c r="Y82" s="47"/>
      <c r="Z82" s="47"/>
      <c r="AA82" s="47"/>
      <c r="AB82" s="47"/>
      <c r="AC82" s="47"/>
    </row>
    <row r="83" spans="1:29" ht="15.9" customHeight="1">
      <c r="A83" s="47" t="s">
        <v>87</v>
      </c>
      <c r="B83" s="47"/>
      <c r="C83" s="47"/>
      <c r="D83" s="47"/>
      <c r="E83" s="47"/>
      <c r="F83" s="47"/>
      <c r="G83" s="47"/>
      <c r="H83" s="47"/>
      <c r="I83" s="47"/>
      <c r="J83" s="47"/>
      <c r="K83" s="47"/>
      <c r="L83" s="47"/>
      <c r="M83" s="47"/>
      <c r="N83" s="47"/>
      <c r="O83" s="47"/>
      <c r="P83" s="47"/>
      <c r="Q83" s="47"/>
      <c r="R83" s="47"/>
      <c r="S83" s="47"/>
      <c r="T83" s="47"/>
      <c r="U83" s="47"/>
      <c r="V83" s="47"/>
      <c r="W83" s="47"/>
      <c r="X83" s="47"/>
      <c r="Y83" s="47"/>
      <c r="Z83" s="47"/>
      <c r="AA83" s="47"/>
      <c r="AB83" s="47"/>
      <c r="AC83" s="47"/>
    </row>
    <row r="84" spans="1:29" ht="15.9" customHeight="1">
      <c r="A84" s="47" t="s">
        <v>88</v>
      </c>
      <c r="B84" s="47"/>
      <c r="C84" s="47"/>
      <c r="D84" s="47"/>
      <c r="E84" s="47"/>
      <c r="F84" s="47"/>
      <c r="G84" s="47"/>
      <c r="H84" s="47"/>
      <c r="I84" s="47"/>
      <c r="J84" s="47"/>
      <c r="K84" s="47"/>
      <c r="L84" s="47"/>
      <c r="M84" s="47"/>
      <c r="N84" s="47"/>
      <c r="O84" s="47"/>
      <c r="P84" s="47"/>
      <c r="Q84" s="47"/>
      <c r="R84" s="47"/>
      <c r="S84" s="47"/>
      <c r="T84" s="47"/>
      <c r="U84" s="47"/>
      <c r="V84" s="47"/>
      <c r="W84" s="47"/>
      <c r="X84" s="47"/>
      <c r="Y84" s="47"/>
      <c r="Z84" s="47"/>
      <c r="AA84" s="47"/>
      <c r="AB84" s="47"/>
      <c r="AC84" s="47"/>
    </row>
  </sheetData>
  <mergeCells count="68">
    <mergeCell ref="A16:AC17"/>
    <mergeCell ref="A1:AC1"/>
    <mergeCell ref="A2:AC2"/>
    <mergeCell ref="A3:AE3"/>
    <mergeCell ref="A4:AC4"/>
    <mergeCell ref="A5:AC5"/>
    <mergeCell ref="A6:AC6"/>
    <mergeCell ref="A7:AC7"/>
    <mergeCell ref="A8:AC8"/>
    <mergeCell ref="A9:AC9"/>
    <mergeCell ref="A11:AC11"/>
    <mergeCell ref="A12:AC15"/>
    <mergeCell ref="A18:AC18"/>
    <mergeCell ref="A19:AC19"/>
    <mergeCell ref="A20:AC20"/>
    <mergeCell ref="A21:AC21"/>
    <mergeCell ref="A22:I22"/>
    <mergeCell ref="J22:AC22"/>
    <mergeCell ref="A23:I23"/>
    <mergeCell ref="J23:AC23"/>
    <mergeCell ref="A24:I24"/>
    <mergeCell ref="J24:AC24"/>
    <mergeCell ref="A25:I25"/>
    <mergeCell ref="J25:AC25"/>
    <mergeCell ref="A45:AC45"/>
    <mergeCell ref="A26:AC28"/>
    <mergeCell ref="A30:AC30"/>
    <mergeCell ref="A31:AC31"/>
    <mergeCell ref="A32:AC32"/>
    <mergeCell ref="A33:AC33"/>
    <mergeCell ref="A34:AC34"/>
    <mergeCell ref="A35:AC35"/>
    <mergeCell ref="A37:AC37"/>
    <mergeCell ref="A38:AC39"/>
    <mergeCell ref="A40:AC42"/>
    <mergeCell ref="A43:AC44"/>
    <mergeCell ref="A61:AC61"/>
    <mergeCell ref="A46:AC46"/>
    <mergeCell ref="A47:AC47"/>
    <mergeCell ref="A48:AC48"/>
    <mergeCell ref="A49:AC49"/>
    <mergeCell ref="A50:AC50"/>
    <mergeCell ref="A51:AC51"/>
    <mergeCell ref="A52:AC52"/>
    <mergeCell ref="A53:AC54"/>
    <mergeCell ref="A55:AC57"/>
    <mergeCell ref="A59:AC59"/>
    <mergeCell ref="A60:AC60"/>
    <mergeCell ref="A73:AC74"/>
    <mergeCell ref="A62:AC62"/>
    <mergeCell ref="A63:AC63"/>
    <mergeCell ref="A64:AC64"/>
    <mergeCell ref="A65:AC65"/>
    <mergeCell ref="A66:AC66"/>
    <mergeCell ref="A67:AC67"/>
    <mergeCell ref="A68:AC68"/>
    <mergeCell ref="A69:AC69"/>
    <mergeCell ref="A70:AC70"/>
    <mergeCell ref="A71:AC71"/>
    <mergeCell ref="A72:AC72"/>
    <mergeCell ref="A83:AC83"/>
    <mergeCell ref="A84:AC84"/>
    <mergeCell ref="A75:AC75"/>
    <mergeCell ref="A76:AC76"/>
    <mergeCell ref="A77:AE78"/>
    <mergeCell ref="A80:AC80"/>
    <mergeCell ref="A81:AC81"/>
    <mergeCell ref="A82:AC82"/>
  </mergeCells>
  <phoneticPr fontId="1"/>
  <pageMargins left="0.25" right="0.25" top="0.75" bottom="0.75" header="0.3" footer="0.3"/>
  <pageSetup paperSize="9" scale="87" fitToHeight="0" orientation="portrait" r:id="rId1"/>
  <headerFooter alignWithMargins="0"/>
  <rowBreaks count="1" manualBreakCount="1">
    <brk id="3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様式２</vt:lpstr>
      <vt:lpstr>様式２(記入要領)</vt:lpstr>
      <vt:lpstr>様式２!Print_Area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下山　颯大</cp:lastModifiedBy>
  <cp:lastPrinted>2024-03-22T08:33:12Z</cp:lastPrinted>
  <dcterms:created xsi:type="dcterms:W3CDTF">2011-06-14T05:32:50Z</dcterms:created>
  <dcterms:modified xsi:type="dcterms:W3CDTF">2024-08-27T09:02:11Z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2022-03-11T10:58:52Z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15b5ff02-a862-405f-bd2c-984833b5f79d</vt:lpwstr>
  </property>
  <property fmtid="{D5CDD505-2E9C-101B-9397-08002B2CF9AE}" pid="8" name="MSIP_Label_d899a617-f30e-4fb8-b81c-fb6d0b94ac5b_ContentBits">
    <vt:lpwstr>0</vt:lpwstr>
  </property>
</Properties>
</file>