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47.108.33\lib\03_環境戦略G\環境活動チーム\20 環境保全基金\令和５年度\03実績報告書（環境省）\04HP掲載\3. HP掲載資料（別添様式２）\R6更新\"/>
    </mc:Choice>
  </mc:AlternateContent>
  <xr:revisionPtr revIDLastSave="0" documentId="13_ncr:1_{91804CF9-1B78-413D-8926-8F52475DBB16}" xr6:coauthVersionLast="47" xr6:coauthVersionMax="47" xr10:uidLastSave="{00000000-0000-0000-0000-000000000000}"/>
  <bookViews>
    <workbookView xWindow="-120" yWindow="-120" windowWidth="29040" windowHeight="15990" tabRatio="683" xr2:uid="{00000000-000D-0000-FFFF-FFFF00000000}"/>
  </bookViews>
  <sheets>
    <sheet name="別紙（達成度）" sheetId="13" r:id="rId1"/>
    <sheet name="別紙（年度実績個票①）協働による環境活動推進" sheetId="11" r:id="rId2"/>
    <sheet name="別紙（年度実績個票②）環境活動を担う人材の育成" sheetId="14" r:id="rId3"/>
    <sheet name="別紙（年度実績個票③）暮らしやすく快適な都市環境の創造" sheetId="15" r:id="rId4"/>
  </sheets>
  <definedNames>
    <definedName name="_xlnm.Print_Area" localSheetId="0">'別紙（達成度）'!$A$1:$L$56</definedName>
    <definedName name="_xlnm.Print_Area" localSheetId="1">'別紙（年度実績個票①）協働による環境活動推進'!$A$1:$N$50</definedName>
    <definedName name="_xlnm.Print_Area" localSheetId="2">'別紙（年度実績個票②）環境活動を担う人材の育成'!$A$1:$N$49</definedName>
    <definedName name="_xlnm.Print_Area" localSheetId="3">'別紙（年度実績個票③）暮らしやすく快適な都市環境の創造'!$A$1:$N$49</definedName>
    <definedName name="_xlnm.Print_Titles" localSheetId="1">'別紙（年度実績個票①）協働による環境活動推進'!$1:$8</definedName>
    <definedName name="_xlnm.Print_Titles" localSheetId="2">'別紙（年度実績個票②）環境活動を担う人材の育成'!$1:$8</definedName>
    <definedName name="_xlnm.Print_Titles" localSheetId="3">'別紙（年度実績個票③）暮らしやすく快適な都市環境の創造'!$1:$8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3" l="1"/>
  <c r="F20" i="13" l="1"/>
  <c r="L32" i="13" l="1"/>
  <c r="L31" i="13"/>
  <c r="L30" i="13"/>
  <c r="F30" i="13" l="1"/>
  <c r="B21" i="13"/>
  <c r="B20" i="13"/>
  <c r="L45" i="13" l="1"/>
  <c r="F21" i="13" s="1"/>
  <c r="F22" i="13" s="1"/>
  <c r="K45" i="13"/>
  <c r="H45" i="13"/>
  <c r="G45" i="13"/>
  <c r="F44" i="13"/>
  <c r="F43" i="13"/>
  <c r="F42" i="13"/>
  <c r="F41" i="13"/>
  <c r="F40" i="13"/>
  <c r="F39" i="13"/>
  <c r="F38" i="13"/>
  <c r="F37" i="13"/>
  <c r="F36" i="13"/>
  <c r="F35" i="13"/>
  <c r="F34" i="13"/>
  <c r="F33" i="13"/>
  <c r="F32" i="13"/>
  <c r="F31" i="13"/>
  <c r="F45" i="13" l="1"/>
</calcChain>
</file>

<file path=xl/sharedStrings.xml><?xml version="1.0" encoding="utf-8"?>
<sst xmlns="http://schemas.openxmlformats.org/spreadsheetml/2006/main" count="140" uniqueCount="100">
  <si>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</si>
  <si>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</si>
  <si>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</si>
  <si>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</si>
  <si>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</si>
  <si>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</si>
  <si>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</si>
  <si>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</si>
  <si>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</si>
  <si>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</si>
  <si>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</si>
  <si>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</si>
  <si>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</si>
  <si>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</si>
  <si>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</si>
  <si>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</si>
  <si>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</si>
  <si>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</si>
  <si>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</si>
  <si>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</si>
  <si>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</si>
  <si>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</si>
  <si>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</si>
  <si>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</si>
  <si>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</si>
  <si>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</si>
  <si>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</si>
  <si>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</si>
  <si>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</si>
  <si>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</si>
  <si>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</si>
  <si>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</si>
  <si>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</si>
  <si>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</si>
  <si>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</si>
  <si>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</si>
  <si>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</si>
  <si>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</si>
  <si>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</si>
  <si>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</si>
  <si>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</si>
  <si>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</si>
  <si>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</si>
  <si>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</si>
  <si>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</si>
  <si>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</si>
  <si>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</si>
  <si>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</si>
  <si>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</si>
  <si>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</si>
  <si>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</si>
  <si>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</si>
  <si>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</si>
  <si>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</si>
  <si>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</si>
  <si>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</si>
  <si>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</si>
  <si>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</si>
  <si>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</si>
  <si>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</si>
  <si>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</si>
  <si>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</si>
  <si>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</si>
  <si>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</si>
  <si>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</si>
  <si>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</si>
  <si>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</si>
  <si>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</si>
  <si>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令和４年度</t>
    <rPh sb="0" eb="2">
      <t>レイワ</t>
    </rPh>
    <rPh sb="3" eb="5">
      <t>ネンド</t>
    </rPh>
    <phoneticPr fontId="2"/>
  </si>
  <si>
    <t>大阪府基金条例
大阪府環境基本条例
環境保全基金運営要綱
地球温暖化対策の推進に関する法律
気候変動適応法
大阪府気候変動対策の推進に関する条例
大阪府地球温暖化対策実行計画（区域施策編）
おおさかヒートアイランド対策推進計画
大阪府環境基本条例</t>
    <phoneticPr fontId="2"/>
  </si>
  <si>
    <t>大阪府基金条例
大阪府環境基本条例
環境教育等による環境保全の取組の促進に関する法律
地球温暖化対策の推進に関する法律</t>
    <phoneticPr fontId="2"/>
  </si>
  <si>
    <t>協働による環境活動の推進に資する事業</t>
    <phoneticPr fontId="2"/>
  </si>
  <si>
    <t>概要欄に別記</t>
    <rPh sb="0" eb="2">
      <t>ガイヨウ</t>
    </rPh>
    <rPh sb="2" eb="3">
      <t>ラン</t>
    </rPh>
    <rPh sb="4" eb="6">
      <t>ベッキ</t>
    </rPh>
    <phoneticPr fontId="2"/>
  </si>
  <si>
    <t>協働による環境活動の推進に資する事業</t>
    <rPh sb="0" eb="2">
      <t>キョウドウ</t>
    </rPh>
    <rPh sb="5" eb="7">
      <t>カンキョウ</t>
    </rPh>
    <rPh sb="7" eb="9">
      <t>カツドウ</t>
    </rPh>
    <rPh sb="10" eb="12">
      <t>スイシン</t>
    </rPh>
    <rPh sb="13" eb="14">
      <t>シ</t>
    </rPh>
    <rPh sb="16" eb="18">
      <t>ジギョウ</t>
    </rPh>
    <phoneticPr fontId="2"/>
  </si>
  <si>
    <t>環境活動を担う人材の育成に資する事業</t>
    <rPh sb="0" eb="2">
      <t>カンキョウ</t>
    </rPh>
    <rPh sb="2" eb="4">
      <t>カツドウ</t>
    </rPh>
    <rPh sb="5" eb="6">
      <t>ニナ</t>
    </rPh>
    <rPh sb="7" eb="9">
      <t>ジンザイ</t>
    </rPh>
    <rPh sb="10" eb="12">
      <t>イクセイ</t>
    </rPh>
    <rPh sb="13" eb="14">
      <t>シ</t>
    </rPh>
    <rPh sb="16" eb="18">
      <t>ジギョウ</t>
    </rPh>
    <phoneticPr fontId="2"/>
  </si>
  <si>
    <t>暮らしやすく快適な都市環境の創造に資する事業</t>
    <rPh sb="0" eb="1">
      <t>ク</t>
    </rPh>
    <rPh sb="6" eb="8">
      <t>カイテキ</t>
    </rPh>
    <rPh sb="9" eb="11">
      <t>トシ</t>
    </rPh>
    <rPh sb="11" eb="13">
      <t>カンキョウ</t>
    </rPh>
    <rPh sb="14" eb="16">
      <t>ソウゾウ</t>
    </rPh>
    <rPh sb="17" eb="18">
      <t>シ</t>
    </rPh>
    <rPh sb="20" eb="22">
      <t>ジギョウ</t>
    </rPh>
    <phoneticPr fontId="2"/>
  </si>
  <si>
    <t>同</t>
    <rPh sb="0" eb="1">
      <t>ドウ</t>
    </rPh>
    <phoneticPr fontId="2"/>
  </si>
  <si>
    <t>指標①　2030年度の府域の温室効果ガス排出量を2013年度比で40%削減
指標②　日々の暮らしの中で脱炭素を意識して行動する府民の割合を2030年度までに80%とする。</t>
    <rPh sb="0" eb="2">
      <t>シヒョウ</t>
    </rPh>
    <rPh sb="8" eb="10">
      <t>ネンド</t>
    </rPh>
    <rPh sb="11" eb="13">
      <t>フイキ</t>
    </rPh>
    <rPh sb="14" eb="18">
      <t>オンシツコウカ</t>
    </rPh>
    <rPh sb="20" eb="23">
      <t>ハイシュツリョウ</t>
    </rPh>
    <rPh sb="28" eb="30">
      <t>ネンド</t>
    </rPh>
    <rPh sb="30" eb="31">
      <t>ヒ</t>
    </rPh>
    <rPh sb="35" eb="37">
      <t>サクゲン</t>
    </rPh>
    <rPh sb="38" eb="40">
      <t>シヒョウ</t>
    </rPh>
    <rPh sb="42" eb="44">
      <t>ヒビ</t>
    </rPh>
    <rPh sb="45" eb="46">
      <t>ク</t>
    </rPh>
    <rPh sb="49" eb="50">
      <t>ナカ</t>
    </rPh>
    <rPh sb="51" eb="54">
      <t>ダツタンソ</t>
    </rPh>
    <rPh sb="55" eb="57">
      <t>イシキ</t>
    </rPh>
    <rPh sb="59" eb="61">
      <t>コウドウ</t>
    </rPh>
    <rPh sb="63" eb="65">
      <t>フミン</t>
    </rPh>
    <rPh sb="66" eb="68">
      <t>ワリアイ</t>
    </rPh>
    <rPh sb="73" eb="75">
      <t>ネンド</t>
    </rPh>
    <phoneticPr fontId="2"/>
  </si>
  <si>
    <t>①2013年度比で40%削減(2030年度）
②2030年度までに80％とする</t>
    <rPh sb="5" eb="7">
      <t>ネンド</t>
    </rPh>
    <rPh sb="7" eb="8">
      <t>ヒ</t>
    </rPh>
    <rPh sb="12" eb="14">
      <t>サクゲン</t>
    </rPh>
    <rPh sb="19" eb="21">
      <t>ネンド</t>
    </rPh>
    <rPh sb="28" eb="30">
      <t>ネンド</t>
    </rPh>
    <phoneticPr fontId="2"/>
  </si>
  <si>
    <t>環境活動を担う人材の育成に資する事業</t>
    <rPh sb="0" eb="2">
      <t>カンキョウ</t>
    </rPh>
    <rPh sb="2" eb="4">
      <t>カツドウ</t>
    </rPh>
    <rPh sb="5" eb="6">
      <t>ニナ</t>
    </rPh>
    <rPh sb="7" eb="9">
      <t>ジンザイ</t>
    </rPh>
    <rPh sb="10" eb="12">
      <t>イクセイ</t>
    </rPh>
    <phoneticPr fontId="2"/>
  </si>
  <si>
    <t>①54.5％の達成度(2020年度）
②51.4%の達成度（2022年度）</t>
    <rPh sb="7" eb="9">
      <t>タッセイ</t>
    </rPh>
    <rPh sb="9" eb="10">
      <t>ド</t>
    </rPh>
    <rPh sb="15" eb="17">
      <t>ネンド</t>
    </rPh>
    <rPh sb="26" eb="29">
      <t>タッセイド</t>
    </rPh>
    <rPh sb="34" eb="36">
      <t>ネンド</t>
    </rPh>
    <phoneticPr fontId="2"/>
  </si>
  <si>
    <t>①2013年度比で21.8%減少（2020年度）
②41.1%（2022年度）</t>
    <rPh sb="5" eb="7">
      <t>ネンド</t>
    </rPh>
    <rPh sb="7" eb="8">
      <t>ヒ</t>
    </rPh>
    <rPh sb="14" eb="16">
      <t>ゲンショウ</t>
    </rPh>
    <rPh sb="21" eb="23">
      <t>ネンド</t>
    </rPh>
    <rPh sb="36" eb="38">
      <t>ネンド</t>
    </rPh>
    <phoneticPr fontId="2"/>
  </si>
  <si>
    <t>大阪府環境農林水産部脱炭素・エネルギー政策課</t>
    <rPh sb="10" eb="13">
      <t>ダツタンソ</t>
    </rPh>
    <phoneticPr fontId="2"/>
  </si>
  <si>
    <t>大阪府基金条例
大阪府環境基本条例
大阪府環境保全基金運営要綱
豊かな環境づくり大阪行動計画
環境教育等による環境保全の取組の促進に関する法律
地球温暖化対策の推進に関する法律
大阪府地球温暖化防止活動推進員設置運営要綱
循環型社会形成推進基本法
廃棄物の処理及び清掃に関する法律
容器包装に係る分別収集及び再商品化の促進等に関する法律
プラスチックに係る資源循環の促進等に関する法律
大阪府循環型社会形成推進条例
瀬戸内海環境保全特別措置法
大阪府地球温暖化対策実行計画（区域施策編）
食品ロスの削減の推進に関する法律
大阪府食品ロス削減推進計画
食育基本法
食品循環資源の再生利用等の促進に関する法律</t>
    <phoneticPr fontId="2"/>
  </si>
  <si>
    <t>①環境・エネルギー技術シーズ調査・普及啓発事業
・府域での環境先進技術の普及シナリオ作成及び普及促進・課題解決手法の調査・検討
・将来事業構想の作成及び大阪・関西万博での発信方法の検討
・普及シナリオ検討会の開催　計６回（脱炭素技術分野３回、海洋プラスチック対策技術分野３回）
・シンポジウム開催　１回
・啓発冊子作成（事業者向け・府民向け）
②地球温暖化防止活動推進員機能強化事業
・３分野（住宅、電気小売、自動車）の営業担当者等を対象とした養成講座の開講
・実地研修の実施
・啓発事例・ノウハウ集の作成</t>
    <phoneticPr fontId="2"/>
  </si>
  <si>
    <t>大阪府環境農林水産部脱炭素・エネルギー政策課、循環型社会推進室資源循環課、環境管理室環境保全課、流通対策室ブランド戦略推進課</t>
    <rPh sb="10" eb="13">
      <t>ダツタンソ</t>
    </rPh>
    <rPh sb="37" eb="42">
      <t>カンキョウカンリシツ</t>
    </rPh>
    <phoneticPr fontId="2"/>
  </si>
  <si>
    <t>暮らしやすく快適な都市環境の創造に資する事業</t>
    <rPh sb="0" eb="1">
      <t>ク</t>
    </rPh>
    <rPh sb="6" eb="8">
      <t>カイテキ</t>
    </rPh>
    <rPh sb="9" eb="13">
      <t>トシカンキョウ</t>
    </rPh>
    <rPh sb="14" eb="16">
      <t>ソウゾウ</t>
    </rPh>
    <phoneticPr fontId="2"/>
  </si>
  <si>
    <t>①府域におけるローカルアジェンダ２１（脱炭素・循環型社会形成推進などを掲げた「豊かな環境づくり大阪行動計画」）の推進を図るなど、府民・事業者・行政の連携強化や情報の交流を図りながら、各主体の自主的な環境保全行動を促進する。
　府においては、環境施策の基本的な方向性を定める「2030大阪府環境総合計画」を策定し、環境・社会・経済の統合的向上や、各主体の取組みの相乗効果を生む「共創」の考え方などを踏まえ、協働・連携促進のための取組みを推進する。
②大阪府地球温暖化対策実行計画に掲げる「カーボンフットプリント（以下「CFP」という。）等の活用などによるエネルギーの無駄を減らす賢い選択（COOL CHOICE）・エシカル消費の推奨、ライフスタイル・ビジネススタイルの転換を促進」により、あらゆる主体の意識改革・行動喚起を図る。
　府域でのCO2排出量の削減に貢献するとともに、大阪産、大阪エコ農産物、有機農業などの相乗的な普及を進める。
　現行のCFPの認証制度は、データの算定が難しい、認証された商品が普及していない、など課題が多いため、よりとりくみやすい方策を検討する。
③府民の脱炭素への意識改革・行動喚起を図るため、脱炭素型の消費行動に対して、事業者が付与する通常ポイントに上乗せして、脱炭素ポイントを付与する制度のあり方について、関係する事業者を交えて検討及び効果検証を実施する。
④食品ロス削減行動の普及促進のため、購買行動の変容に繋がる効果的な啓発手法や、販売手法を検討する実証試験を通じた啓発等を実施することにより、府民に対する食品ロス対策の認知向上と取組み促進を図る。
⑤プラスチックごみを含めた廃棄物の３Ｒを推進するため、新たにプラスチックごみの数値目標とその達成に向けた施策を盛り込んだ「大阪府循環型社会社会推進計画」を策定し、国の「プラスチック資源循環戦略」等を踏まえて事業者や府民の新たな取組を促進する。また、令和４年４月施行の「プラスチックに係る資源循環の促進等に関する法律」を踏まえ、より一層、使い捨てプラスチックの削減等を促進する。
⑥幅広い関係者が連携し具体的な対策の検討や効果検証等を行うプラットフォームを運営するとともに、マイボトルの普及拡大のための啓発等を実施することにより、プラスチックごみ問題に対する府民の環境意識の向上、環境配慮行動の促進をめざす。</t>
    <phoneticPr fontId="2"/>
  </si>
  <si>
    <t xml:space="preserve">
①　長期目標達成に資する将来技術シーズ調査結果を活用し、地域の事業者や専門家によるタスクフォースにおいて、府民理解の促進と府民生活における技術の導入・活用促進による地域への社会実装に向けた課題やシナリオ、万博等の機会を活用した府民への情報発信について検討し、府民向けに啓発を実施することにより、府民の環境先進技術に係る知識普及を図る。
②環境NPO等の活動の活性化や環境活動の担い手を増やすなど、地域の環境保全を推進するための人材を育成する。
</t>
    <phoneticPr fontId="2"/>
  </si>
  <si>
    <t>①温暖化、ヒートアイランド、再生可能エネルギーの普及に関する対策を実施するなど、府民・事業者・行政が連携しながら、地域における脱炭素・省エネルギー社会を構築する。
②次世代を担う若者と共に、環境データの利活用に関する最新の知見を取り入れることで環境リスクの予防に必要な取組みを促進する。
③ゼロエミッション車の特長・性能等についての理解促進に有効な体験型の啓発機会を創出する。また、啓発効果等を調査し、今後の電動車普及促進方策の検討に役立てる。</t>
    <phoneticPr fontId="2"/>
  </si>
  <si>
    <t>取崩型</t>
    <phoneticPr fontId="2"/>
  </si>
  <si>
    <t>　</t>
    <phoneticPr fontId="2"/>
  </si>
  <si>
    <t xml:space="preserve">①－１環境保全活動推進事業（経常的に継続予定）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った。
　府、市町村、府民・事業者の団体の協働により、豊かな環境の保全と創造に関する施策を積極的に推進するため、豊かな環境づくり府民会議の運営と各種啓発事業等を実施した。
①－２家庭や企業の省エネルギー行動推進事業（経常的に継続予定）
　温暖化問題の意識向上のため、地球温暖化防止活動推進員への支援や環境配慮行動の普及・啓発を実施した。
②脱炭素化に向けた消費行動促進事業（事業期間：令和４年度～）
 消費行動の意識改革・行動喚起により府域CO2排出量の削減につなげ、大阪産（もん）や有機農産物の普及との連携により、食品分野のCFP・フードマイレージを活用した普及啓発ツールの検討等を実施した。
③環境配慮消費行動促進インセンティブ調査検討事業（事業期間：令和４年度）
　小売事業者等が現在運用しているポイントシステムを活用して、生産・流通過程でのCO2排出が少ない商品（サービスを含む）を購入した消費者に対し脱炭素ポイントを上乗せ付与し、脱炭素に寄与する商品選択の促進効果やCO2削減効果等に関する検証を実施した。
④食品ロス削減行動推進事業（事業期間：令和４年度）
食品ロス削減行動の普及促進のため、購買行動の変容に繋がる効果的な啓発手法や、販売手法を検討する実証試験を通じた啓発等を実施した。
⑤リサイクル社会推進事業（経常的に実施）、使い捨てプラスチックごみ対策推進事業（事業期間：令和３年度～７年度）
　Osakaほかさんマップを引き続き運用するとともに、府民のマイ容器やマイボトルの取組みをSNSキャンペーンを通して募集、投稿内容をOsakaほかさんマップに掲載するなどコンテンツの充実・情報発信を強化することにより掲載店舗の拡充、マップ利用促進を図った。
　また、府民のプラスチックごみ削減の意識醸成・行動変容を促すため、プラスチックごみ問題に関するパネルや３Ｒに関するカードゲーム等を活用し、環境イベントで啓発を行った。
⑥「おおさかプラスチックごみゼロ宣言」推進事業（事業期間：令和４年度）
　学識経験者や事業者団体、事業者、NPOなど幅広い関係者の連携により、プラスチックごみの流出対策や排出抑制等について具体的な対策の検討や効果検証等を行う「おおさかプラスチック対策推進プラットフォーム」を運営した。また、様々な主体が連携し、マイボトルの利用啓発及びマイボトルスポットの普及等の取組実施や情報共有を行う「おおさかマイボトルパートナーズ」を運営した。
</t>
    <rPh sb="364" eb="368">
      <t>ジギョウキカン</t>
    </rPh>
    <rPh sb="369" eb="371">
      <t>レイワ</t>
    </rPh>
    <rPh sb="372" eb="374">
      <t>ネンド</t>
    </rPh>
    <rPh sb="501" eb="505">
      <t>ジギョウキカン</t>
    </rPh>
    <rPh sb="506" eb="508">
      <t>レイワ</t>
    </rPh>
    <rPh sb="509" eb="511">
      <t>ネンド</t>
    </rPh>
    <rPh sb="652" eb="656">
      <t>ジギョウキカン</t>
    </rPh>
    <rPh sb="657" eb="659">
      <t>レイワ</t>
    </rPh>
    <rPh sb="660" eb="662">
      <t>ネンド</t>
    </rPh>
    <rPh sb="743" eb="746">
      <t>ケイジョウテキ</t>
    </rPh>
    <rPh sb="747" eb="749">
      <t>ジッシ</t>
    </rPh>
    <rPh sb="770" eb="774">
      <t>ジギョウキカン</t>
    </rPh>
    <rPh sb="775" eb="777">
      <t>レイワ</t>
    </rPh>
    <rPh sb="778" eb="780">
      <t>ネンド</t>
    </rPh>
    <rPh sb="782" eb="784">
      <t>ネンド</t>
    </rPh>
    <rPh sb="1024" eb="1028">
      <t>ジギョウキカン</t>
    </rPh>
    <rPh sb="1029" eb="1031">
      <t>レイワ</t>
    </rPh>
    <rPh sb="1032" eb="1034">
      <t>ネンド</t>
    </rPh>
    <phoneticPr fontId="2"/>
  </si>
  <si>
    <t>①環境・エネルギー技術シーズ調査・普及啓発事業（事業期間：令和３年度～４年度）
　2050年までの府域におけるCO2排出量実質ゼロ、プラスチックごみゼロの実現に向け、事業者等による技術革新を促進するため、府域の長期目標の達成に資する環境先進技術を対象に2050年までの府域での普及シナリオや普及促進策等について調査・検討を行った。また、得られた普及シナリオを踏まえ、2050年までに地域社会に実装される将来事業構想や万博での効果的な情報発信についても検討を行い、これらにより得られた成果を事業者や府民等に広く発信するシンポジウムを開催した。
②地球温暖化防止活動推進員機能強化事業（事業期間：令和４年度～５年度）
環境保全に対する関心が低い府民にも幅広く効果的な情報発信ができるよう、企業等の事業活動において府民に接する機会が多い営業担当者等を地球温暖化防止活動推進員として養成し、啓発手法を確立した。</t>
    <rPh sb="24" eb="28">
      <t>ジギョウキカン</t>
    </rPh>
    <rPh sb="29" eb="31">
      <t>レイワ</t>
    </rPh>
    <rPh sb="32" eb="34">
      <t>ネンド</t>
    </rPh>
    <rPh sb="36" eb="38">
      <t>ネンド</t>
    </rPh>
    <rPh sb="292" eb="296">
      <t>ジギョウキカン</t>
    </rPh>
    <rPh sb="297" eb="299">
      <t>レイワ</t>
    </rPh>
    <rPh sb="300" eb="302">
      <t>ネンド</t>
    </rPh>
    <rPh sb="304" eb="306">
      <t>ネンド</t>
    </rPh>
    <phoneticPr fontId="2"/>
  </si>
  <si>
    <t>①－１おおさか気候変動適応・普及強化事業（令和３年度～）
  府域における気候変動適応の普及強化を図るため、府民、事業者、府内市町村職員や関係団体等に対し、おおさか気候変動適応センターに集積した科学的知⾒や、構築した連携体制を活⽤し普及啓発等を実施した。
①－２暑さから身を守る３つの習慣・普及促進事業（令和元年度～）
　暑さから身を守る「涼む」「気づく」「備える」の３つの習慣を府民に普及し、暑さによる人への影響を軽減する取組を実施した。
②環境データ「見る」「知る」「活かす」推進事業（令和３年度～４年度）
  府民が環境への理解を深め、危機意識を向上（光化学オキシダントやPM2.5濃度などへの関心、防災情報メールの登録等）するため、大気汚染常時監視データを用いた府民向けのセミナー及びワークショップを実施した。
③乗車体験等を通じたゼロエミッション車普及促進事業(令和４年度～)
　カーシェアを通じ ZEV の乗車体験機会を府民に提供した。また、自動車販売事業者（ディーラー）と連携して非常時にも役立つ給電機能等の体験キャンペーンを一斉に実施した。</t>
    <phoneticPr fontId="2"/>
  </si>
  <si>
    <t>①－１環境保全活動推進事業　　　　　　　　　　　　　　　　　　　　　　　　　　　　　　　　　　　　　　　　　　　　　　　　　　　　　　　　　　　　　　　　・大阪府域のローカルアジェンダである「豊かな環境づくり大阪行動計画」により、府民の自主的な活動を促進するため広く普及啓発を行った。
・大阪府環境保全活動補助金
　補助金交付額確定団体：６団体　　補助総額：1,381千円
・おおさか環境賞
　大賞：６団体、準大賞：０団体、奨励賞：２団体、協働賞：０団体　　　　　　　　　　　　　　　　　　　　　　　　　　　　　　　　　　　　　　　　　　　　　　・「豊かな環境づくり大阪府民会議」のあり方の検討
・学生による環境ワークショップの実施
・おおさか３Ｒキャンペーンの実施      　　　　　　　　　　　　　　　　　　　　　　　　　　　　　　　　　　　　　　　　　　　　　　　　　　　　　　
・マイボトルパートナーズの活動
①－２家庭や企業の省エネルギー行動推進事業　　　　　　　　　　　　　　　　　　　　　　　　　　　　　　　　　　　　　　　　　　・地球温暖化問題の意識向上のため、大阪府地球温暖化防止活動推進員の活動支援に係る業務を行った。「大阪府地球温暖化防止活動推進センター」である大阪府みどり公社と連携して実施しており、地球温暖化防止活動推進員のボランティア活動保険加入費用を措置するなど、家庭や企業の省エネルギー行動推進に資する普及啓発活動を行った。
②環境配慮消費行動促進インセンティブ調査検討事業
・６事業者と連携して、各事業者のポイントシステムを活用し、脱炭素ポイントを上乗せして付与する実証事業を実施し、消費者への訴求効果として脱炭素に資する商品・サービスの選択促進効果などを確認した。
　脱炭素ポイント付与期間：令和４年11月～令和５年１月
・スーパー、宅配、家電、アパレルなど生活シーンの幅広い分野から、脱炭素ポイントに関心がある先導的な事業者等が参画する「脱炭素ポイント制度推進プラットフォーム」を設立し、ポイント付与の対象となる商品・サービスや普及啓発手法など、脱炭素ポイント付与制度の構築に向けた内容について検討した。
　脱炭素ポイント制度推進プラットフォーム会議：４回
③脱炭素化に向けた消費行動促進事業
・大阪府内産食材を対象とした大阪版CFP算定手法と算定結果のラベリング方法を、有識者検討会議での意見を踏まえ検討した。
　有識者検討会議：3回
・府内で開催されたイベントや実証店舗等で販売する農産物にGHG排出量の算定結果をラベル表示することで、普及啓発等を実施した。
　イベントへの出展：5回、店舗実証：2回、ラベリング表示の試行実施：4品目
④食品ロス削減行動推進事業（令和４年度）
・包括連携協定を締結している地元の小売事業者の協力を得て、店舗従業員と、食品ロスについて学ぶ管理栄養士養成大学などの大学生が一緒に考えた食品ロス削減手法を用いた実証実験等を実施した。
・啓発手法の検討
・府内小売店での啓発実証
・委託事業者によるデータ収集、啓発手法検討手順書の作成 
⑤リサイクル社会推進事業・使い捨てプラスチックごみ対策推進事業
・Osakaほかさんマップの運用・広報資材の作成
　掲載店舗数：のべ645店舗（令和５年３月末時点）
・プラスチック資源循環に関する啓発資材（カードゲーム・ハンドブック）の作成
・環境イベント等における啓発
　啓発回数：15回（ロハスフェスタ万博、咲洲こどもＥＸＰＯ等）
⑥「おおさかプラスチックごみゼロ宣言」推進事業
・「おおさかプラスチック対策推進プラットフォーム」の全体会議を２回、分科会を計６回（流出対策分科会３回、排出抑制事業スキーム分科会３回）開催し、プラスチックごみの流出対策や排出抑制等の対策を検討した。
　実証実験実施件数：２件
・マイボトルパートナーズ会議を３回開催するとともに、イベント等でマイボトルの利用啓発を19回実施した。</t>
    <phoneticPr fontId="2"/>
  </si>
  <si>
    <t xml:space="preserve">①－１おおさか気候変動適応・普及強化事業　　　　　　　　　　　　　　　　　　　　　　　　　　　　　　　　　　　　　　　　　　　　　　　　　　　　　　　　　　　　
・気候変動影響に関する基礎的な知見や大阪府内の熱中症の搬送者数等や将来予測等の適応に必要な情報、最新の暑さ対策についての理解を深め、日常生活、事業活動の中で習慣化できる暑さ対策の指導及び支援手法の取得のためのセミナーを実施した。
（３回参加者合計337名）
・気候変動影響に関する基礎的な知見や、農業における暑熱ストレス軽減技術、将来予測を踏まえた府内農産物の適応策について理解を深めるセミナーを実施した。
（参加者20名）
・市町村環境部局等の職員向けに、基礎自治体における気候変動適応への理解を深めるセミナー及びワークショップを実施した。初級編では地域の気候変動の影響と適応に関して基礎的な課題抽出を行い、中級編では気候変動適応計画の進⾏管理や適応策の取組促進、市⺠等への情報の周知に関する課題の解決策について検討した。
（参加15自治体）
①－２暑さから身を守る３つの習慣・普及促進事業
・可搬式電光表示パネルを活用した暑さ指数等の情報提供
・啓発資料の作成及び配布、企業協賛による啓発物品を活用した暑さ対策の取組促進
・ホームページなどで暑さ指数（WBGT）の情報メールの利用促進
②環境データ「見る」「知る」「活かす」推進事業
・環境データを用いた府民向けのセミナー及びワークショップを３回（参加者合計58名）開催し、SNS（Twitter、YouTube）を積極的に活用して情報発信を行った。
③乗車体験等を通じたゼロエミッション車普及促進事業
・府民がスマホを使って、カーシェア事業者の利用予約サイト等から車両予約し、ZEVの乗車を体験する機会を提供した。カーシェア利用者(府民)に対し、利用申込時の体験前アンケート及び体験後のアンケートを実施した。
(アンケート回答数：1,500件)
・各ディーラーの多様な取扱車種、地域特性や対象者に応じ、ZEVならではの車の新たな使い方(給電機能等) の体験キャンペーンを実施。
(体験実施店舗数：132店舗) 
</t>
    <rPh sb="681" eb="682">
      <t>オコナ</t>
    </rPh>
    <phoneticPr fontId="2"/>
  </si>
  <si>
    <t>大阪府環境保全基金の残額等</t>
    <rPh sb="0" eb="9">
      <t>オオサカフカンキョウホゼンキキン</t>
    </rPh>
    <rPh sb="10" eb="13">
      <t>ザンガクトウ</t>
    </rPh>
    <phoneticPr fontId="2"/>
  </si>
  <si>
    <t>（別添様式２）</t>
    <rPh sb="1" eb="5">
      <t>ベッテンヨウシキ</t>
    </rPh>
    <phoneticPr fontId="2"/>
  </si>
  <si>
    <t>大阪府環境農林水産部脱炭素・エネルギー政策課、
環境管理室環境保全課</t>
    <rPh sb="10" eb="13">
      <t>ダツタンソ</t>
    </rPh>
    <rPh sb="24" eb="29">
      <t>カンキョウカンリシツ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</si>
</sst>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12"/>
      <name val="ＭＳ Ｐゴシック"/>
      <family val="3"/>
      <charset val="128"/>
    </font>
    <font>
      <sz val="10.5"/>
      <color theme="1"/>
      <name val="ＭＳ 明朝"/>
      <family val="1"/>
      <charset val="128"/>
    </font>
    <font>
      <sz val="11"/>
      <color theme="1"/>
      <name val="ＭＳ Ｐ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center" vertical="center"/>
    </xf>
    <xf numFmtId="38" fontId="5" fillId="0" borderId="3" xfId="1" applyFont="1" applyBorder="1" applyAlignment="1">
      <alignment vertical="center" shrinkToFit="1"/>
    </xf>
    <xf numFmtId="38" fontId="5" fillId="0" borderId="7" xfId="1" applyFont="1" applyFill="1" applyBorder="1" applyAlignment="1">
      <alignment vertical="center" shrinkToFit="1"/>
    </xf>
    <xf numFmtId="38" fontId="5" fillId="0" borderId="4" xfId="1" applyFont="1" applyFill="1" applyBorder="1" applyAlignment="1">
      <alignment vertical="center" shrinkToFit="1"/>
    </xf>
    <xf numFmtId="0" fontId="7" fillId="0" borderId="0" xfId="0" applyFont="1">
      <alignment vertical="center"/>
    </xf>
    <xf numFmtId="38" fontId="5"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5" fillId="0" borderId="10" xfId="1" applyFont="1" applyBorder="1" applyAlignment="1">
      <alignment vertical="center" shrinkToFit="1"/>
    </xf>
    <xf numFmtId="38" fontId="5" fillId="0" borderId="13" xfId="1" applyFont="1" applyBorder="1" applyAlignment="1">
      <alignment vertical="center" shrinkToFit="1"/>
    </xf>
    <xf numFmtId="38" fontId="5" fillId="0" borderId="16" xfId="1" applyFont="1" applyBorder="1" applyAlignment="1">
      <alignment vertical="center" shrinkToFit="1"/>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5" fillId="0" borderId="36" xfId="1" applyFont="1" applyBorder="1" applyAlignment="1">
      <alignment vertical="center" shrinkToFit="1"/>
    </xf>
    <xf numFmtId="38" fontId="5" fillId="0" borderId="27" xfId="1" applyFont="1" applyBorder="1" applyAlignment="1">
      <alignment vertical="center" shrinkToFit="1"/>
    </xf>
    <xf numFmtId="38" fontId="5" fillId="0" borderId="58" xfId="1" applyFont="1" applyFill="1" applyBorder="1" applyAlignment="1">
      <alignment vertical="center" shrinkToFit="1"/>
    </xf>
    <xf numFmtId="9" fontId="4" fillId="0" borderId="59"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6" fillId="0" borderId="0" xfId="0" applyFont="1" applyAlignment="1">
      <alignment horizontal="right" vertical="center" shrinkToFit="1"/>
    </xf>
    <xf numFmtId="38" fontId="4" fillId="0" borderId="0" xfId="1" applyFont="1" applyBorder="1" applyAlignment="1">
      <alignment horizontal="right" vertical="center"/>
    </xf>
    <xf numFmtId="0" fontId="6" fillId="0" borderId="0" xfId="0" applyFont="1" applyAlignment="1">
      <alignment horizontal="center" vertical="center"/>
    </xf>
    <xf numFmtId="38" fontId="4" fillId="0" borderId="50" xfId="1" applyFont="1" applyBorder="1" applyAlignment="1">
      <alignment horizontal="center" vertical="center" shrinkToFit="1"/>
    </xf>
    <xf numFmtId="38" fontId="4" fillId="0" borderId="51" xfId="1" applyFont="1" applyBorder="1" applyAlignment="1">
      <alignment horizontal="center" vertical="center" shrinkToFit="1"/>
    </xf>
    <xf numFmtId="38" fontId="4" fillId="0" borderId="56" xfId="1" applyFont="1" applyBorder="1" applyAlignment="1">
      <alignment horizontal="center" vertical="center" shrinkToFit="1"/>
    </xf>
    <xf numFmtId="38" fontId="4" fillId="0" borderId="59"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top"/>
    </xf>
    <xf numFmtId="0" fontId="4" fillId="0" borderId="47" xfId="0" applyFont="1" applyBorder="1" applyAlignment="1">
      <alignment vertical="top"/>
    </xf>
    <xf numFmtId="0" fontId="4" fillId="0" borderId="0" xfId="0" applyFont="1" applyAlignment="1">
      <alignment vertical="top"/>
    </xf>
    <xf numFmtId="0" fontId="4" fillId="0" borderId="34" xfId="0" applyFont="1" applyBorder="1">
      <alignment vertical="center"/>
    </xf>
    <xf numFmtId="0" fontId="4" fillId="0" borderId="48" xfId="0" applyFont="1" applyBorder="1" applyAlignment="1">
      <alignment vertical="top"/>
    </xf>
    <xf numFmtId="0" fontId="4" fillId="0" borderId="32" xfId="0" applyFont="1" applyBorder="1">
      <alignment vertical="center"/>
    </xf>
    <xf numFmtId="0" fontId="4" fillId="0" borderId="37" xfId="0" applyFont="1" applyBorder="1" applyAlignment="1">
      <alignment vertical="top"/>
    </xf>
    <xf numFmtId="0" fontId="4" fillId="0" borderId="33" xfId="0" applyFont="1" applyBorder="1">
      <alignment vertical="center"/>
    </xf>
    <xf numFmtId="0" fontId="4" fillId="0" borderId="23" xfId="0" applyFont="1" applyBorder="1" applyAlignment="1">
      <alignment vertical="top"/>
    </xf>
    <xf numFmtId="0" fontId="4" fillId="0" borderId="49" xfId="0" applyFont="1" applyBorder="1" applyAlignment="1">
      <alignment vertical="top"/>
    </xf>
    <xf numFmtId="0" fontId="4" fillId="0" borderId="41" xfId="0" applyFont="1" applyBorder="1" applyAlignment="1">
      <alignment horizontal="center" vertical="center"/>
    </xf>
    <xf numFmtId="38" fontId="4" fillId="0" borderId="66" xfId="1" applyFont="1" applyFill="1" applyBorder="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wrapText="1"/>
    </xf>
    <xf numFmtId="38" fontId="11" fillId="0" borderId="52" xfId="1" applyFont="1" applyFill="1" applyBorder="1" applyAlignment="1">
      <alignment horizontal="left" vertical="center" wrapText="1"/>
    </xf>
    <xf numFmtId="38" fontId="11" fillId="0" borderId="30" xfId="1" applyFont="1" applyFill="1" applyBorder="1" applyAlignment="1">
      <alignment horizontal="left" vertical="center"/>
    </xf>
    <xf numFmtId="38" fontId="11" fillId="0" borderId="12" xfId="1" applyFont="1" applyFill="1" applyBorder="1" applyAlignment="1">
      <alignment horizontal="left"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4" fillId="0" borderId="64"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2"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38" fontId="11" fillId="0" borderId="65" xfId="1" applyFont="1" applyFill="1" applyBorder="1" applyAlignment="1">
      <alignment horizontal="left" vertical="center" wrapText="1"/>
    </xf>
    <xf numFmtId="38" fontId="11" fillId="0" borderId="29" xfId="1" applyFont="1" applyFill="1" applyBorder="1" applyAlignment="1">
      <alignment horizontal="left" vertical="center"/>
    </xf>
    <xf numFmtId="38" fontId="11" fillId="0" borderId="8" xfId="1" applyFont="1" applyFill="1" applyBorder="1" applyAlignment="1">
      <alignment horizontal="left" vertical="center"/>
    </xf>
    <xf numFmtId="38" fontId="11" fillId="0" borderId="35" xfId="1" applyFont="1" applyFill="1" applyBorder="1" applyAlignment="1">
      <alignment horizontal="left" vertical="center" wrapText="1"/>
    </xf>
    <xf numFmtId="38" fontId="11" fillId="0" borderId="22" xfId="1" applyFont="1" applyFill="1" applyBorder="1" applyAlignment="1">
      <alignment horizontal="left" vertical="center"/>
    </xf>
    <xf numFmtId="38" fontId="11" fillId="0" borderId="10" xfId="1" applyFont="1" applyFill="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11" fillId="0" borderId="34" xfId="0" applyFont="1" applyBorder="1" applyAlignment="1">
      <alignment horizontal="left" vertical="center" wrapText="1"/>
    </xf>
    <xf numFmtId="0" fontId="11" fillId="0" borderId="47" xfId="0" applyFont="1" applyBorder="1" applyAlignment="1">
      <alignment horizontal="left" vertical="center" wrapText="1"/>
    </xf>
    <xf numFmtId="0" fontId="12" fillId="0" borderId="48" xfId="0" applyFont="1" applyBorder="1" applyAlignment="1">
      <alignment vertical="center" wrapText="1"/>
    </xf>
    <xf numFmtId="0" fontId="11" fillId="0" borderId="32" xfId="0" applyFont="1" applyBorder="1" applyAlignment="1">
      <alignment horizontal="left" vertical="center" wrapText="1"/>
    </xf>
    <xf numFmtId="0" fontId="11" fillId="0" borderId="0" xfId="0" applyFont="1" applyBorder="1" applyAlignment="1">
      <alignment horizontal="left" vertical="center" wrapText="1"/>
    </xf>
    <xf numFmtId="0" fontId="12" fillId="0" borderId="37" xfId="0" applyFont="1" applyBorder="1" applyAlignment="1">
      <alignment vertical="center" wrapText="1"/>
    </xf>
    <xf numFmtId="0" fontId="11" fillId="0" borderId="33" xfId="0" applyFont="1" applyBorder="1" applyAlignment="1">
      <alignment horizontal="left" vertical="center" wrapText="1"/>
    </xf>
    <xf numFmtId="0" fontId="11" fillId="0" borderId="23" xfId="0" applyFont="1" applyBorder="1" applyAlignment="1">
      <alignment horizontal="left" vertical="center" wrapText="1"/>
    </xf>
    <xf numFmtId="0" fontId="12" fillId="0" borderId="49" xfId="0" applyFont="1" applyBorder="1" applyAlignment="1">
      <alignment vertical="center" wrapText="1"/>
    </xf>
    <xf numFmtId="0" fontId="4" fillId="0" borderId="55" xfId="0" applyFont="1" applyBorder="1" applyAlignment="1">
      <alignment horizontal="left" vertical="center" shrinkToFit="1"/>
    </xf>
    <xf numFmtId="38" fontId="4" fillId="0" borderId="55" xfId="1" applyFont="1" applyBorder="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0"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1" xfId="0" applyFont="1" applyBorder="1" applyAlignment="1">
      <alignment horizontal="center" vertical="center"/>
    </xf>
    <xf numFmtId="0" fontId="8" fillId="0" borderId="23" xfId="0" applyFont="1" applyBorder="1" applyAlignment="1">
      <alignment horizontal="right" vertical="center" shrinkToFit="1"/>
    </xf>
    <xf numFmtId="0" fontId="10" fillId="0" borderId="23"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5"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42" xfId="0" applyFont="1" applyBorder="1" applyAlignment="1">
      <alignment horizontal="center" vertical="center"/>
    </xf>
    <xf numFmtId="38" fontId="4" fillId="0" borderId="53"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3" xfId="0" applyFont="1" applyBorder="1" applyAlignment="1">
      <alignment horizontal="center" vertical="center"/>
    </xf>
    <xf numFmtId="0" fontId="4" fillId="0" borderId="59"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38" fontId="4" fillId="0" borderId="0" xfId="1" applyFont="1" applyAlignment="1">
      <alignment horizontal="right" vertical="center"/>
    </xf>
    <xf numFmtId="0" fontId="5" fillId="0" borderId="59" xfId="0" applyFont="1" applyBorder="1" applyAlignment="1">
      <alignment horizontal="center" vertical="center" wrapText="1"/>
    </xf>
    <xf numFmtId="0" fontId="5" fillId="0" borderId="5" xfId="0" applyFont="1" applyBorder="1" applyAlignment="1">
      <alignment horizontal="center" vertical="center"/>
    </xf>
    <xf numFmtId="0" fontId="6" fillId="0" borderId="59" xfId="0" applyFont="1" applyBorder="1" applyAlignment="1">
      <alignment horizontal="center" vertical="center" wrapText="1"/>
    </xf>
    <xf numFmtId="0" fontId="6" fillId="0" borderId="5" xfId="0" applyFont="1" applyBorder="1" applyAlignment="1">
      <alignment horizontal="center" vertical="center"/>
    </xf>
    <xf numFmtId="0" fontId="4" fillId="0" borderId="68"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61"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52"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7" xfId="0" applyFont="1" applyBorder="1" applyAlignment="1">
      <alignment horizontal="center" vertical="center"/>
    </xf>
    <xf numFmtId="38" fontId="4" fillId="0" borderId="34" xfId="1" applyFont="1" applyBorder="1" applyAlignment="1">
      <alignment horizontal="center" vertical="center" shrinkToFit="1"/>
    </xf>
    <xf numFmtId="38" fontId="4" fillId="0" borderId="47"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176" fontId="4" fillId="0" borderId="20" xfId="1" applyNumberFormat="1" applyFont="1" applyBorder="1" applyAlignment="1">
      <alignment horizontal="right" vertical="center"/>
    </xf>
    <xf numFmtId="38" fontId="4" fillId="0" borderId="24" xfId="1"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8" fillId="0" borderId="41" xfId="0" applyFont="1" applyBorder="1" applyAlignment="1">
      <alignment horizontal="center" vertical="center"/>
    </xf>
    <xf numFmtId="0" fontId="8" fillId="0" borderId="53" xfId="0" applyFont="1" applyBorder="1" applyAlignment="1">
      <alignment horizontal="center" vertical="center"/>
    </xf>
    <xf numFmtId="0" fontId="8" fillId="0" borderId="53" xfId="0" applyFont="1" applyBorder="1" applyAlignment="1">
      <alignment horizontal="left" vertical="center"/>
    </xf>
    <xf numFmtId="0" fontId="8" fillId="0" borderId="43"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left" vertical="center" wrapText="1"/>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8" fillId="0" borderId="33" xfId="0" applyFont="1" applyBorder="1" applyAlignment="1">
      <alignment horizontal="left" vertical="center"/>
    </xf>
    <xf numFmtId="0" fontId="8" fillId="0" borderId="23" xfId="0" applyFont="1" applyBorder="1" applyAlignment="1">
      <alignment horizontal="left" vertical="center"/>
    </xf>
    <xf numFmtId="0" fontId="8" fillId="0" borderId="49" xfId="0" applyFont="1" applyBorder="1" applyAlignment="1">
      <alignment horizontal="left" vertical="center"/>
    </xf>
    <xf numFmtId="0" fontId="8" fillId="0" borderId="51" xfId="0" applyFont="1" applyBorder="1" applyAlignment="1">
      <alignment horizontal="center" vertical="center"/>
    </xf>
    <xf numFmtId="0" fontId="8" fillId="0" borderId="55" xfId="0" applyFont="1" applyBorder="1" applyAlignment="1">
      <alignment horizontal="center" vertical="center"/>
    </xf>
    <xf numFmtId="0" fontId="8" fillId="0" borderId="67"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2" xfId="0" applyFont="1" applyBorder="1" applyAlignment="1">
      <alignment horizontal="center" vertical="center"/>
    </xf>
    <xf numFmtId="0" fontId="8" fillId="0" borderId="5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tabSelected="1" view="pageBreakPreview" zoomScaleNormal="100" zoomScaleSheetLayoutView="100" workbookViewId="0">
      <selection activeCell="B1" sqref="B1"/>
    </sheetView>
  </sheetViews>
  <sheetFormatPr defaultColWidth="8.875" defaultRowHeight="12.75" x14ac:dyDescent="0.15"/>
  <cols>
    <col min="1" max="1" width="5.375" style="1" customWidth="1"/>
    <col min="2" max="5" width="9.875" style="1" customWidth="1"/>
    <col min="6" max="9" width="10.875" style="3" customWidth="1"/>
    <col min="10" max="12" width="10.875" style="1" customWidth="1"/>
    <col min="13" max="16384" width="8.875" style="1"/>
  </cols>
  <sheetData>
    <row r="1" spans="1:13" ht="18" customHeight="1" x14ac:dyDescent="0.15">
      <c r="I1" s="149" t="s">
        <v>98</v>
      </c>
      <c r="J1" s="149"/>
      <c r="K1" s="149"/>
      <c r="L1" s="149"/>
    </row>
    <row r="2" spans="1:13" ht="18" customHeight="1" x14ac:dyDescent="0.15">
      <c r="A2" s="2" t="s">
        <v>9</v>
      </c>
      <c r="B2" s="1" t="s">
        <v>97</v>
      </c>
      <c r="M2"/>
    </row>
    <row r="3" spans="1:13" ht="18" customHeight="1" x14ac:dyDescent="0.15">
      <c r="A3" s="131"/>
      <c r="B3" s="138"/>
      <c r="C3" s="138"/>
      <c r="D3" s="138"/>
      <c r="E3" s="138"/>
      <c r="F3" s="138" t="s">
        <v>33</v>
      </c>
      <c r="G3" s="138"/>
      <c r="H3" s="138" t="s">
        <v>8</v>
      </c>
      <c r="I3" s="138"/>
      <c r="J3" s="138"/>
      <c r="K3" s="157"/>
      <c r="M3" s="10"/>
    </row>
    <row r="4" spans="1:13" ht="18" customHeight="1" x14ac:dyDescent="0.15">
      <c r="A4" s="131" t="s">
        <v>4</v>
      </c>
      <c r="B4" s="142" t="s">
        <v>66</v>
      </c>
      <c r="C4" s="142"/>
      <c r="D4" s="142"/>
      <c r="E4" s="142"/>
      <c r="F4" s="101">
        <v>400000000</v>
      </c>
      <c r="G4" s="101"/>
      <c r="H4" s="154"/>
      <c r="I4" s="155"/>
      <c r="J4" s="155"/>
      <c r="K4" s="156"/>
    </row>
    <row r="5" spans="1:13" ht="18" customHeight="1" x14ac:dyDescent="0.15">
      <c r="A5" s="132"/>
      <c r="B5" s="135" t="s">
        <v>47</v>
      </c>
      <c r="C5" s="96" t="s">
        <v>32</v>
      </c>
      <c r="D5" s="96"/>
      <c r="E5" s="96"/>
      <c r="F5" s="102">
        <v>200000000</v>
      </c>
      <c r="G5" s="102"/>
      <c r="H5" s="158"/>
      <c r="I5" s="64"/>
      <c r="J5" s="64"/>
      <c r="K5" s="159"/>
    </row>
    <row r="6" spans="1:13" ht="18" customHeight="1" x14ac:dyDescent="0.15">
      <c r="A6" s="132"/>
      <c r="B6" s="136"/>
      <c r="C6" s="96" t="s">
        <v>34</v>
      </c>
      <c r="D6" s="96"/>
      <c r="E6" s="96"/>
      <c r="F6" s="102">
        <v>200000000</v>
      </c>
      <c r="G6" s="102"/>
      <c r="H6" s="158"/>
      <c r="I6" s="64"/>
      <c r="J6" s="64"/>
      <c r="K6" s="159"/>
    </row>
    <row r="7" spans="1:13" ht="18" customHeight="1" x14ac:dyDescent="0.15">
      <c r="A7" s="133"/>
      <c r="B7" s="137"/>
      <c r="C7" s="97" t="s">
        <v>46</v>
      </c>
      <c r="D7" s="97"/>
      <c r="E7" s="97"/>
      <c r="F7" s="145">
        <v>0</v>
      </c>
      <c r="G7" s="145"/>
      <c r="H7" s="160"/>
      <c r="I7" s="161"/>
      <c r="J7" s="161"/>
      <c r="K7" s="162"/>
    </row>
    <row r="8" spans="1:13" ht="18" customHeight="1" x14ac:dyDescent="0.15">
      <c r="A8" s="52" t="s">
        <v>5</v>
      </c>
      <c r="B8" s="143" t="s">
        <v>7</v>
      </c>
      <c r="C8" s="143"/>
      <c r="D8" s="143"/>
      <c r="E8" s="143"/>
      <c r="F8" s="134">
        <v>85155</v>
      </c>
      <c r="G8" s="134"/>
      <c r="H8" s="163"/>
      <c r="I8" s="147"/>
      <c r="J8" s="147"/>
      <c r="K8" s="148"/>
    </row>
    <row r="9" spans="1:13" ht="18" customHeight="1" x14ac:dyDescent="0.15">
      <c r="A9" s="37" t="s">
        <v>6</v>
      </c>
      <c r="B9" s="90" t="s">
        <v>67</v>
      </c>
      <c r="C9" s="90"/>
      <c r="D9" s="90"/>
      <c r="E9" s="90"/>
      <c r="F9" s="91">
        <v>5826395</v>
      </c>
      <c r="G9" s="91"/>
      <c r="H9" s="163"/>
      <c r="I9" s="147"/>
      <c r="J9" s="147"/>
      <c r="K9" s="148"/>
    </row>
    <row r="10" spans="1:13" ht="18" customHeight="1" x14ac:dyDescent="0.15">
      <c r="A10" s="37" t="s">
        <v>50</v>
      </c>
      <c r="B10" s="90" t="s">
        <v>48</v>
      </c>
      <c r="C10" s="90"/>
      <c r="D10" s="90"/>
      <c r="E10" s="90"/>
      <c r="F10" s="91">
        <v>0</v>
      </c>
      <c r="G10" s="91"/>
      <c r="H10" s="92"/>
      <c r="I10" s="92"/>
      <c r="J10" s="92"/>
      <c r="K10" s="93"/>
    </row>
    <row r="11" spans="1:13" ht="18" customHeight="1" x14ac:dyDescent="0.15">
      <c r="A11" s="37" t="s">
        <v>51</v>
      </c>
      <c r="B11" s="90" t="s">
        <v>49</v>
      </c>
      <c r="C11" s="90"/>
      <c r="D11" s="90"/>
      <c r="E11" s="90"/>
      <c r="F11" s="91">
        <v>0</v>
      </c>
      <c r="G11" s="91"/>
      <c r="H11" s="92"/>
      <c r="I11" s="92"/>
      <c r="J11" s="92"/>
      <c r="K11" s="93"/>
    </row>
    <row r="12" spans="1:13" ht="18" customHeight="1" x14ac:dyDescent="0.15">
      <c r="A12" s="38" t="s">
        <v>52</v>
      </c>
      <c r="B12" s="144" t="s">
        <v>65</v>
      </c>
      <c r="C12" s="144"/>
      <c r="D12" s="144"/>
      <c r="E12" s="144"/>
      <c r="F12" s="98">
        <v>56488155</v>
      </c>
      <c r="G12" s="98"/>
      <c r="H12" s="99" t="s">
        <v>16</v>
      </c>
      <c r="I12" s="99"/>
      <c r="J12" s="99"/>
      <c r="K12" s="100"/>
    </row>
    <row r="13" spans="1:13" ht="18" customHeight="1" x14ac:dyDescent="0.15">
      <c r="A13" s="116" t="s">
        <v>53</v>
      </c>
      <c r="B13" s="142" t="s">
        <v>31</v>
      </c>
      <c r="C13" s="142"/>
      <c r="D13" s="142"/>
      <c r="E13" s="142"/>
      <c r="F13" s="101">
        <f>F4+F8+F9+F10-F11-F12</f>
        <v>349423395</v>
      </c>
      <c r="G13" s="101"/>
      <c r="H13" s="103" t="s">
        <v>54</v>
      </c>
      <c r="I13" s="103"/>
      <c r="J13" s="103"/>
      <c r="K13" s="104"/>
    </row>
    <row r="14" spans="1:13" ht="18" customHeight="1" x14ac:dyDescent="0.15">
      <c r="A14" s="117"/>
      <c r="B14" s="94" t="s">
        <v>47</v>
      </c>
      <c r="C14" s="96" t="s">
        <v>32</v>
      </c>
      <c r="D14" s="96"/>
      <c r="E14" s="96"/>
      <c r="F14" s="102">
        <v>174711697</v>
      </c>
      <c r="G14" s="102"/>
      <c r="H14" s="105"/>
      <c r="I14" s="105"/>
      <c r="J14" s="105"/>
      <c r="K14" s="106"/>
    </row>
    <row r="15" spans="1:13" ht="18" customHeight="1" x14ac:dyDescent="0.15">
      <c r="A15" s="117"/>
      <c r="B15" s="94"/>
      <c r="C15" s="96" t="s">
        <v>34</v>
      </c>
      <c r="D15" s="96"/>
      <c r="E15" s="96"/>
      <c r="F15" s="102">
        <v>174711698</v>
      </c>
      <c r="G15" s="102"/>
      <c r="H15" s="105"/>
      <c r="I15" s="105"/>
      <c r="J15" s="105"/>
      <c r="K15" s="106"/>
    </row>
    <row r="16" spans="1:13" ht="18" customHeight="1" x14ac:dyDescent="0.15">
      <c r="A16" s="118"/>
      <c r="B16" s="95"/>
      <c r="C16" s="97" t="s">
        <v>46</v>
      </c>
      <c r="D16" s="97"/>
      <c r="E16" s="97"/>
      <c r="F16" s="145">
        <v>0</v>
      </c>
      <c r="G16" s="145"/>
      <c r="H16" s="107"/>
      <c r="I16" s="107"/>
      <c r="J16" s="107"/>
      <c r="K16" s="108"/>
    </row>
    <row r="17" spans="1:12" ht="18" customHeight="1" x14ac:dyDescent="0.15">
      <c r="A17" s="42"/>
      <c r="B17" s="28"/>
      <c r="C17" s="28"/>
      <c r="D17" s="28"/>
      <c r="E17" s="28"/>
      <c r="F17" s="29"/>
      <c r="G17" s="29"/>
      <c r="H17" s="30"/>
      <c r="I17" s="30"/>
    </row>
    <row r="18" spans="1:12" ht="18" customHeight="1" x14ac:dyDescent="0.15">
      <c r="A18" s="2" t="s">
        <v>10</v>
      </c>
      <c r="B18" s="1" t="s">
        <v>41</v>
      </c>
      <c r="C18" s="28"/>
      <c r="D18" s="28"/>
      <c r="E18" s="110"/>
      <c r="F18" s="111"/>
      <c r="G18" s="111"/>
      <c r="H18" s="111"/>
      <c r="I18" s="111"/>
      <c r="J18" s="111"/>
      <c r="K18" s="111"/>
    </row>
    <row r="19" spans="1:12" ht="18" customHeight="1" x14ac:dyDescent="0.15">
      <c r="A19" s="40"/>
      <c r="B19" s="120" t="s">
        <v>38</v>
      </c>
      <c r="C19" s="121"/>
      <c r="D19" s="92" t="s">
        <v>90</v>
      </c>
      <c r="E19" s="93"/>
      <c r="F19" s="109" t="s">
        <v>33</v>
      </c>
      <c r="G19" s="92"/>
      <c r="H19" s="92" t="s">
        <v>2</v>
      </c>
      <c r="I19" s="92"/>
      <c r="J19" s="92"/>
      <c r="K19" s="93"/>
    </row>
    <row r="20" spans="1:12" ht="18" customHeight="1" x14ac:dyDescent="0.15">
      <c r="A20" s="41" t="s">
        <v>58</v>
      </c>
      <c r="B20" s="119" t="str">
        <f>IF(D19="取崩型","基金残高","基金運用益（次年度見込額）")</f>
        <v>基金残高</v>
      </c>
      <c r="C20" s="119"/>
      <c r="D20" s="119"/>
      <c r="E20" s="119"/>
      <c r="F20" s="169">
        <f>IF(D19="取崩型",F13,F8)</f>
        <v>349423395</v>
      </c>
      <c r="G20" s="169"/>
      <c r="H20" s="112"/>
      <c r="I20" s="112"/>
      <c r="J20" s="112"/>
      <c r="K20" s="113"/>
    </row>
    <row r="21" spans="1:12" ht="18" customHeight="1" x14ac:dyDescent="0.15">
      <c r="A21" s="41" t="s">
        <v>59</v>
      </c>
      <c r="B21" s="94" t="str">
        <f>IF(D19="取崩型","事業費（次年度から終了年度までの見込額）","事業費（次年度見込額）")</f>
        <v>事業費（次年度から終了年度までの見込額）</v>
      </c>
      <c r="C21" s="94"/>
      <c r="D21" s="94"/>
      <c r="E21" s="94"/>
      <c r="F21" s="102">
        <f>IF(D19="取崩型",L45,K45)</f>
        <v>342328000</v>
      </c>
      <c r="G21" s="102"/>
      <c r="H21" s="105"/>
      <c r="I21" s="105"/>
      <c r="J21" s="105"/>
      <c r="K21" s="106"/>
    </row>
    <row r="22" spans="1:12" ht="18" customHeight="1" x14ac:dyDescent="0.15">
      <c r="A22" s="39" t="s">
        <v>60</v>
      </c>
      <c r="B22" s="95" t="s">
        <v>37</v>
      </c>
      <c r="C22" s="95"/>
      <c r="D22" s="95"/>
      <c r="E22" s="95"/>
      <c r="F22" s="168">
        <f>F20/F21</f>
        <v>1.0207268905844686</v>
      </c>
      <c r="G22" s="168"/>
      <c r="H22" s="114" t="s">
        <v>61</v>
      </c>
      <c r="I22" s="114"/>
      <c r="J22" s="114"/>
      <c r="K22" s="115"/>
    </row>
    <row r="23" spans="1:12" ht="18" customHeight="1" x14ac:dyDescent="0.15">
      <c r="A23" s="45" t="s">
        <v>57</v>
      </c>
      <c r="B23" s="43"/>
      <c r="C23" s="43"/>
      <c r="D23" s="43"/>
      <c r="E23" s="43"/>
      <c r="F23" s="43"/>
      <c r="G23" s="43"/>
      <c r="H23" s="43"/>
      <c r="I23" s="43"/>
      <c r="J23" s="43"/>
      <c r="K23" s="46"/>
    </row>
    <row r="24" spans="1:12" ht="18" customHeight="1" x14ac:dyDescent="0.15">
      <c r="A24" s="47" t="s">
        <v>56</v>
      </c>
      <c r="B24" s="44"/>
      <c r="C24" s="44"/>
      <c r="D24" s="44"/>
      <c r="E24" s="44"/>
      <c r="F24" s="44"/>
      <c r="G24" s="44"/>
      <c r="H24" s="44"/>
      <c r="I24" s="44"/>
      <c r="J24" s="44"/>
      <c r="K24" s="48"/>
    </row>
    <row r="25" spans="1:12" ht="18" customHeight="1" x14ac:dyDescent="0.15">
      <c r="A25" s="49" t="s">
        <v>55</v>
      </c>
      <c r="B25" s="50"/>
      <c r="C25" s="50"/>
      <c r="D25" s="50"/>
      <c r="E25" s="50"/>
      <c r="F25" s="50"/>
      <c r="G25" s="50"/>
      <c r="H25" s="50"/>
      <c r="I25" s="50"/>
      <c r="J25" s="50"/>
      <c r="K25" s="51"/>
    </row>
    <row r="26" spans="1:12" ht="18" customHeight="1" x14ac:dyDescent="0.15"/>
    <row r="27" spans="1:12" ht="18" customHeight="1" x14ac:dyDescent="0.15">
      <c r="A27" s="2" t="s">
        <v>39</v>
      </c>
      <c r="B27" s="1" t="s">
        <v>11</v>
      </c>
      <c r="I27" s="4"/>
    </row>
    <row r="28" spans="1:12" s="5" customFormat="1" ht="18" customHeight="1" x14ac:dyDescent="0.15">
      <c r="A28" s="122" t="s">
        <v>3</v>
      </c>
      <c r="B28" s="122" t="s">
        <v>12</v>
      </c>
      <c r="C28" s="124"/>
      <c r="D28" s="124"/>
      <c r="E28" s="125"/>
      <c r="F28" s="164" t="s">
        <v>17</v>
      </c>
      <c r="G28" s="165"/>
      <c r="H28" s="166"/>
      <c r="I28" s="166" t="s">
        <v>13</v>
      </c>
      <c r="J28" s="139" t="s">
        <v>35</v>
      </c>
      <c r="K28" s="150" t="s">
        <v>44</v>
      </c>
      <c r="L28" s="152" t="s">
        <v>45</v>
      </c>
    </row>
    <row r="29" spans="1:12" s="5" customFormat="1" ht="18" customHeight="1" x14ac:dyDescent="0.15">
      <c r="A29" s="123"/>
      <c r="B29" s="123"/>
      <c r="C29" s="126"/>
      <c r="D29" s="126"/>
      <c r="E29" s="127"/>
      <c r="F29" s="31" t="s">
        <v>18</v>
      </c>
      <c r="G29" s="32" t="s">
        <v>14</v>
      </c>
      <c r="H29" s="33" t="s">
        <v>15</v>
      </c>
      <c r="I29" s="167"/>
      <c r="J29" s="140"/>
      <c r="K29" s="151" t="s">
        <v>42</v>
      </c>
      <c r="L29" s="153" t="s">
        <v>43</v>
      </c>
    </row>
    <row r="30" spans="1:12" ht="18" customHeight="1" x14ac:dyDescent="0.15">
      <c r="A30" s="20">
        <v>1</v>
      </c>
      <c r="B30" s="128" t="s">
        <v>73</v>
      </c>
      <c r="C30" s="129"/>
      <c r="D30" s="129"/>
      <c r="E30" s="130"/>
      <c r="F30" s="7">
        <f>G30+H30</f>
        <v>32502067</v>
      </c>
      <c r="G30" s="15"/>
      <c r="H30" s="11">
        <v>32502067</v>
      </c>
      <c r="I30" s="12"/>
      <c r="J30" s="25"/>
      <c r="K30" s="34">
        <v>43005000</v>
      </c>
      <c r="L30" s="34">
        <f>28000000*4+K30</f>
        <v>155005000</v>
      </c>
    </row>
    <row r="31" spans="1:12" ht="18" customHeight="1" x14ac:dyDescent="0.15">
      <c r="A31" s="6">
        <v>2</v>
      </c>
      <c r="B31" s="69" t="s">
        <v>74</v>
      </c>
      <c r="C31" s="70"/>
      <c r="D31" s="70"/>
      <c r="E31" s="71"/>
      <c r="F31" s="7">
        <f t="shared" ref="F31:F44" si="0">G31+H31</f>
        <v>16743857</v>
      </c>
      <c r="G31" s="16"/>
      <c r="H31" s="14">
        <v>16743857</v>
      </c>
      <c r="I31" s="12"/>
      <c r="J31" s="26"/>
      <c r="K31" s="35">
        <v>7405000</v>
      </c>
      <c r="L31" s="35">
        <f>30000000*4+K31</f>
        <v>127405000</v>
      </c>
    </row>
    <row r="32" spans="1:12" ht="18" customHeight="1" x14ac:dyDescent="0.15">
      <c r="A32" s="6">
        <v>3</v>
      </c>
      <c r="B32" s="69" t="s">
        <v>75</v>
      </c>
      <c r="C32" s="70"/>
      <c r="D32" s="70"/>
      <c r="E32" s="71"/>
      <c r="F32" s="7">
        <f t="shared" si="0"/>
        <v>7242231</v>
      </c>
      <c r="G32" s="16"/>
      <c r="H32" s="14">
        <v>7242231</v>
      </c>
      <c r="I32" s="12"/>
      <c r="J32" s="26"/>
      <c r="K32" s="35">
        <v>20694000</v>
      </c>
      <c r="L32" s="35">
        <f>10000000*3+9224000+K32</f>
        <v>59918000</v>
      </c>
    </row>
    <row r="33" spans="1:12" ht="18" customHeight="1" x14ac:dyDescent="0.15">
      <c r="A33" s="6">
        <v>4</v>
      </c>
      <c r="B33" s="69"/>
      <c r="C33" s="70"/>
      <c r="D33" s="70"/>
      <c r="E33" s="71"/>
      <c r="F33" s="7">
        <f t="shared" si="0"/>
        <v>0</v>
      </c>
      <c r="G33" s="16"/>
      <c r="H33" s="14"/>
      <c r="I33" s="12"/>
      <c r="J33" s="26"/>
      <c r="K33" s="35"/>
      <c r="L33" s="35"/>
    </row>
    <row r="34" spans="1:12" ht="18" customHeight="1" x14ac:dyDescent="0.15">
      <c r="A34" s="6">
        <v>5</v>
      </c>
      <c r="B34" s="69"/>
      <c r="C34" s="70"/>
      <c r="D34" s="70"/>
      <c r="E34" s="71"/>
      <c r="F34" s="7">
        <f t="shared" si="0"/>
        <v>0</v>
      </c>
      <c r="G34" s="16"/>
      <c r="H34" s="14"/>
      <c r="I34" s="13"/>
      <c r="J34" s="26"/>
      <c r="K34" s="35"/>
      <c r="L34" s="35"/>
    </row>
    <row r="35" spans="1:12" ht="18" customHeight="1" x14ac:dyDescent="0.15">
      <c r="A35" s="6">
        <v>6</v>
      </c>
      <c r="B35" s="69"/>
      <c r="C35" s="70"/>
      <c r="D35" s="70"/>
      <c r="E35" s="71"/>
      <c r="F35" s="7">
        <f t="shared" si="0"/>
        <v>0</v>
      </c>
      <c r="G35" s="16"/>
      <c r="H35" s="14"/>
      <c r="I35" s="13"/>
      <c r="J35" s="26"/>
      <c r="K35" s="35"/>
      <c r="L35" s="35"/>
    </row>
    <row r="36" spans="1:12" ht="18" customHeight="1" x14ac:dyDescent="0.15">
      <c r="A36" s="6">
        <v>7</v>
      </c>
      <c r="B36" s="69"/>
      <c r="C36" s="70"/>
      <c r="D36" s="70"/>
      <c r="E36" s="71"/>
      <c r="F36" s="7">
        <f t="shared" si="0"/>
        <v>0</v>
      </c>
      <c r="G36" s="16"/>
      <c r="H36" s="14"/>
      <c r="I36" s="13"/>
      <c r="J36" s="26"/>
      <c r="K36" s="35"/>
      <c r="L36" s="35"/>
    </row>
    <row r="37" spans="1:12" ht="18" customHeight="1" x14ac:dyDescent="0.15">
      <c r="A37" s="6">
        <v>8</v>
      </c>
      <c r="B37" s="69"/>
      <c r="C37" s="70"/>
      <c r="D37" s="70"/>
      <c r="E37" s="71"/>
      <c r="F37" s="7">
        <f t="shared" si="0"/>
        <v>0</v>
      </c>
      <c r="G37" s="16"/>
      <c r="H37" s="14"/>
      <c r="I37" s="13"/>
      <c r="J37" s="26"/>
      <c r="K37" s="35"/>
      <c r="L37" s="35"/>
    </row>
    <row r="38" spans="1:12" ht="18" customHeight="1" x14ac:dyDescent="0.15">
      <c r="A38" s="6">
        <v>9</v>
      </c>
      <c r="B38" s="69"/>
      <c r="C38" s="70"/>
      <c r="D38" s="70"/>
      <c r="E38" s="71"/>
      <c r="F38" s="7">
        <f t="shared" si="0"/>
        <v>0</v>
      </c>
      <c r="G38" s="16"/>
      <c r="H38" s="14"/>
      <c r="I38" s="13"/>
      <c r="J38" s="26"/>
      <c r="K38" s="35"/>
      <c r="L38" s="35"/>
    </row>
    <row r="39" spans="1:12" ht="18" customHeight="1" x14ac:dyDescent="0.15">
      <c r="A39" s="6">
        <v>10</v>
      </c>
      <c r="B39" s="69"/>
      <c r="C39" s="70"/>
      <c r="D39" s="70"/>
      <c r="E39" s="71"/>
      <c r="F39" s="7">
        <f t="shared" si="0"/>
        <v>0</v>
      </c>
      <c r="G39" s="16"/>
      <c r="H39" s="14"/>
      <c r="I39" s="13"/>
      <c r="J39" s="26"/>
      <c r="K39" s="35"/>
      <c r="L39" s="35"/>
    </row>
    <row r="40" spans="1:12" ht="18" customHeight="1" x14ac:dyDescent="0.15">
      <c r="A40" s="6">
        <v>11</v>
      </c>
      <c r="B40" s="69"/>
      <c r="C40" s="70"/>
      <c r="D40" s="70"/>
      <c r="E40" s="71"/>
      <c r="F40" s="7">
        <f t="shared" si="0"/>
        <v>0</v>
      </c>
      <c r="G40" s="16"/>
      <c r="H40" s="14"/>
      <c r="I40" s="13"/>
      <c r="J40" s="26"/>
      <c r="K40" s="35"/>
      <c r="L40" s="35"/>
    </row>
    <row r="41" spans="1:12" ht="18" customHeight="1" x14ac:dyDescent="0.15">
      <c r="A41" s="6">
        <v>12</v>
      </c>
      <c r="B41" s="69"/>
      <c r="C41" s="70"/>
      <c r="D41" s="70"/>
      <c r="E41" s="71"/>
      <c r="F41" s="7">
        <f t="shared" si="0"/>
        <v>0</v>
      </c>
      <c r="G41" s="16"/>
      <c r="H41" s="14"/>
      <c r="I41" s="13"/>
      <c r="J41" s="26"/>
      <c r="K41" s="35"/>
      <c r="L41" s="35"/>
    </row>
    <row r="42" spans="1:12" ht="18" customHeight="1" x14ac:dyDescent="0.15">
      <c r="A42" s="6">
        <v>13</v>
      </c>
      <c r="B42" s="69"/>
      <c r="C42" s="70"/>
      <c r="D42" s="70"/>
      <c r="E42" s="71"/>
      <c r="F42" s="7">
        <f t="shared" si="0"/>
        <v>0</v>
      </c>
      <c r="G42" s="16"/>
      <c r="H42" s="14"/>
      <c r="I42" s="13"/>
      <c r="J42" s="26"/>
      <c r="K42" s="35"/>
      <c r="L42" s="35"/>
    </row>
    <row r="43" spans="1:12" ht="18" customHeight="1" x14ac:dyDescent="0.15">
      <c r="A43" s="6">
        <v>14</v>
      </c>
      <c r="B43" s="69"/>
      <c r="C43" s="70"/>
      <c r="D43" s="70"/>
      <c r="E43" s="71"/>
      <c r="F43" s="7">
        <f t="shared" si="0"/>
        <v>0</v>
      </c>
      <c r="G43" s="16"/>
      <c r="H43" s="14"/>
      <c r="I43" s="13"/>
      <c r="J43" s="26"/>
      <c r="K43" s="35"/>
      <c r="L43" s="35"/>
    </row>
    <row r="44" spans="1:12" ht="18" customHeight="1" thickBot="1" x14ac:dyDescent="0.2">
      <c r="A44" s="21">
        <v>15</v>
      </c>
      <c r="B44" s="78"/>
      <c r="C44" s="79"/>
      <c r="D44" s="79"/>
      <c r="E44" s="80"/>
      <c r="F44" s="22">
        <f t="shared" si="0"/>
        <v>0</v>
      </c>
      <c r="G44" s="23"/>
      <c r="H44" s="14"/>
      <c r="I44" s="13"/>
      <c r="J44" s="27"/>
      <c r="K44" s="36"/>
      <c r="L44" s="36"/>
    </row>
    <row r="45" spans="1:12" ht="18" customHeight="1" thickBot="1" x14ac:dyDescent="0.2">
      <c r="A45" s="146" t="s">
        <v>1</v>
      </c>
      <c r="B45" s="147"/>
      <c r="C45" s="147"/>
      <c r="D45" s="147"/>
      <c r="E45" s="148"/>
      <c r="F45" s="8">
        <f>SUM(F30:F44)</f>
        <v>56488155</v>
      </c>
      <c r="G45" s="24">
        <f>SUM(G30:G44)</f>
        <v>0</v>
      </c>
      <c r="H45" s="9">
        <f>SUM(H30:H44)</f>
        <v>56488155</v>
      </c>
      <c r="I45" s="53"/>
      <c r="K45" s="8">
        <f>SUM(K30:K44)</f>
        <v>71104000</v>
      </c>
      <c r="L45" s="8">
        <f>SUM(L30:L44)</f>
        <v>342328000</v>
      </c>
    </row>
    <row r="46" spans="1:12" ht="18" customHeight="1" x14ac:dyDescent="0.15"/>
    <row r="47" spans="1:12" ht="18" customHeight="1" x14ac:dyDescent="0.15">
      <c r="A47" s="1" t="s">
        <v>40</v>
      </c>
    </row>
    <row r="48" spans="1:12" ht="18" customHeight="1" x14ac:dyDescent="0.15">
      <c r="B48" s="60" t="s">
        <v>36</v>
      </c>
      <c r="C48" s="81" t="s">
        <v>77</v>
      </c>
      <c r="D48" s="82"/>
      <c r="E48" s="82"/>
      <c r="F48" s="82"/>
      <c r="G48" s="82"/>
      <c r="H48" s="82"/>
      <c r="I48" s="82"/>
      <c r="J48" s="82"/>
      <c r="K48" s="82"/>
      <c r="L48" s="83"/>
    </row>
    <row r="49" spans="2:12" ht="18" customHeight="1" x14ac:dyDescent="0.15">
      <c r="B49" s="141"/>
      <c r="C49" s="84"/>
      <c r="D49" s="85"/>
      <c r="E49" s="85"/>
      <c r="F49" s="85"/>
      <c r="G49" s="85"/>
      <c r="H49" s="85"/>
      <c r="I49" s="85"/>
      <c r="J49" s="85"/>
      <c r="K49" s="85"/>
      <c r="L49" s="86"/>
    </row>
    <row r="50" spans="2:12" ht="18" customHeight="1" x14ac:dyDescent="0.15">
      <c r="B50" s="66"/>
      <c r="C50" s="87"/>
      <c r="D50" s="88"/>
      <c r="E50" s="88"/>
      <c r="F50" s="88"/>
      <c r="G50" s="88"/>
      <c r="H50" s="88"/>
      <c r="I50" s="88"/>
      <c r="J50" s="88"/>
      <c r="K50" s="88"/>
      <c r="L50" s="89"/>
    </row>
    <row r="51" spans="2:12" ht="33" customHeight="1" x14ac:dyDescent="0.15">
      <c r="B51" s="60" t="s">
        <v>62</v>
      </c>
      <c r="C51" s="61"/>
      <c r="D51" s="61"/>
      <c r="E51" s="62"/>
      <c r="F51" s="72" t="s">
        <v>81</v>
      </c>
      <c r="G51" s="73"/>
      <c r="H51" s="73"/>
      <c r="I51" s="74"/>
    </row>
    <row r="52" spans="2:12" ht="33" customHeight="1" x14ac:dyDescent="0.15">
      <c r="B52" s="63" t="s">
        <v>64</v>
      </c>
      <c r="C52" s="64"/>
      <c r="D52" s="64"/>
      <c r="E52" s="65"/>
      <c r="F52" s="75" t="s">
        <v>78</v>
      </c>
      <c r="G52" s="76"/>
      <c r="H52" s="76"/>
      <c r="I52" s="77"/>
    </row>
    <row r="53" spans="2:12" ht="33" customHeight="1" x14ac:dyDescent="0.15">
      <c r="B53" s="66" t="s">
        <v>63</v>
      </c>
      <c r="C53" s="67"/>
      <c r="D53" s="67"/>
      <c r="E53" s="68"/>
      <c r="F53" s="57" t="s">
        <v>80</v>
      </c>
      <c r="G53" s="58"/>
      <c r="H53" s="58"/>
      <c r="I53" s="59"/>
    </row>
    <row r="54" spans="2:12" ht="18" customHeight="1" x14ac:dyDescent="0.15"/>
    <row r="55" spans="2:12" ht="18" customHeight="1" x14ac:dyDescent="0.15"/>
    <row r="56" spans="2:12" ht="18" customHeight="1" x14ac:dyDescent="0.15"/>
    <row r="57" spans="2:12" ht="18" customHeight="1" x14ac:dyDescent="0.15"/>
    <row r="58" spans="2:12" ht="18" customHeight="1" x14ac:dyDescent="0.15"/>
    <row r="59" spans="2:12" ht="18" customHeight="1" x14ac:dyDescent="0.15"/>
    <row r="60" spans="2:12" ht="18" customHeight="1" x14ac:dyDescent="0.15"/>
    <row r="61" spans="2:12" ht="18" customHeight="1" x14ac:dyDescent="0.15"/>
    <row r="62" spans="2:12" ht="18" customHeight="1" x14ac:dyDescent="0.15"/>
    <row r="63" spans="2:12" ht="18" customHeight="1" x14ac:dyDescent="0.15"/>
  </sheetData>
  <mergeCells count="92">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B40:E40"/>
    <mergeCell ref="B41:E41"/>
    <mergeCell ref="H20:K20"/>
    <mergeCell ref="H21:K21"/>
    <mergeCell ref="B37:E37"/>
    <mergeCell ref="B22:E22"/>
    <mergeCell ref="H22:K22"/>
    <mergeCell ref="H15:K15"/>
    <mergeCell ref="B39:E39"/>
    <mergeCell ref="H16:K16"/>
    <mergeCell ref="H19:K19"/>
    <mergeCell ref="F19:G19"/>
    <mergeCell ref="E18:K18"/>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F53:I53"/>
    <mergeCell ref="B51:E51"/>
    <mergeCell ref="B52:E52"/>
    <mergeCell ref="B53:E53"/>
    <mergeCell ref="B42:E42"/>
    <mergeCell ref="B43:E43"/>
    <mergeCell ref="F51:I51"/>
    <mergeCell ref="F52:I52"/>
    <mergeCell ref="B44:E44"/>
    <mergeCell ref="C48:L50"/>
  </mergeCells>
  <phoneticPr fontId="2"/>
  <dataValidations count="1">
    <dataValidation type="list" allowBlank="1" showInputMessage="1" showErrorMessage="1" sqref="D19:E19" xr:uid="{00000000-0002-0000-0100-000000000000}">
      <formula1>"取崩型,運用型,"</formula1>
    </dataValidation>
  </dataValidations>
  <pageMargins left="0.7" right="0.7" top="0.75" bottom="0.75" header="0.3" footer="0.3"/>
  <pageSetup paperSize="9" scale="72" fitToHeight="0" orientation="portrait" r:id="rId1"/>
  <headerFooter alignWithMargins="0"/>
  <colBreaks count="1" manualBreakCount="1">
    <brk id="1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0"/>
  <sheetViews>
    <sheetView view="pageBreakPreview" zoomScale="85" zoomScaleNormal="100" zoomScaleSheetLayoutView="85" workbookViewId="0">
      <selection activeCell="G50" sqref="G50"/>
    </sheetView>
  </sheetViews>
  <sheetFormatPr defaultColWidth="8.875" defaultRowHeight="14.25" x14ac:dyDescent="0.15"/>
  <cols>
    <col min="1" max="1" width="4.875" style="17" customWidth="1"/>
    <col min="2" max="3" width="8.875" style="17"/>
    <col min="4" max="14" width="9.5" style="17" bestFit="1" customWidth="1"/>
    <col min="15" max="15" width="4.875" style="17" customWidth="1"/>
    <col min="16" max="16384" width="8.875" style="17"/>
  </cols>
  <sheetData>
    <row r="1" spans="2:14" ht="21.95" customHeight="1" x14ac:dyDescent="0.15">
      <c r="B1" s="17" t="s">
        <v>0</v>
      </c>
    </row>
    <row r="2" spans="2:14" ht="21.95" customHeight="1" x14ac:dyDescent="0.15"/>
    <row r="3" spans="2:14" ht="21.95" customHeight="1" x14ac:dyDescent="0.15">
      <c r="B3" s="170" t="s">
        <v>68</v>
      </c>
      <c r="C3" s="170"/>
      <c r="D3" s="170"/>
      <c r="E3" s="171" t="s">
        <v>30</v>
      </c>
      <c r="F3" s="171"/>
      <c r="G3" s="171"/>
      <c r="H3" s="171"/>
      <c r="I3" s="171"/>
      <c r="J3" s="171"/>
      <c r="K3" s="171"/>
      <c r="L3" s="171"/>
      <c r="M3" s="171"/>
      <c r="N3" s="171"/>
    </row>
    <row r="4" spans="2:14" ht="21.95" customHeight="1" x14ac:dyDescent="0.15"/>
    <row r="5" spans="2:14" ht="21.95" customHeight="1" x14ac:dyDescent="0.15">
      <c r="B5" s="172" t="s">
        <v>27</v>
      </c>
      <c r="C5" s="173"/>
      <c r="D5" s="174" t="s">
        <v>71</v>
      </c>
      <c r="E5" s="174"/>
      <c r="F5" s="174"/>
      <c r="G5" s="174"/>
      <c r="H5" s="174"/>
      <c r="I5" s="174"/>
      <c r="J5" s="175"/>
      <c r="K5" s="176" t="s">
        <v>20</v>
      </c>
      <c r="L5" s="177"/>
      <c r="M5" s="177" t="s">
        <v>26</v>
      </c>
      <c r="N5" s="178"/>
    </row>
    <row r="6" spans="2:14" ht="21.95" customHeight="1" x14ac:dyDescent="0.15">
      <c r="B6" s="188" t="s">
        <v>28</v>
      </c>
      <c r="C6" s="189"/>
      <c r="D6" s="190" t="s">
        <v>76</v>
      </c>
      <c r="E6" s="191"/>
      <c r="F6" s="191"/>
      <c r="G6" s="191"/>
      <c r="H6" s="191"/>
      <c r="I6" s="191"/>
      <c r="J6" s="192"/>
      <c r="K6" s="193" t="s">
        <v>24</v>
      </c>
      <c r="L6" s="194"/>
      <c r="M6" s="194" t="s">
        <v>72</v>
      </c>
      <c r="N6" s="195"/>
    </row>
    <row r="7" spans="2:14" s="56" customFormat="1" ht="42.75" customHeight="1" x14ac:dyDescent="0.15">
      <c r="B7" s="196" t="s">
        <v>19</v>
      </c>
      <c r="C7" s="197"/>
      <c r="D7" s="198" t="s">
        <v>85</v>
      </c>
      <c r="E7" s="199"/>
      <c r="F7" s="199"/>
      <c r="G7" s="199"/>
      <c r="H7" s="199"/>
      <c r="I7" s="199"/>
      <c r="J7" s="200"/>
      <c r="K7" s="201" t="s">
        <v>25</v>
      </c>
      <c r="L7" s="202"/>
      <c r="M7" s="203" t="s">
        <v>72</v>
      </c>
      <c r="N7" s="204"/>
    </row>
    <row r="8" spans="2:14" ht="21.95" customHeight="1" x14ac:dyDescent="0.15">
      <c r="B8" s="18"/>
      <c r="C8" s="18"/>
      <c r="D8" s="55"/>
      <c r="E8" s="55"/>
      <c r="F8" s="55"/>
      <c r="G8" s="55"/>
      <c r="H8" s="55"/>
      <c r="I8" s="55"/>
      <c r="J8" s="55"/>
      <c r="K8" s="18"/>
      <c r="L8" s="18"/>
      <c r="M8" s="18"/>
      <c r="N8" s="18"/>
    </row>
    <row r="9" spans="2:14" ht="21.95" customHeight="1" x14ac:dyDescent="0.15">
      <c r="B9" s="18"/>
      <c r="C9" s="18"/>
      <c r="D9" s="55"/>
      <c r="E9" s="55"/>
      <c r="F9" s="55"/>
      <c r="G9" s="55"/>
      <c r="H9" s="55"/>
      <c r="I9" s="55"/>
      <c r="J9" s="55"/>
      <c r="K9" s="18"/>
      <c r="L9" s="18"/>
      <c r="M9" s="18"/>
      <c r="N9" s="18"/>
    </row>
    <row r="10" spans="2:14" ht="21.95" customHeight="1" x14ac:dyDescent="0.15">
      <c r="B10" s="19" t="s">
        <v>21</v>
      </c>
    </row>
    <row r="11" spans="2:14" ht="64.5" customHeight="1" x14ac:dyDescent="0.15">
      <c r="B11" s="179" t="s">
        <v>87</v>
      </c>
      <c r="C11" s="180"/>
      <c r="D11" s="180"/>
      <c r="E11" s="180"/>
      <c r="F11" s="180"/>
      <c r="G11" s="180"/>
      <c r="H11" s="180"/>
      <c r="I11" s="180"/>
      <c r="J11" s="180"/>
      <c r="K11" s="180"/>
      <c r="L11" s="180"/>
      <c r="M11" s="180"/>
      <c r="N11" s="181"/>
    </row>
    <row r="12" spans="2:14" ht="64.5" customHeight="1" x14ac:dyDescent="0.15">
      <c r="B12" s="182"/>
      <c r="C12" s="183"/>
      <c r="D12" s="183"/>
      <c r="E12" s="183"/>
      <c r="F12" s="183"/>
      <c r="G12" s="183"/>
      <c r="H12" s="183"/>
      <c r="I12" s="183"/>
      <c r="J12" s="183"/>
      <c r="K12" s="183"/>
      <c r="L12" s="183"/>
      <c r="M12" s="183"/>
      <c r="N12" s="184"/>
    </row>
    <row r="13" spans="2:14" ht="64.5" customHeight="1" x14ac:dyDescent="0.15">
      <c r="B13" s="182"/>
      <c r="C13" s="183"/>
      <c r="D13" s="183"/>
      <c r="E13" s="183"/>
      <c r="F13" s="183"/>
      <c r="G13" s="183"/>
      <c r="H13" s="183"/>
      <c r="I13" s="183"/>
      <c r="J13" s="183"/>
      <c r="K13" s="183"/>
      <c r="L13" s="183"/>
      <c r="M13" s="183"/>
      <c r="N13" s="184"/>
    </row>
    <row r="14" spans="2:14" ht="64.5" customHeight="1" x14ac:dyDescent="0.15">
      <c r="B14" s="182"/>
      <c r="C14" s="183"/>
      <c r="D14" s="183"/>
      <c r="E14" s="183"/>
      <c r="F14" s="183"/>
      <c r="G14" s="183"/>
      <c r="H14" s="183"/>
      <c r="I14" s="183"/>
      <c r="J14" s="183"/>
      <c r="K14" s="183"/>
      <c r="L14" s="183"/>
      <c r="M14" s="183"/>
      <c r="N14" s="184"/>
    </row>
    <row r="15" spans="2:14" ht="64.5" customHeight="1" x14ac:dyDescent="0.15">
      <c r="B15" s="182"/>
      <c r="C15" s="183"/>
      <c r="D15" s="183"/>
      <c r="E15" s="183"/>
      <c r="F15" s="183"/>
      <c r="G15" s="183"/>
      <c r="H15" s="183"/>
      <c r="I15" s="183"/>
      <c r="J15" s="183"/>
      <c r="K15" s="183"/>
      <c r="L15" s="183"/>
      <c r="M15" s="183"/>
      <c r="N15" s="184"/>
    </row>
    <row r="16" spans="2:14" ht="64.5" customHeight="1" x14ac:dyDescent="0.15">
      <c r="B16" s="182"/>
      <c r="C16" s="183"/>
      <c r="D16" s="183"/>
      <c r="E16" s="183"/>
      <c r="F16" s="183"/>
      <c r="G16" s="183"/>
      <c r="H16" s="183"/>
      <c r="I16" s="183"/>
      <c r="J16" s="183"/>
      <c r="K16" s="183"/>
      <c r="L16" s="183"/>
      <c r="M16" s="183"/>
      <c r="N16" s="184"/>
    </row>
    <row r="17" spans="2:14" ht="64.5" customHeight="1" x14ac:dyDescent="0.15">
      <c r="B17" s="182"/>
      <c r="C17" s="183"/>
      <c r="D17" s="183"/>
      <c r="E17" s="183"/>
      <c r="F17" s="183"/>
      <c r="G17" s="183"/>
      <c r="H17" s="183"/>
      <c r="I17" s="183"/>
      <c r="J17" s="183"/>
      <c r="K17" s="183"/>
      <c r="L17" s="183"/>
      <c r="M17" s="183"/>
      <c r="N17" s="184"/>
    </row>
    <row r="18" spans="2:14" ht="64.5" customHeight="1" x14ac:dyDescent="0.15">
      <c r="B18" s="185"/>
      <c r="C18" s="186"/>
      <c r="D18" s="186"/>
      <c r="E18" s="186"/>
      <c r="F18" s="186"/>
      <c r="G18" s="186"/>
      <c r="H18" s="186"/>
      <c r="I18" s="186"/>
      <c r="J18" s="186"/>
      <c r="K18" s="186"/>
      <c r="L18" s="186"/>
      <c r="M18" s="186"/>
      <c r="N18" s="187"/>
    </row>
    <row r="19" spans="2:14" ht="21.95" customHeight="1" x14ac:dyDescent="0.15">
      <c r="B19" s="55"/>
      <c r="C19" s="55"/>
      <c r="D19" s="55"/>
      <c r="E19" s="55"/>
      <c r="F19" s="55"/>
      <c r="G19" s="55"/>
      <c r="H19" s="55"/>
      <c r="I19" s="55"/>
      <c r="J19" s="55"/>
      <c r="K19" s="55"/>
      <c r="L19" s="55"/>
      <c r="M19" s="55"/>
      <c r="N19" s="55"/>
    </row>
    <row r="20" spans="2:14" ht="21.95" customHeight="1" x14ac:dyDescent="0.15">
      <c r="B20" s="19" t="s">
        <v>22</v>
      </c>
    </row>
    <row r="21" spans="2:14" ht="72" customHeight="1" x14ac:dyDescent="0.15">
      <c r="B21" s="179" t="s">
        <v>92</v>
      </c>
      <c r="C21" s="180"/>
      <c r="D21" s="180"/>
      <c r="E21" s="180"/>
      <c r="F21" s="180"/>
      <c r="G21" s="180"/>
      <c r="H21" s="180"/>
      <c r="I21" s="180"/>
      <c r="J21" s="180"/>
      <c r="K21" s="180"/>
      <c r="L21" s="180"/>
      <c r="M21" s="180"/>
      <c r="N21" s="181"/>
    </row>
    <row r="22" spans="2:14" ht="72" customHeight="1" x14ac:dyDescent="0.15">
      <c r="B22" s="182"/>
      <c r="C22" s="183"/>
      <c r="D22" s="183"/>
      <c r="E22" s="183"/>
      <c r="F22" s="183"/>
      <c r="G22" s="183"/>
      <c r="H22" s="183"/>
      <c r="I22" s="183"/>
      <c r="J22" s="183"/>
      <c r="K22" s="183"/>
      <c r="L22" s="183"/>
      <c r="M22" s="183"/>
      <c r="N22" s="184"/>
    </row>
    <row r="23" spans="2:14" ht="72" customHeight="1" x14ac:dyDescent="0.15">
      <c r="B23" s="182"/>
      <c r="C23" s="183"/>
      <c r="D23" s="183"/>
      <c r="E23" s="183"/>
      <c r="F23" s="183"/>
      <c r="G23" s="183"/>
      <c r="H23" s="183"/>
      <c r="I23" s="183"/>
      <c r="J23" s="183"/>
      <c r="K23" s="183"/>
      <c r="L23" s="183"/>
      <c r="M23" s="183"/>
      <c r="N23" s="184"/>
    </row>
    <row r="24" spans="2:14" ht="72" customHeight="1" x14ac:dyDescent="0.15">
      <c r="B24" s="182"/>
      <c r="C24" s="183"/>
      <c r="D24" s="183"/>
      <c r="E24" s="183"/>
      <c r="F24" s="183"/>
      <c r="G24" s="183"/>
      <c r="H24" s="183"/>
      <c r="I24" s="183"/>
      <c r="J24" s="183"/>
      <c r="K24" s="183"/>
      <c r="L24" s="183"/>
      <c r="M24" s="183"/>
      <c r="N24" s="184"/>
    </row>
    <row r="25" spans="2:14" ht="72" customHeight="1" x14ac:dyDescent="0.15">
      <c r="B25" s="182"/>
      <c r="C25" s="183"/>
      <c r="D25" s="183"/>
      <c r="E25" s="183"/>
      <c r="F25" s="183"/>
      <c r="G25" s="183"/>
      <c r="H25" s="183"/>
      <c r="I25" s="183"/>
      <c r="J25" s="183"/>
      <c r="K25" s="183"/>
      <c r="L25" s="183"/>
      <c r="M25" s="183"/>
      <c r="N25" s="184"/>
    </row>
    <row r="26" spans="2:14" ht="72" customHeight="1" x14ac:dyDescent="0.15">
      <c r="B26" s="182"/>
      <c r="C26" s="183"/>
      <c r="D26" s="183"/>
      <c r="E26" s="183"/>
      <c r="F26" s="183"/>
      <c r="G26" s="183"/>
      <c r="H26" s="183"/>
      <c r="I26" s="183"/>
      <c r="J26" s="183"/>
      <c r="K26" s="183"/>
      <c r="L26" s="183"/>
      <c r="M26" s="183"/>
      <c r="N26" s="184"/>
    </row>
    <row r="27" spans="2:14" ht="72" customHeight="1" x14ac:dyDescent="0.15">
      <c r="B27" s="182"/>
      <c r="C27" s="183"/>
      <c r="D27" s="183"/>
      <c r="E27" s="183"/>
      <c r="F27" s="183"/>
      <c r="G27" s="183"/>
      <c r="H27" s="183"/>
      <c r="I27" s="183"/>
      <c r="J27" s="183"/>
      <c r="K27" s="183"/>
      <c r="L27" s="183"/>
      <c r="M27" s="183"/>
      <c r="N27" s="184"/>
    </row>
    <row r="28" spans="2:14" ht="72" customHeight="1" x14ac:dyDescent="0.15">
      <c r="B28" s="185"/>
      <c r="C28" s="186"/>
      <c r="D28" s="186"/>
      <c r="E28" s="186"/>
      <c r="F28" s="186"/>
      <c r="G28" s="186"/>
      <c r="H28" s="186"/>
      <c r="I28" s="186"/>
      <c r="J28" s="186"/>
      <c r="K28" s="186"/>
      <c r="L28" s="186"/>
      <c r="M28" s="186"/>
      <c r="N28" s="187"/>
    </row>
    <row r="29" spans="2:14" ht="21.95" customHeight="1" x14ac:dyDescent="0.15">
      <c r="H29" s="17" t="s">
        <v>91</v>
      </c>
    </row>
    <row r="30" spans="2:14" ht="21.95" customHeight="1" x14ac:dyDescent="0.15">
      <c r="B30" s="19" t="s">
        <v>23</v>
      </c>
    </row>
    <row r="31" spans="2:14" ht="36.75" customHeight="1" x14ac:dyDescent="0.15">
      <c r="B31" s="179" t="s">
        <v>83</v>
      </c>
      <c r="C31" s="180"/>
      <c r="D31" s="180"/>
      <c r="E31" s="180"/>
      <c r="F31" s="180"/>
      <c r="G31" s="180"/>
      <c r="H31" s="180"/>
      <c r="I31" s="180"/>
      <c r="J31" s="180"/>
      <c r="K31" s="180"/>
      <c r="L31" s="180"/>
      <c r="M31" s="180"/>
      <c r="N31" s="181"/>
    </row>
    <row r="32" spans="2:14" ht="36.75" customHeight="1" x14ac:dyDescent="0.15">
      <c r="B32" s="182"/>
      <c r="C32" s="183"/>
      <c r="D32" s="183"/>
      <c r="E32" s="183"/>
      <c r="F32" s="183"/>
      <c r="G32" s="183"/>
      <c r="H32" s="183"/>
      <c r="I32" s="183"/>
      <c r="J32" s="183"/>
      <c r="K32" s="183"/>
      <c r="L32" s="183"/>
      <c r="M32" s="183"/>
      <c r="N32" s="184"/>
    </row>
    <row r="33" spans="2:14" ht="36.75" customHeight="1" x14ac:dyDescent="0.15">
      <c r="B33" s="182"/>
      <c r="C33" s="183"/>
      <c r="D33" s="183"/>
      <c r="E33" s="183"/>
      <c r="F33" s="183"/>
      <c r="G33" s="183"/>
      <c r="H33" s="183"/>
      <c r="I33" s="183"/>
      <c r="J33" s="183"/>
      <c r="K33" s="183"/>
      <c r="L33" s="183"/>
      <c r="M33" s="183"/>
      <c r="N33" s="184"/>
    </row>
    <row r="34" spans="2:14" ht="36.75" customHeight="1" x14ac:dyDescent="0.15">
      <c r="B34" s="182"/>
      <c r="C34" s="183"/>
      <c r="D34" s="183"/>
      <c r="E34" s="183"/>
      <c r="F34" s="183"/>
      <c r="G34" s="183"/>
      <c r="H34" s="183"/>
      <c r="I34" s="183"/>
      <c r="J34" s="183"/>
      <c r="K34" s="183"/>
      <c r="L34" s="183"/>
      <c r="M34" s="183"/>
      <c r="N34" s="184"/>
    </row>
    <row r="35" spans="2:14" ht="36.75" customHeight="1" x14ac:dyDescent="0.15">
      <c r="B35" s="182"/>
      <c r="C35" s="183"/>
      <c r="D35" s="183"/>
      <c r="E35" s="183"/>
      <c r="F35" s="183"/>
      <c r="G35" s="183"/>
      <c r="H35" s="183"/>
      <c r="I35" s="183"/>
      <c r="J35" s="183"/>
      <c r="K35" s="183"/>
      <c r="L35" s="183"/>
      <c r="M35" s="183"/>
      <c r="N35" s="184"/>
    </row>
    <row r="36" spans="2:14" ht="36.75" customHeight="1" x14ac:dyDescent="0.15">
      <c r="B36" s="182"/>
      <c r="C36" s="183"/>
      <c r="D36" s="183"/>
      <c r="E36" s="183"/>
      <c r="F36" s="183"/>
      <c r="G36" s="183"/>
      <c r="H36" s="183"/>
      <c r="I36" s="183"/>
      <c r="J36" s="183"/>
      <c r="K36" s="183"/>
      <c r="L36" s="183"/>
      <c r="M36" s="183"/>
      <c r="N36" s="184"/>
    </row>
    <row r="37" spans="2:14" ht="36.75" customHeight="1" x14ac:dyDescent="0.15">
      <c r="B37" s="182"/>
      <c r="C37" s="183"/>
      <c r="D37" s="183"/>
      <c r="E37" s="183"/>
      <c r="F37" s="183"/>
      <c r="G37" s="183"/>
      <c r="H37" s="183"/>
      <c r="I37" s="183"/>
      <c r="J37" s="183"/>
      <c r="K37" s="183"/>
      <c r="L37" s="183"/>
      <c r="M37" s="183"/>
      <c r="N37" s="184"/>
    </row>
    <row r="38" spans="2:14" ht="36.75" customHeight="1" x14ac:dyDescent="0.15">
      <c r="B38" s="185"/>
      <c r="C38" s="186"/>
      <c r="D38" s="186"/>
      <c r="E38" s="186"/>
      <c r="F38" s="186"/>
      <c r="G38" s="186"/>
      <c r="H38" s="186"/>
      <c r="I38" s="186"/>
      <c r="J38" s="186"/>
      <c r="K38" s="186"/>
      <c r="L38" s="186"/>
      <c r="M38" s="186"/>
      <c r="N38" s="187"/>
    </row>
    <row r="39" spans="2:14" ht="21.95" customHeight="1" x14ac:dyDescent="0.15">
      <c r="B39" s="54"/>
      <c r="C39" s="55"/>
      <c r="D39" s="55"/>
      <c r="E39" s="55"/>
      <c r="F39" s="55"/>
      <c r="G39" s="55"/>
      <c r="H39" s="55"/>
      <c r="I39" s="55"/>
      <c r="J39" s="55"/>
      <c r="K39" s="55"/>
      <c r="L39" s="55"/>
      <c r="M39" s="55"/>
      <c r="N39" s="55"/>
    </row>
    <row r="40" spans="2:14" ht="21.95" customHeight="1" x14ac:dyDescent="0.15">
      <c r="B40" s="19" t="s">
        <v>29</v>
      </c>
    </row>
    <row r="41" spans="2:14" ht="111" customHeight="1" x14ac:dyDescent="0.15">
      <c r="B41" s="179" t="s">
        <v>95</v>
      </c>
      <c r="C41" s="180"/>
      <c r="D41" s="180"/>
      <c r="E41" s="180"/>
      <c r="F41" s="180"/>
      <c r="G41" s="180"/>
      <c r="H41" s="180"/>
      <c r="I41" s="180"/>
      <c r="J41" s="180"/>
      <c r="K41" s="180"/>
      <c r="L41" s="180"/>
      <c r="M41" s="180"/>
      <c r="N41" s="181"/>
    </row>
    <row r="42" spans="2:14" ht="111" customHeight="1" x14ac:dyDescent="0.15">
      <c r="B42" s="182"/>
      <c r="C42" s="183"/>
      <c r="D42" s="183"/>
      <c r="E42" s="183"/>
      <c r="F42" s="183"/>
      <c r="G42" s="183"/>
      <c r="H42" s="183"/>
      <c r="I42" s="183"/>
      <c r="J42" s="183"/>
      <c r="K42" s="183"/>
      <c r="L42" s="183"/>
      <c r="M42" s="183"/>
      <c r="N42" s="184"/>
    </row>
    <row r="43" spans="2:14" ht="111" customHeight="1" x14ac:dyDescent="0.15">
      <c r="B43" s="182"/>
      <c r="C43" s="183"/>
      <c r="D43" s="183"/>
      <c r="E43" s="183"/>
      <c r="F43" s="183"/>
      <c r="G43" s="183"/>
      <c r="H43" s="183"/>
      <c r="I43" s="183"/>
      <c r="J43" s="183"/>
      <c r="K43" s="183"/>
      <c r="L43" s="183"/>
      <c r="M43" s="183"/>
      <c r="N43" s="184"/>
    </row>
    <row r="44" spans="2:14" ht="111" customHeight="1" x14ac:dyDescent="0.15">
      <c r="B44" s="182"/>
      <c r="C44" s="183"/>
      <c r="D44" s="183"/>
      <c r="E44" s="183"/>
      <c r="F44" s="183"/>
      <c r="G44" s="183"/>
      <c r="H44" s="183"/>
      <c r="I44" s="183"/>
      <c r="J44" s="183"/>
      <c r="K44" s="183"/>
      <c r="L44" s="183"/>
      <c r="M44" s="183"/>
      <c r="N44" s="184"/>
    </row>
    <row r="45" spans="2:14" ht="111" customHeight="1" x14ac:dyDescent="0.15">
      <c r="B45" s="182"/>
      <c r="C45" s="183"/>
      <c r="D45" s="183"/>
      <c r="E45" s="183"/>
      <c r="F45" s="183"/>
      <c r="G45" s="183"/>
      <c r="H45" s="183"/>
      <c r="I45" s="183"/>
      <c r="J45" s="183"/>
      <c r="K45" s="183"/>
      <c r="L45" s="183"/>
      <c r="M45" s="183"/>
      <c r="N45" s="184"/>
    </row>
    <row r="46" spans="2:14" ht="111" customHeight="1" x14ac:dyDescent="0.15">
      <c r="B46" s="182"/>
      <c r="C46" s="183"/>
      <c r="D46" s="183"/>
      <c r="E46" s="183"/>
      <c r="F46" s="183"/>
      <c r="G46" s="183"/>
      <c r="H46" s="183"/>
      <c r="I46" s="183"/>
      <c r="J46" s="183"/>
      <c r="K46" s="183"/>
      <c r="L46" s="183"/>
      <c r="M46" s="183"/>
      <c r="N46" s="184"/>
    </row>
    <row r="47" spans="2:14" ht="111" customHeight="1" x14ac:dyDescent="0.15">
      <c r="B47" s="182"/>
      <c r="C47" s="183"/>
      <c r="D47" s="183"/>
      <c r="E47" s="183"/>
      <c r="F47" s="183"/>
      <c r="G47" s="183"/>
      <c r="H47" s="183"/>
      <c r="I47" s="183"/>
      <c r="J47" s="183"/>
      <c r="K47" s="183"/>
      <c r="L47" s="183"/>
      <c r="M47" s="183"/>
      <c r="N47" s="184"/>
    </row>
    <row r="48" spans="2:14" ht="111" customHeight="1" x14ac:dyDescent="0.15">
      <c r="B48" s="185"/>
      <c r="C48" s="186"/>
      <c r="D48" s="186"/>
      <c r="E48" s="186"/>
      <c r="F48" s="186"/>
      <c r="G48" s="186"/>
      <c r="H48" s="186"/>
      <c r="I48" s="186"/>
      <c r="J48" s="186"/>
      <c r="K48" s="186"/>
      <c r="L48" s="186"/>
      <c r="M48" s="186"/>
      <c r="N48" s="187"/>
    </row>
    <row r="49" ht="21.95" customHeight="1" x14ac:dyDescent="0.15"/>
    <row r="50" ht="21.95" customHeight="1" x14ac:dyDescent="0.15"/>
  </sheetData>
  <mergeCells count="18">
    <mergeCell ref="B11:N18"/>
    <mergeCell ref="B21:N28"/>
    <mergeCell ref="B31:N38"/>
    <mergeCell ref="B41:N48"/>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00000000-0002-0000-02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2" manualBreakCount="2">
    <brk id="19"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49"/>
  <sheetViews>
    <sheetView view="pageBreakPreview" zoomScale="85" zoomScaleNormal="100" zoomScaleSheetLayoutView="85" workbookViewId="0">
      <selection activeCell="B1" sqref="B1"/>
    </sheetView>
  </sheetViews>
  <sheetFormatPr defaultColWidth="8.875" defaultRowHeight="14.25" x14ac:dyDescent="0.15"/>
  <cols>
    <col min="1" max="1" width="4.875" style="17" customWidth="1"/>
    <col min="2" max="3" width="8.875" style="17"/>
    <col min="4" max="14" width="9.5" style="17" bestFit="1" customWidth="1"/>
    <col min="15" max="15" width="4.875" style="17" customWidth="1"/>
    <col min="16" max="16384" width="8.875" style="17"/>
  </cols>
  <sheetData>
    <row r="1" spans="2:14" ht="21.95" customHeight="1" x14ac:dyDescent="0.15">
      <c r="B1" s="17" t="s">
        <v>0</v>
      </c>
    </row>
    <row r="2" spans="2:14" ht="21.95" customHeight="1" x14ac:dyDescent="0.15"/>
    <row r="3" spans="2:14" ht="21.95" customHeight="1" x14ac:dyDescent="0.15">
      <c r="B3" s="170" t="s">
        <v>68</v>
      </c>
      <c r="C3" s="170"/>
      <c r="D3" s="170"/>
      <c r="E3" s="171" t="s">
        <v>30</v>
      </c>
      <c r="F3" s="171"/>
      <c r="G3" s="171"/>
      <c r="H3" s="171"/>
      <c r="I3" s="171"/>
      <c r="J3" s="171"/>
      <c r="K3" s="171"/>
      <c r="L3" s="171"/>
      <c r="M3" s="171"/>
      <c r="N3" s="171"/>
    </row>
    <row r="4" spans="2:14" ht="21.95" customHeight="1" x14ac:dyDescent="0.15"/>
    <row r="5" spans="2:14" ht="21.95" customHeight="1" x14ac:dyDescent="0.15">
      <c r="B5" s="172" t="s">
        <v>27</v>
      </c>
      <c r="C5" s="173"/>
      <c r="D5" s="174" t="s">
        <v>79</v>
      </c>
      <c r="E5" s="174"/>
      <c r="F5" s="174"/>
      <c r="G5" s="174"/>
      <c r="H5" s="174"/>
      <c r="I5" s="174"/>
      <c r="J5" s="175"/>
      <c r="K5" s="176" t="s">
        <v>20</v>
      </c>
      <c r="L5" s="177"/>
      <c r="M5" s="177" t="s">
        <v>26</v>
      </c>
      <c r="N5" s="178"/>
    </row>
    <row r="6" spans="2:14" ht="21.95" customHeight="1" x14ac:dyDescent="0.15">
      <c r="B6" s="188" t="s">
        <v>28</v>
      </c>
      <c r="C6" s="189"/>
      <c r="D6" s="190" t="s">
        <v>76</v>
      </c>
      <c r="E6" s="191"/>
      <c r="F6" s="191"/>
      <c r="G6" s="191"/>
      <c r="H6" s="191"/>
      <c r="I6" s="191"/>
      <c r="J6" s="192"/>
      <c r="K6" s="193" t="s">
        <v>24</v>
      </c>
      <c r="L6" s="194"/>
      <c r="M6" s="194" t="s">
        <v>72</v>
      </c>
      <c r="N6" s="195"/>
    </row>
    <row r="7" spans="2:14" ht="21.95" customHeight="1" x14ac:dyDescent="0.15">
      <c r="B7" s="205" t="s">
        <v>19</v>
      </c>
      <c r="C7" s="206"/>
      <c r="D7" s="190" t="s">
        <v>82</v>
      </c>
      <c r="E7" s="191"/>
      <c r="F7" s="191"/>
      <c r="G7" s="191"/>
      <c r="H7" s="191"/>
      <c r="I7" s="191"/>
      <c r="J7" s="192"/>
      <c r="K7" s="207" t="s">
        <v>25</v>
      </c>
      <c r="L7" s="208"/>
      <c r="M7" s="194" t="s">
        <v>72</v>
      </c>
      <c r="N7" s="195"/>
    </row>
    <row r="8" spans="2:14" ht="21.95" customHeight="1" x14ac:dyDescent="0.15">
      <c r="B8" s="18"/>
      <c r="C8" s="18"/>
      <c r="D8" s="55"/>
      <c r="E8" s="55"/>
      <c r="F8" s="55"/>
      <c r="G8" s="55"/>
      <c r="H8" s="55"/>
      <c r="I8" s="55"/>
      <c r="J8" s="55"/>
      <c r="K8" s="18"/>
      <c r="L8" s="18"/>
      <c r="M8" s="18"/>
      <c r="N8" s="18"/>
    </row>
    <row r="9" spans="2:14" ht="21.95" customHeight="1" x14ac:dyDescent="0.15">
      <c r="B9" s="19" t="s">
        <v>21</v>
      </c>
    </row>
    <row r="10" spans="2:14" ht="21.95" customHeight="1" x14ac:dyDescent="0.15">
      <c r="B10" s="179" t="s">
        <v>88</v>
      </c>
      <c r="C10" s="180"/>
      <c r="D10" s="180"/>
      <c r="E10" s="180"/>
      <c r="F10" s="180"/>
      <c r="G10" s="180"/>
      <c r="H10" s="180"/>
      <c r="I10" s="180"/>
      <c r="J10" s="180"/>
      <c r="K10" s="180"/>
      <c r="L10" s="180"/>
      <c r="M10" s="180"/>
      <c r="N10" s="181"/>
    </row>
    <row r="11" spans="2:14" ht="21.95" customHeight="1" x14ac:dyDescent="0.15">
      <c r="B11" s="182"/>
      <c r="C11" s="183"/>
      <c r="D11" s="183"/>
      <c r="E11" s="183"/>
      <c r="F11" s="183"/>
      <c r="G11" s="183"/>
      <c r="H11" s="183"/>
      <c r="I11" s="183"/>
      <c r="J11" s="183"/>
      <c r="K11" s="183"/>
      <c r="L11" s="183"/>
      <c r="M11" s="183"/>
      <c r="N11" s="184"/>
    </row>
    <row r="12" spans="2:14" ht="21.95" customHeight="1" x14ac:dyDescent="0.15">
      <c r="B12" s="182"/>
      <c r="C12" s="183"/>
      <c r="D12" s="183"/>
      <c r="E12" s="183"/>
      <c r="F12" s="183"/>
      <c r="G12" s="183"/>
      <c r="H12" s="183"/>
      <c r="I12" s="183"/>
      <c r="J12" s="183"/>
      <c r="K12" s="183"/>
      <c r="L12" s="183"/>
      <c r="M12" s="183"/>
      <c r="N12" s="184"/>
    </row>
    <row r="13" spans="2:14" ht="21.95" customHeight="1" x14ac:dyDescent="0.15">
      <c r="B13" s="182"/>
      <c r="C13" s="183"/>
      <c r="D13" s="183"/>
      <c r="E13" s="183"/>
      <c r="F13" s="183"/>
      <c r="G13" s="183"/>
      <c r="H13" s="183"/>
      <c r="I13" s="183"/>
      <c r="J13" s="183"/>
      <c r="K13" s="183"/>
      <c r="L13" s="183"/>
      <c r="M13" s="183"/>
      <c r="N13" s="184"/>
    </row>
    <row r="14" spans="2:14" ht="21.95" customHeight="1" x14ac:dyDescent="0.15">
      <c r="B14" s="182"/>
      <c r="C14" s="183"/>
      <c r="D14" s="183"/>
      <c r="E14" s="183"/>
      <c r="F14" s="183"/>
      <c r="G14" s="183"/>
      <c r="H14" s="183"/>
      <c r="I14" s="183"/>
      <c r="J14" s="183"/>
      <c r="K14" s="183"/>
      <c r="L14" s="183"/>
      <c r="M14" s="183"/>
      <c r="N14" s="184"/>
    </row>
    <row r="15" spans="2:14" ht="21.95" customHeight="1" x14ac:dyDescent="0.15">
      <c r="B15" s="182"/>
      <c r="C15" s="183"/>
      <c r="D15" s="183"/>
      <c r="E15" s="183"/>
      <c r="F15" s="183"/>
      <c r="G15" s="183"/>
      <c r="H15" s="183"/>
      <c r="I15" s="183"/>
      <c r="J15" s="183"/>
      <c r="K15" s="183"/>
      <c r="L15" s="183"/>
      <c r="M15" s="183"/>
      <c r="N15" s="184"/>
    </row>
    <row r="16" spans="2:14" ht="21.95" customHeight="1" x14ac:dyDescent="0.15">
      <c r="B16" s="182"/>
      <c r="C16" s="183"/>
      <c r="D16" s="183"/>
      <c r="E16" s="183"/>
      <c r="F16" s="183"/>
      <c r="G16" s="183"/>
      <c r="H16" s="183"/>
      <c r="I16" s="183"/>
      <c r="J16" s="183"/>
      <c r="K16" s="183"/>
      <c r="L16" s="183"/>
      <c r="M16" s="183"/>
      <c r="N16" s="184"/>
    </row>
    <row r="17" spans="2:14" ht="21.95" customHeight="1" x14ac:dyDescent="0.15">
      <c r="B17" s="185"/>
      <c r="C17" s="186"/>
      <c r="D17" s="186"/>
      <c r="E17" s="186"/>
      <c r="F17" s="186"/>
      <c r="G17" s="186"/>
      <c r="H17" s="186"/>
      <c r="I17" s="186"/>
      <c r="J17" s="186"/>
      <c r="K17" s="186"/>
      <c r="L17" s="186"/>
      <c r="M17" s="186"/>
      <c r="N17" s="187"/>
    </row>
    <row r="18" spans="2:14" ht="21.95" customHeight="1" x14ac:dyDescent="0.15">
      <c r="B18" s="55"/>
      <c r="C18" s="55"/>
      <c r="D18" s="55"/>
      <c r="E18" s="55"/>
      <c r="F18" s="55"/>
      <c r="G18" s="55"/>
      <c r="H18" s="55"/>
      <c r="I18" s="55"/>
      <c r="J18" s="55"/>
      <c r="K18" s="55"/>
      <c r="L18" s="55"/>
      <c r="M18" s="55"/>
      <c r="N18" s="55"/>
    </row>
    <row r="19" spans="2:14" ht="21.95" customHeight="1" x14ac:dyDescent="0.15">
      <c r="B19" s="19" t="s">
        <v>22</v>
      </c>
    </row>
    <row r="20" spans="2:14" ht="21.95" customHeight="1" x14ac:dyDescent="0.15">
      <c r="B20" s="179" t="s">
        <v>93</v>
      </c>
      <c r="C20" s="180"/>
      <c r="D20" s="180"/>
      <c r="E20" s="180"/>
      <c r="F20" s="180"/>
      <c r="G20" s="180"/>
      <c r="H20" s="180"/>
      <c r="I20" s="180"/>
      <c r="J20" s="180"/>
      <c r="K20" s="180"/>
      <c r="L20" s="180"/>
      <c r="M20" s="180"/>
      <c r="N20" s="181"/>
    </row>
    <row r="21" spans="2:14" ht="21.95" customHeight="1" x14ac:dyDescent="0.15">
      <c r="B21" s="182"/>
      <c r="C21" s="183"/>
      <c r="D21" s="183"/>
      <c r="E21" s="183"/>
      <c r="F21" s="183"/>
      <c r="G21" s="183"/>
      <c r="H21" s="183"/>
      <c r="I21" s="183"/>
      <c r="J21" s="183"/>
      <c r="K21" s="183"/>
      <c r="L21" s="183"/>
      <c r="M21" s="183"/>
      <c r="N21" s="184"/>
    </row>
    <row r="22" spans="2:14" ht="21.95" customHeight="1" x14ac:dyDescent="0.15">
      <c r="B22" s="182"/>
      <c r="C22" s="183"/>
      <c r="D22" s="183"/>
      <c r="E22" s="183"/>
      <c r="F22" s="183"/>
      <c r="G22" s="183"/>
      <c r="H22" s="183"/>
      <c r="I22" s="183"/>
      <c r="J22" s="183"/>
      <c r="K22" s="183"/>
      <c r="L22" s="183"/>
      <c r="M22" s="183"/>
      <c r="N22" s="184"/>
    </row>
    <row r="23" spans="2:14" ht="21.95" customHeight="1" x14ac:dyDescent="0.15">
      <c r="B23" s="182"/>
      <c r="C23" s="183"/>
      <c r="D23" s="183"/>
      <c r="E23" s="183"/>
      <c r="F23" s="183"/>
      <c r="G23" s="183"/>
      <c r="H23" s="183"/>
      <c r="I23" s="183"/>
      <c r="J23" s="183"/>
      <c r="K23" s="183"/>
      <c r="L23" s="183"/>
      <c r="M23" s="183"/>
      <c r="N23" s="184"/>
    </row>
    <row r="24" spans="2:14" ht="21.95" customHeight="1" x14ac:dyDescent="0.15">
      <c r="B24" s="182"/>
      <c r="C24" s="183"/>
      <c r="D24" s="183"/>
      <c r="E24" s="183"/>
      <c r="F24" s="183"/>
      <c r="G24" s="183"/>
      <c r="H24" s="183"/>
      <c r="I24" s="183"/>
      <c r="J24" s="183"/>
      <c r="K24" s="183"/>
      <c r="L24" s="183"/>
      <c r="M24" s="183"/>
      <c r="N24" s="184"/>
    </row>
    <row r="25" spans="2:14" ht="21.95" customHeight="1" x14ac:dyDescent="0.15">
      <c r="B25" s="182"/>
      <c r="C25" s="183"/>
      <c r="D25" s="183"/>
      <c r="E25" s="183"/>
      <c r="F25" s="183"/>
      <c r="G25" s="183"/>
      <c r="H25" s="183"/>
      <c r="I25" s="183"/>
      <c r="J25" s="183"/>
      <c r="K25" s="183"/>
      <c r="L25" s="183"/>
      <c r="M25" s="183"/>
      <c r="N25" s="184"/>
    </row>
    <row r="26" spans="2:14" ht="21.95" customHeight="1" x14ac:dyDescent="0.15">
      <c r="B26" s="182"/>
      <c r="C26" s="183"/>
      <c r="D26" s="183"/>
      <c r="E26" s="183"/>
      <c r="F26" s="183"/>
      <c r="G26" s="183"/>
      <c r="H26" s="183"/>
      <c r="I26" s="183"/>
      <c r="J26" s="183"/>
      <c r="K26" s="183"/>
      <c r="L26" s="183"/>
      <c r="M26" s="183"/>
      <c r="N26" s="184"/>
    </row>
    <row r="27" spans="2:14" ht="21.95" customHeight="1" x14ac:dyDescent="0.15">
      <c r="B27" s="185"/>
      <c r="C27" s="186"/>
      <c r="D27" s="186"/>
      <c r="E27" s="186"/>
      <c r="F27" s="186"/>
      <c r="G27" s="186"/>
      <c r="H27" s="186"/>
      <c r="I27" s="186"/>
      <c r="J27" s="186"/>
      <c r="K27" s="186"/>
      <c r="L27" s="186"/>
      <c r="M27" s="186"/>
      <c r="N27" s="187"/>
    </row>
    <row r="28" spans="2:14" ht="21.95" customHeight="1" x14ac:dyDescent="0.15"/>
    <row r="29" spans="2:14" ht="21.95" customHeight="1" x14ac:dyDescent="0.15">
      <c r="B29" s="19" t="s">
        <v>23</v>
      </c>
    </row>
    <row r="30" spans="2:14" ht="21.95" customHeight="1" x14ac:dyDescent="0.15">
      <c r="B30" s="179" t="s">
        <v>70</v>
      </c>
      <c r="C30" s="180"/>
      <c r="D30" s="180"/>
      <c r="E30" s="180"/>
      <c r="F30" s="180"/>
      <c r="G30" s="180"/>
      <c r="H30" s="180"/>
      <c r="I30" s="180"/>
      <c r="J30" s="180"/>
      <c r="K30" s="180"/>
      <c r="L30" s="180"/>
      <c r="M30" s="180"/>
      <c r="N30" s="181"/>
    </row>
    <row r="31" spans="2:14" ht="21.95" customHeight="1" x14ac:dyDescent="0.15">
      <c r="B31" s="182"/>
      <c r="C31" s="183"/>
      <c r="D31" s="183"/>
      <c r="E31" s="183"/>
      <c r="F31" s="183"/>
      <c r="G31" s="183"/>
      <c r="H31" s="183"/>
      <c r="I31" s="183"/>
      <c r="J31" s="183"/>
      <c r="K31" s="183"/>
      <c r="L31" s="183"/>
      <c r="M31" s="183"/>
      <c r="N31" s="184"/>
    </row>
    <row r="32" spans="2:14" ht="21.95" customHeight="1" x14ac:dyDescent="0.15">
      <c r="B32" s="182"/>
      <c r="C32" s="183"/>
      <c r="D32" s="183"/>
      <c r="E32" s="183"/>
      <c r="F32" s="183"/>
      <c r="G32" s="183"/>
      <c r="H32" s="183"/>
      <c r="I32" s="183"/>
      <c r="J32" s="183"/>
      <c r="K32" s="183"/>
      <c r="L32" s="183"/>
      <c r="M32" s="183"/>
      <c r="N32" s="184"/>
    </row>
    <row r="33" spans="2:14" ht="21.95" customHeight="1" x14ac:dyDescent="0.15">
      <c r="B33" s="182"/>
      <c r="C33" s="183"/>
      <c r="D33" s="183"/>
      <c r="E33" s="183"/>
      <c r="F33" s="183"/>
      <c r="G33" s="183"/>
      <c r="H33" s="183"/>
      <c r="I33" s="183"/>
      <c r="J33" s="183"/>
      <c r="K33" s="183"/>
      <c r="L33" s="183"/>
      <c r="M33" s="183"/>
      <c r="N33" s="184"/>
    </row>
    <row r="34" spans="2:14" ht="21.95" customHeight="1" x14ac:dyDescent="0.15">
      <c r="B34" s="182"/>
      <c r="C34" s="183"/>
      <c r="D34" s="183"/>
      <c r="E34" s="183"/>
      <c r="F34" s="183"/>
      <c r="G34" s="183"/>
      <c r="H34" s="183"/>
      <c r="I34" s="183"/>
      <c r="J34" s="183"/>
      <c r="K34" s="183"/>
      <c r="L34" s="183"/>
      <c r="M34" s="183"/>
      <c r="N34" s="184"/>
    </row>
    <row r="35" spans="2:14" ht="21.95" customHeight="1" x14ac:dyDescent="0.15">
      <c r="B35" s="182"/>
      <c r="C35" s="183"/>
      <c r="D35" s="183"/>
      <c r="E35" s="183"/>
      <c r="F35" s="183"/>
      <c r="G35" s="183"/>
      <c r="H35" s="183"/>
      <c r="I35" s="183"/>
      <c r="J35" s="183"/>
      <c r="K35" s="183"/>
      <c r="L35" s="183"/>
      <c r="M35" s="183"/>
      <c r="N35" s="184"/>
    </row>
    <row r="36" spans="2:14" ht="21.95" customHeight="1" x14ac:dyDescent="0.15">
      <c r="B36" s="182"/>
      <c r="C36" s="183"/>
      <c r="D36" s="183"/>
      <c r="E36" s="183"/>
      <c r="F36" s="183"/>
      <c r="G36" s="183"/>
      <c r="H36" s="183"/>
      <c r="I36" s="183"/>
      <c r="J36" s="183"/>
      <c r="K36" s="183"/>
      <c r="L36" s="183"/>
      <c r="M36" s="183"/>
      <c r="N36" s="184"/>
    </row>
    <row r="37" spans="2:14" ht="21.95" customHeight="1" x14ac:dyDescent="0.15">
      <c r="B37" s="185"/>
      <c r="C37" s="186"/>
      <c r="D37" s="186"/>
      <c r="E37" s="186"/>
      <c r="F37" s="186"/>
      <c r="G37" s="186"/>
      <c r="H37" s="186"/>
      <c r="I37" s="186"/>
      <c r="J37" s="186"/>
      <c r="K37" s="186"/>
      <c r="L37" s="186"/>
      <c r="M37" s="186"/>
      <c r="N37" s="187"/>
    </row>
    <row r="38" spans="2:14" ht="21.95" customHeight="1" x14ac:dyDescent="0.15">
      <c r="B38" s="55"/>
      <c r="C38" s="55"/>
      <c r="D38" s="55"/>
      <c r="E38" s="55"/>
      <c r="F38" s="55"/>
      <c r="G38" s="55"/>
      <c r="H38" s="55"/>
      <c r="I38" s="55"/>
      <c r="J38" s="55"/>
      <c r="K38" s="55"/>
      <c r="L38" s="55"/>
      <c r="M38" s="55"/>
      <c r="N38" s="55"/>
    </row>
    <row r="39" spans="2:14" ht="21.95" customHeight="1" x14ac:dyDescent="0.15">
      <c r="B39" s="19" t="s">
        <v>29</v>
      </c>
    </row>
    <row r="40" spans="2:14" ht="21.95" customHeight="1" x14ac:dyDescent="0.15">
      <c r="B40" s="179" t="s">
        <v>84</v>
      </c>
      <c r="C40" s="180"/>
      <c r="D40" s="180"/>
      <c r="E40" s="180"/>
      <c r="F40" s="180"/>
      <c r="G40" s="180"/>
      <c r="H40" s="180"/>
      <c r="I40" s="180"/>
      <c r="J40" s="180"/>
      <c r="K40" s="180"/>
      <c r="L40" s="180"/>
      <c r="M40" s="180"/>
      <c r="N40" s="181"/>
    </row>
    <row r="41" spans="2:14" ht="21.95" customHeight="1" x14ac:dyDescent="0.15">
      <c r="B41" s="182"/>
      <c r="C41" s="183"/>
      <c r="D41" s="183"/>
      <c r="E41" s="183"/>
      <c r="F41" s="183"/>
      <c r="G41" s="183"/>
      <c r="H41" s="183"/>
      <c r="I41" s="183"/>
      <c r="J41" s="183"/>
      <c r="K41" s="183"/>
      <c r="L41" s="183"/>
      <c r="M41" s="183"/>
      <c r="N41" s="184"/>
    </row>
    <row r="42" spans="2:14" ht="21.95" customHeight="1" x14ac:dyDescent="0.15">
      <c r="B42" s="182"/>
      <c r="C42" s="183"/>
      <c r="D42" s="183"/>
      <c r="E42" s="183"/>
      <c r="F42" s="183"/>
      <c r="G42" s="183"/>
      <c r="H42" s="183"/>
      <c r="I42" s="183"/>
      <c r="J42" s="183"/>
      <c r="K42" s="183"/>
      <c r="L42" s="183"/>
      <c r="M42" s="183"/>
      <c r="N42" s="184"/>
    </row>
    <row r="43" spans="2:14" ht="21.95" customHeight="1" x14ac:dyDescent="0.15">
      <c r="B43" s="182"/>
      <c r="C43" s="183"/>
      <c r="D43" s="183"/>
      <c r="E43" s="183"/>
      <c r="F43" s="183"/>
      <c r="G43" s="183"/>
      <c r="H43" s="183"/>
      <c r="I43" s="183"/>
      <c r="J43" s="183"/>
      <c r="K43" s="183"/>
      <c r="L43" s="183"/>
      <c r="M43" s="183"/>
      <c r="N43" s="184"/>
    </row>
    <row r="44" spans="2:14" ht="21.95" customHeight="1" x14ac:dyDescent="0.15">
      <c r="B44" s="182"/>
      <c r="C44" s="183"/>
      <c r="D44" s="183"/>
      <c r="E44" s="183"/>
      <c r="F44" s="183"/>
      <c r="G44" s="183"/>
      <c r="H44" s="183"/>
      <c r="I44" s="183"/>
      <c r="J44" s="183"/>
      <c r="K44" s="183"/>
      <c r="L44" s="183"/>
      <c r="M44" s="183"/>
      <c r="N44" s="184"/>
    </row>
    <row r="45" spans="2:14" ht="21.95" customHeight="1" x14ac:dyDescent="0.15">
      <c r="B45" s="182"/>
      <c r="C45" s="183"/>
      <c r="D45" s="183"/>
      <c r="E45" s="183"/>
      <c r="F45" s="183"/>
      <c r="G45" s="183"/>
      <c r="H45" s="183"/>
      <c r="I45" s="183"/>
      <c r="J45" s="183"/>
      <c r="K45" s="183"/>
      <c r="L45" s="183"/>
      <c r="M45" s="183"/>
      <c r="N45" s="184"/>
    </row>
    <row r="46" spans="2:14" ht="21.95" customHeight="1" x14ac:dyDescent="0.15">
      <c r="B46" s="182"/>
      <c r="C46" s="183"/>
      <c r="D46" s="183"/>
      <c r="E46" s="183"/>
      <c r="F46" s="183"/>
      <c r="G46" s="183"/>
      <c r="H46" s="183"/>
      <c r="I46" s="183"/>
      <c r="J46" s="183"/>
      <c r="K46" s="183"/>
      <c r="L46" s="183"/>
      <c r="M46" s="183"/>
      <c r="N46" s="184"/>
    </row>
    <row r="47" spans="2:14" ht="21.95" customHeight="1" x14ac:dyDescent="0.15">
      <c r="B47" s="185"/>
      <c r="C47" s="186"/>
      <c r="D47" s="186"/>
      <c r="E47" s="186"/>
      <c r="F47" s="186"/>
      <c r="G47" s="186"/>
      <c r="H47" s="186"/>
      <c r="I47" s="186"/>
      <c r="J47" s="186"/>
      <c r="K47" s="186"/>
      <c r="L47" s="186"/>
      <c r="M47" s="186"/>
      <c r="N47" s="187"/>
    </row>
    <row r="48" spans="2:14" ht="21.95" customHeight="1" x14ac:dyDescent="0.15"/>
    <row r="49" ht="21.95" customHeight="1" x14ac:dyDescent="0.15"/>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00000000-0002-0000-03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9"/>
  <sheetViews>
    <sheetView view="pageBreakPreview" zoomScale="85" zoomScaleNormal="100" zoomScaleSheetLayoutView="85" workbookViewId="0">
      <selection activeCell="B40" sqref="B40:N47"/>
    </sheetView>
  </sheetViews>
  <sheetFormatPr defaultColWidth="8.875" defaultRowHeight="14.25" x14ac:dyDescent="0.15"/>
  <cols>
    <col min="1" max="1" width="4.875" style="17" customWidth="1"/>
    <col min="2" max="3" width="8.875" style="17"/>
    <col min="4" max="14" width="9.5" style="17" bestFit="1" customWidth="1"/>
    <col min="15" max="15" width="4.875" style="17" customWidth="1"/>
    <col min="16" max="16384" width="8.875" style="17"/>
  </cols>
  <sheetData>
    <row r="1" spans="2:14" ht="21.95" customHeight="1" x14ac:dyDescent="0.15">
      <c r="B1" s="17" t="s">
        <v>0</v>
      </c>
    </row>
    <row r="2" spans="2:14" ht="21.95" customHeight="1" x14ac:dyDescent="0.15"/>
    <row r="3" spans="2:14" ht="21.95" customHeight="1" x14ac:dyDescent="0.15">
      <c r="B3" s="170" t="s">
        <v>68</v>
      </c>
      <c r="C3" s="170"/>
      <c r="D3" s="170"/>
      <c r="E3" s="171" t="s">
        <v>30</v>
      </c>
      <c r="F3" s="171"/>
      <c r="G3" s="171"/>
      <c r="H3" s="171"/>
      <c r="I3" s="171"/>
      <c r="J3" s="171"/>
      <c r="K3" s="171"/>
      <c r="L3" s="171"/>
      <c r="M3" s="171"/>
      <c r="N3" s="171"/>
    </row>
    <row r="4" spans="2:14" ht="21.95" customHeight="1" x14ac:dyDescent="0.15"/>
    <row r="5" spans="2:14" ht="21.95" customHeight="1" x14ac:dyDescent="0.15">
      <c r="B5" s="172" t="s">
        <v>27</v>
      </c>
      <c r="C5" s="173"/>
      <c r="D5" s="174" t="s">
        <v>86</v>
      </c>
      <c r="E5" s="174"/>
      <c r="F5" s="174"/>
      <c r="G5" s="174"/>
      <c r="H5" s="174"/>
      <c r="I5" s="174"/>
      <c r="J5" s="175"/>
      <c r="K5" s="176" t="s">
        <v>20</v>
      </c>
      <c r="L5" s="177"/>
      <c r="M5" s="177" t="s">
        <v>26</v>
      </c>
      <c r="N5" s="178"/>
    </row>
    <row r="6" spans="2:14" ht="21.95" customHeight="1" x14ac:dyDescent="0.15">
      <c r="B6" s="188" t="s">
        <v>28</v>
      </c>
      <c r="C6" s="189"/>
      <c r="D6" s="190" t="s">
        <v>76</v>
      </c>
      <c r="E6" s="191"/>
      <c r="F6" s="191"/>
      <c r="G6" s="191"/>
      <c r="H6" s="191"/>
      <c r="I6" s="191"/>
      <c r="J6" s="192"/>
      <c r="K6" s="193" t="s">
        <v>24</v>
      </c>
      <c r="L6" s="194"/>
      <c r="M6" s="194" t="s">
        <v>72</v>
      </c>
      <c r="N6" s="195"/>
    </row>
    <row r="7" spans="2:14" ht="43.5" customHeight="1" x14ac:dyDescent="0.15">
      <c r="B7" s="205" t="s">
        <v>19</v>
      </c>
      <c r="C7" s="206"/>
      <c r="D7" s="198" t="s">
        <v>99</v>
      </c>
      <c r="E7" s="199"/>
      <c r="F7" s="199"/>
      <c r="G7" s="199"/>
      <c r="H7" s="199"/>
      <c r="I7" s="199"/>
      <c r="J7" s="200"/>
      <c r="K7" s="207" t="s">
        <v>25</v>
      </c>
      <c r="L7" s="208"/>
      <c r="M7" s="194" t="s">
        <v>72</v>
      </c>
      <c r="N7" s="195"/>
    </row>
    <row r="8" spans="2:14" ht="21.95" customHeight="1" x14ac:dyDescent="0.15">
      <c r="B8" s="18"/>
      <c r="C8" s="18"/>
      <c r="D8" s="55"/>
      <c r="E8" s="55"/>
      <c r="F8" s="55"/>
      <c r="G8" s="55"/>
      <c r="H8" s="55"/>
      <c r="I8" s="55"/>
      <c r="J8" s="55"/>
      <c r="K8" s="18"/>
      <c r="L8" s="18"/>
      <c r="M8" s="18"/>
      <c r="N8" s="18"/>
    </row>
    <row r="9" spans="2:14" ht="21.95" customHeight="1" x14ac:dyDescent="0.15">
      <c r="B9" s="19" t="s">
        <v>21</v>
      </c>
    </row>
    <row r="10" spans="2:14" ht="21.95" customHeight="1" x14ac:dyDescent="0.15">
      <c r="B10" s="179" t="s">
        <v>89</v>
      </c>
      <c r="C10" s="180"/>
      <c r="D10" s="180"/>
      <c r="E10" s="180"/>
      <c r="F10" s="180"/>
      <c r="G10" s="180"/>
      <c r="H10" s="180"/>
      <c r="I10" s="180"/>
      <c r="J10" s="180"/>
      <c r="K10" s="180"/>
      <c r="L10" s="180"/>
      <c r="M10" s="180"/>
      <c r="N10" s="181"/>
    </row>
    <row r="11" spans="2:14" ht="21.95" customHeight="1" x14ac:dyDescent="0.15">
      <c r="B11" s="182"/>
      <c r="C11" s="183"/>
      <c r="D11" s="183"/>
      <c r="E11" s="183"/>
      <c r="F11" s="183"/>
      <c r="G11" s="183"/>
      <c r="H11" s="183"/>
      <c r="I11" s="183"/>
      <c r="J11" s="183"/>
      <c r="K11" s="183"/>
      <c r="L11" s="183"/>
      <c r="M11" s="183"/>
      <c r="N11" s="184"/>
    </row>
    <row r="12" spans="2:14" ht="21.95" customHeight="1" x14ac:dyDescent="0.15">
      <c r="B12" s="182"/>
      <c r="C12" s="183"/>
      <c r="D12" s="183"/>
      <c r="E12" s="183"/>
      <c r="F12" s="183"/>
      <c r="G12" s="183"/>
      <c r="H12" s="183"/>
      <c r="I12" s="183"/>
      <c r="J12" s="183"/>
      <c r="K12" s="183"/>
      <c r="L12" s="183"/>
      <c r="M12" s="183"/>
      <c r="N12" s="184"/>
    </row>
    <row r="13" spans="2:14" ht="21.95" customHeight="1" x14ac:dyDescent="0.15">
      <c r="B13" s="182"/>
      <c r="C13" s="183"/>
      <c r="D13" s="183"/>
      <c r="E13" s="183"/>
      <c r="F13" s="183"/>
      <c r="G13" s="183"/>
      <c r="H13" s="183"/>
      <c r="I13" s="183"/>
      <c r="J13" s="183"/>
      <c r="K13" s="183"/>
      <c r="L13" s="183"/>
      <c r="M13" s="183"/>
      <c r="N13" s="184"/>
    </row>
    <row r="14" spans="2:14" ht="21.95" customHeight="1" x14ac:dyDescent="0.15">
      <c r="B14" s="182"/>
      <c r="C14" s="183"/>
      <c r="D14" s="183"/>
      <c r="E14" s="183"/>
      <c r="F14" s="183"/>
      <c r="G14" s="183"/>
      <c r="H14" s="183"/>
      <c r="I14" s="183"/>
      <c r="J14" s="183"/>
      <c r="K14" s="183"/>
      <c r="L14" s="183"/>
      <c r="M14" s="183"/>
      <c r="N14" s="184"/>
    </row>
    <row r="15" spans="2:14" ht="21.95" customHeight="1" x14ac:dyDescent="0.15">
      <c r="B15" s="182"/>
      <c r="C15" s="183"/>
      <c r="D15" s="183"/>
      <c r="E15" s="183"/>
      <c r="F15" s="183"/>
      <c r="G15" s="183"/>
      <c r="H15" s="183"/>
      <c r="I15" s="183"/>
      <c r="J15" s="183"/>
      <c r="K15" s="183"/>
      <c r="L15" s="183"/>
      <c r="M15" s="183"/>
      <c r="N15" s="184"/>
    </row>
    <row r="16" spans="2:14" ht="21.95" customHeight="1" x14ac:dyDescent="0.15">
      <c r="B16" s="182"/>
      <c r="C16" s="183"/>
      <c r="D16" s="183"/>
      <c r="E16" s="183"/>
      <c r="F16" s="183"/>
      <c r="G16" s="183"/>
      <c r="H16" s="183"/>
      <c r="I16" s="183"/>
      <c r="J16" s="183"/>
      <c r="K16" s="183"/>
      <c r="L16" s="183"/>
      <c r="M16" s="183"/>
      <c r="N16" s="184"/>
    </row>
    <row r="17" spans="2:14" ht="21.95" customHeight="1" x14ac:dyDescent="0.15">
      <c r="B17" s="185"/>
      <c r="C17" s="186"/>
      <c r="D17" s="186"/>
      <c r="E17" s="186"/>
      <c r="F17" s="186"/>
      <c r="G17" s="186"/>
      <c r="H17" s="186"/>
      <c r="I17" s="186"/>
      <c r="J17" s="186"/>
      <c r="K17" s="186"/>
      <c r="L17" s="186"/>
      <c r="M17" s="186"/>
      <c r="N17" s="187"/>
    </row>
    <row r="18" spans="2:14" ht="21.95" customHeight="1" x14ac:dyDescent="0.15">
      <c r="B18" s="55"/>
      <c r="C18" s="55"/>
      <c r="D18" s="55"/>
      <c r="E18" s="55"/>
      <c r="F18" s="55"/>
      <c r="G18" s="55"/>
      <c r="H18" s="55"/>
      <c r="I18" s="55"/>
      <c r="J18" s="55"/>
      <c r="K18" s="55"/>
      <c r="L18" s="55"/>
      <c r="M18" s="55"/>
      <c r="N18" s="55"/>
    </row>
    <row r="19" spans="2:14" ht="21.95" customHeight="1" x14ac:dyDescent="0.15">
      <c r="B19" s="19" t="s">
        <v>22</v>
      </c>
    </row>
    <row r="20" spans="2:14" ht="27.75" customHeight="1" x14ac:dyDescent="0.15">
      <c r="B20" s="179" t="s">
        <v>94</v>
      </c>
      <c r="C20" s="180"/>
      <c r="D20" s="180"/>
      <c r="E20" s="180"/>
      <c r="F20" s="180"/>
      <c r="G20" s="180"/>
      <c r="H20" s="180"/>
      <c r="I20" s="180"/>
      <c r="J20" s="180"/>
      <c r="K20" s="180"/>
      <c r="L20" s="180"/>
      <c r="M20" s="180"/>
      <c r="N20" s="181"/>
    </row>
    <row r="21" spans="2:14" ht="27.75" customHeight="1" x14ac:dyDescent="0.15">
      <c r="B21" s="182"/>
      <c r="C21" s="183"/>
      <c r="D21" s="183"/>
      <c r="E21" s="183"/>
      <c r="F21" s="183"/>
      <c r="G21" s="183"/>
      <c r="H21" s="183"/>
      <c r="I21" s="183"/>
      <c r="J21" s="183"/>
      <c r="K21" s="183"/>
      <c r="L21" s="183"/>
      <c r="M21" s="183"/>
      <c r="N21" s="184"/>
    </row>
    <row r="22" spans="2:14" ht="27.75" customHeight="1" x14ac:dyDescent="0.15">
      <c r="B22" s="182"/>
      <c r="C22" s="183"/>
      <c r="D22" s="183"/>
      <c r="E22" s="183"/>
      <c r="F22" s="183"/>
      <c r="G22" s="183"/>
      <c r="H22" s="183"/>
      <c r="I22" s="183"/>
      <c r="J22" s="183"/>
      <c r="K22" s="183"/>
      <c r="L22" s="183"/>
      <c r="M22" s="183"/>
      <c r="N22" s="184"/>
    </row>
    <row r="23" spans="2:14" ht="27.75" customHeight="1" x14ac:dyDescent="0.15">
      <c r="B23" s="182"/>
      <c r="C23" s="183"/>
      <c r="D23" s="183"/>
      <c r="E23" s="183"/>
      <c r="F23" s="183"/>
      <c r="G23" s="183"/>
      <c r="H23" s="183"/>
      <c r="I23" s="183"/>
      <c r="J23" s="183"/>
      <c r="K23" s="183"/>
      <c r="L23" s="183"/>
      <c r="M23" s="183"/>
      <c r="N23" s="184"/>
    </row>
    <row r="24" spans="2:14" ht="27.75" customHeight="1" x14ac:dyDescent="0.15">
      <c r="B24" s="182"/>
      <c r="C24" s="183"/>
      <c r="D24" s="183"/>
      <c r="E24" s="183"/>
      <c r="F24" s="183"/>
      <c r="G24" s="183"/>
      <c r="H24" s="183"/>
      <c r="I24" s="183"/>
      <c r="J24" s="183"/>
      <c r="K24" s="183"/>
      <c r="L24" s="183"/>
      <c r="M24" s="183"/>
      <c r="N24" s="184"/>
    </row>
    <row r="25" spans="2:14" ht="27.75" customHeight="1" x14ac:dyDescent="0.15">
      <c r="B25" s="182"/>
      <c r="C25" s="183"/>
      <c r="D25" s="183"/>
      <c r="E25" s="183"/>
      <c r="F25" s="183"/>
      <c r="G25" s="183"/>
      <c r="H25" s="183"/>
      <c r="I25" s="183"/>
      <c r="J25" s="183"/>
      <c r="K25" s="183"/>
      <c r="L25" s="183"/>
      <c r="M25" s="183"/>
      <c r="N25" s="184"/>
    </row>
    <row r="26" spans="2:14" ht="27.75" customHeight="1" x14ac:dyDescent="0.15">
      <c r="B26" s="182"/>
      <c r="C26" s="183"/>
      <c r="D26" s="183"/>
      <c r="E26" s="183"/>
      <c r="F26" s="183"/>
      <c r="G26" s="183"/>
      <c r="H26" s="183"/>
      <c r="I26" s="183"/>
      <c r="J26" s="183"/>
      <c r="K26" s="183"/>
      <c r="L26" s="183"/>
      <c r="M26" s="183"/>
      <c r="N26" s="184"/>
    </row>
    <row r="27" spans="2:14" ht="27.75" customHeight="1" x14ac:dyDescent="0.15">
      <c r="B27" s="185"/>
      <c r="C27" s="186"/>
      <c r="D27" s="186"/>
      <c r="E27" s="186"/>
      <c r="F27" s="186"/>
      <c r="G27" s="186"/>
      <c r="H27" s="186"/>
      <c r="I27" s="186"/>
      <c r="J27" s="186"/>
      <c r="K27" s="186"/>
      <c r="L27" s="186"/>
      <c r="M27" s="186"/>
      <c r="N27" s="187"/>
    </row>
    <row r="28" spans="2:14" ht="21.95" customHeight="1" x14ac:dyDescent="0.15"/>
    <row r="29" spans="2:14" ht="21.95" customHeight="1" x14ac:dyDescent="0.15">
      <c r="B29" s="19" t="s">
        <v>23</v>
      </c>
    </row>
    <row r="30" spans="2:14" ht="21.95" customHeight="1" x14ac:dyDescent="0.15">
      <c r="B30" s="179" t="s">
        <v>69</v>
      </c>
      <c r="C30" s="180"/>
      <c r="D30" s="180"/>
      <c r="E30" s="180"/>
      <c r="F30" s="180"/>
      <c r="G30" s="180"/>
      <c r="H30" s="180"/>
      <c r="I30" s="180"/>
      <c r="J30" s="180"/>
      <c r="K30" s="180"/>
      <c r="L30" s="180"/>
      <c r="M30" s="180"/>
      <c r="N30" s="181"/>
    </row>
    <row r="31" spans="2:14" ht="21.95" customHeight="1" x14ac:dyDescent="0.15">
      <c r="B31" s="182"/>
      <c r="C31" s="183"/>
      <c r="D31" s="183"/>
      <c r="E31" s="183"/>
      <c r="F31" s="183"/>
      <c r="G31" s="183"/>
      <c r="H31" s="183"/>
      <c r="I31" s="183"/>
      <c r="J31" s="183"/>
      <c r="K31" s="183"/>
      <c r="L31" s="183"/>
      <c r="M31" s="183"/>
      <c r="N31" s="184"/>
    </row>
    <row r="32" spans="2:14" ht="21.95" customHeight="1" x14ac:dyDescent="0.15">
      <c r="B32" s="182"/>
      <c r="C32" s="183"/>
      <c r="D32" s="183"/>
      <c r="E32" s="183"/>
      <c r="F32" s="183"/>
      <c r="G32" s="183"/>
      <c r="H32" s="183"/>
      <c r="I32" s="183"/>
      <c r="J32" s="183"/>
      <c r="K32" s="183"/>
      <c r="L32" s="183"/>
      <c r="M32" s="183"/>
      <c r="N32" s="184"/>
    </row>
    <row r="33" spans="2:14" ht="21.95" customHeight="1" x14ac:dyDescent="0.15">
      <c r="B33" s="182"/>
      <c r="C33" s="183"/>
      <c r="D33" s="183"/>
      <c r="E33" s="183"/>
      <c r="F33" s="183"/>
      <c r="G33" s="183"/>
      <c r="H33" s="183"/>
      <c r="I33" s="183"/>
      <c r="J33" s="183"/>
      <c r="K33" s="183"/>
      <c r="L33" s="183"/>
      <c r="M33" s="183"/>
      <c r="N33" s="184"/>
    </row>
    <row r="34" spans="2:14" ht="21.95" customHeight="1" x14ac:dyDescent="0.15">
      <c r="B34" s="182"/>
      <c r="C34" s="183"/>
      <c r="D34" s="183"/>
      <c r="E34" s="183"/>
      <c r="F34" s="183"/>
      <c r="G34" s="183"/>
      <c r="H34" s="183"/>
      <c r="I34" s="183"/>
      <c r="J34" s="183"/>
      <c r="K34" s="183"/>
      <c r="L34" s="183"/>
      <c r="M34" s="183"/>
      <c r="N34" s="184"/>
    </row>
    <row r="35" spans="2:14" ht="21.95" customHeight="1" x14ac:dyDescent="0.15">
      <c r="B35" s="182"/>
      <c r="C35" s="183"/>
      <c r="D35" s="183"/>
      <c r="E35" s="183"/>
      <c r="F35" s="183"/>
      <c r="G35" s="183"/>
      <c r="H35" s="183"/>
      <c r="I35" s="183"/>
      <c r="J35" s="183"/>
      <c r="K35" s="183"/>
      <c r="L35" s="183"/>
      <c r="M35" s="183"/>
      <c r="N35" s="184"/>
    </row>
    <row r="36" spans="2:14" ht="21.95" customHeight="1" x14ac:dyDescent="0.15">
      <c r="B36" s="182"/>
      <c r="C36" s="183"/>
      <c r="D36" s="183"/>
      <c r="E36" s="183"/>
      <c r="F36" s="183"/>
      <c r="G36" s="183"/>
      <c r="H36" s="183"/>
      <c r="I36" s="183"/>
      <c r="J36" s="183"/>
      <c r="K36" s="183"/>
      <c r="L36" s="183"/>
      <c r="M36" s="183"/>
      <c r="N36" s="184"/>
    </row>
    <row r="37" spans="2:14" ht="21.95" customHeight="1" x14ac:dyDescent="0.15">
      <c r="B37" s="185"/>
      <c r="C37" s="186"/>
      <c r="D37" s="186"/>
      <c r="E37" s="186"/>
      <c r="F37" s="186"/>
      <c r="G37" s="186"/>
      <c r="H37" s="186"/>
      <c r="I37" s="186"/>
      <c r="J37" s="186"/>
      <c r="K37" s="186"/>
      <c r="L37" s="186"/>
      <c r="M37" s="186"/>
      <c r="N37" s="187"/>
    </row>
    <row r="38" spans="2:14" ht="21.95" customHeight="1" x14ac:dyDescent="0.15">
      <c r="B38" s="55"/>
      <c r="C38" s="55"/>
      <c r="D38" s="55"/>
      <c r="E38" s="55"/>
      <c r="F38" s="55"/>
      <c r="G38" s="55"/>
      <c r="H38" s="55"/>
      <c r="I38" s="55"/>
      <c r="J38" s="55"/>
      <c r="K38" s="55"/>
      <c r="L38" s="55"/>
      <c r="M38" s="55"/>
      <c r="N38" s="55"/>
    </row>
    <row r="39" spans="2:14" ht="21.95" customHeight="1" x14ac:dyDescent="0.15">
      <c r="B39" s="19" t="s">
        <v>29</v>
      </c>
    </row>
    <row r="40" spans="2:14" ht="51" customHeight="1" x14ac:dyDescent="0.15">
      <c r="B40" s="179" t="s">
        <v>96</v>
      </c>
      <c r="C40" s="180"/>
      <c r="D40" s="180"/>
      <c r="E40" s="180"/>
      <c r="F40" s="180"/>
      <c r="G40" s="180"/>
      <c r="H40" s="180"/>
      <c r="I40" s="180"/>
      <c r="J40" s="180"/>
      <c r="K40" s="180"/>
      <c r="L40" s="180"/>
      <c r="M40" s="180"/>
      <c r="N40" s="181"/>
    </row>
    <row r="41" spans="2:14" ht="51" customHeight="1" x14ac:dyDescent="0.15">
      <c r="B41" s="182"/>
      <c r="C41" s="183"/>
      <c r="D41" s="183"/>
      <c r="E41" s="183"/>
      <c r="F41" s="183"/>
      <c r="G41" s="183"/>
      <c r="H41" s="183"/>
      <c r="I41" s="183"/>
      <c r="J41" s="183"/>
      <c r="K41" s="183"/>
      <c r="L41" s="183"/>
      <c r="M41" s="183"/>
      <c r="N41" s="184"/>
    </row>
    <row r="42" spans="2:14" ht="51" customHeight="1" x14ac:dyDescent="0.15">
      <c r="B42" s="182"/>
      <c r="C42" s="183"/>
      <c r="D42" s="183"/>
      <c r="E42" s="183"/>
      <c r="F42" s="183"/>
      <c r="G42" s="183"/>
      <c r="H42" s="183"/>
      <c r="I42" s="183"/>
      <c r="J42" s="183"/>
      <c r="K42" s="183"/>
      <c r="L42" s="183"/>
      <c r="M42" s="183"/>
      <c r="N42" s="184"/>
    </row>
    <row r="43" spans="2:14" ht="51" customHeight="1" x14ac:dyDescent="0.15">
      <c r="B43" s="182"/>
      <c r="C43" s="183"/>
      <c r="D43" s="183"/>
      <c r="E43" s="183"/>
      <c r="F43" s="183"/>
      <c r="G43" s="183"/>
      <c r="H43" s="183"/>
      <c r="I43" s="183"/>
      <c r="J43" s="183"/>
      <c r="K43" s="183"/>
      <c r="L43" s="183"/>
      <c r="M43" s="183"/>
      <c r="N43" s="184"/>
    </row>
    <row r="44" spans="2:14" ht="51" customHeight="1" x14ac:dyDescent="0.15">
      <c r="B44" s="182"/>
      <c r="C44" s="183"/>
      <c r="D44" s="183"/>
      <c r="E44" s="183"/>
      <c r="F44" s="183"/>
      <c r="G44" s="183"/>
      <c r="H44" s="183"/>
      <c r="I44" s="183"/>
      <c r="J44" s="183"/>
      <c r="K44" s="183"/>
      <c r="L44" s="183"/>
      <c r="M44" s="183"/>
      <c r="N44" s="184"/>
    </row>
    <row r="45" spans="2:14" ht="51" customHeight="1" x14ac:dyDescent="0.15">
      <c r="B45" s="182"/>
      <c r="C45" s="183"/>
      <c r="D45" s="183"/>
      <c r="E45" s="183"/>
      <c r="F45" s="183"/>
      <c r="G45" s="183"/>
      <c r="H45" s="183"/>
      <c r="I45" s="183"/>
      <c r="J45" s="183"/>
      <c r="K45" s="183"/>
      <c r="L45" s="183"/>
      <c r="M45" s="183"/>
      <c r="N45" s="184"/>
    </row>
    <row r="46" spans="2:14" ht="51" customHeight="1" x14ac:dyDescent="0.15">
      <c r="B46" s="182"/>
      <c r="C46" s="183"/>
      <c r="D46" s="183"/>
      <c r="E46" s="183"/>
      <c r="F46" s="183"/>
      <c r="G46" s="183"/>
      <c r="H46" s="183"/>
      <c r="I46" s="183"/>
      <c r="J46" s="183"/>
      <c r="K46" s="183"/>
      <c r="L46" s="183"/>
      <c r="M46" s="183"/>
      <c r="N46" s="184"/>
    </row>
    <row r="47" spans="2:14" ht="51" customHeight="1" x14ac:dyDescent="0.15">
      <c r="B47" s="185"/>
      <c r="C47" s="186"/>
      <c r="D47" s="186"/>
      <c r="E47" s="186"/>
      <c r="F47" s="186"/>
      <c r="G47" s="186"/>
      <c r="H47" s="186"/>
      <c r="I47" s="186"/>
      <c r="J47" s="186"/>
      <c r="K47" s="186"/>
      <c r="L47" s="186"/>
      <c r="M47" s="186"/>
      <c r="N47" s="187"/>
    </row>
    <row r="48" spans="2:14" ht="21.95" customHeight="1" x14ac:dyDescent="0.15"/>
    <row r="49" ht="21.95" customHeight="1" x14ac:dyDescent="0.15"/>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00000000-0002-0000-04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3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別紙（達成度）</vt:lpstr>
      <vt:lpstr>別紙（年度実績個票①）協働による環境活動推進</vt:lpstr>
      <vt:lpstr>別紙（年度実績個票②）環境活動を担う人材の育成</vt:lpstr>
      <vt:lpstr>別紙（年度実績個票③）暮らしやすく快適な都市環境の創造</vt:lpstr>
      <vt:lpstr>'別紙（達成度）'!Print_Area</vt:lpstr>
      <vt:lpstr>'別紙（年度実績個票①）協働による環境活動推進'!Print_Area</vt:lpstr>
      <vt:lpstr>'別紙（年度実績個票②）環境活動を担う人材の育成'!Print_Area</vt:lpstr>
      <vt:lpstr>'別紙（年度実績個票③）暮らしやすく快適な都市環境の創造'!Print_Area</vt:lpstr>
      <vt:lpstr>'別紙（年度実績個票①）協働による環境活動推進'!Print_Titles</vt:lpstr>
      <vt:lpstr>'別紙（年度実績個票②）環境活動を担う人材の育成'!Print_Titles</vt:lpstr>
      <vt:lpstr>'別紙（年度実績個票③）暮らしやすく快適な都市環境の創造'!Print_Titles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金　煌碩</cp:lastModifiedBy>
  <cp:lastPrinted>2024-09-18T05:41:30Z</cp:lastPrinted>
  <dcterms:created xsi:type="dcterms:W3CDTF">2005-04-11T11:18:41Z</dcterms:created>
  <dcterms:modified xsi:type="dcterms:W3CDTF">2024-09-18T05:42:08Z</dcterms:modified>
</cp:coreProperties>
</file>