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6年度\09_HP公表　　　（）\"/>
    </mc:Choice>
  </mc:AlternateContent>
  <xr:revisionPtr revIDLastSave="0" documentId="13_ncr:1_{12AD9AAA-2442-4596-A033-D31ACDB5D5F3}" xr6:coauthVersionLast="47" xr6:coauthVersionMax="47" xr10:uidLastSave="{00000000-0000-0000-0000-000000000000}"/>
  <workbookProtection workbookAlgorithmName="SHA-512" workbookHashValue="9CsYn0qRZcl9dT9ekfkLZZlX7W+7QqC8tv0KzLxDtk68yH6S3ZGPqqMI2neJDFqBJyiCyOw0YekledQqDNoPhA==" workbookSaltValue="+45AfnrAOBkd+xQFTs1p9Q==" workbookSpinCount="100000" lockStructure="1"/>
  <bookViews>
    <workbookView xWindow="-28920" yWindow="-120" windowWidth="29040" windowHeight="15990" tabRatio="888" xr2:uid="{00000000-000D-0000-FFFF-FFFF00000000}"/>
  </bookViews>
  <sheets>
    <sheet name="（２）府債残高グラフ" sheetId="8" r:id="rId1"/>
    <sheet name="（２）府債残高の推移" sheetId="21" r:id="rId2"/>
    <sheet name="グラフ用データ" sheetId="20" state="hidden" r:id="rId3"/>
  </sheets>
  <definedNames>
    <definedName name="_xlnm.Print_Area" localSheetId="0">'（２）府債残高グラフ'!$A$1:$P$38</definedName>
    <definedName name="_xlnm.Print_Area" localSheetId="1">'（２）府債残高の推移'!$A$1:$H$23</definedName>
    <definedName name="_xlnm.Print_Area" localSheetId="2">グラフ用データ!$A$1:$H$23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0" l="1"/>
  <c r="D16" i="20"/>
  <c r="D19" i="20"/>
  <c r="D18" i="20"/>
  <c r="D17" i="20"/>
  <c r="D15" i="20"/>
  <c r="D12" i="20"/>
  <c r="D11" i="20"/>
  <c r="D10" i="20"/>
  <c r="D9" i="20"/>
  <c r="D8" i="20"/>
  <c r="D7" i="20"/>
  <c r="D6" i="20"/>
</calcChain>
</file>

<file path=xl/sharedStrings.xml><?xml version="1.0" encoding="utf-8"?>
<sst xmlns="http://schemas.openxmlformats.org/spreadsheetml/2006/main" count="58" uniqueCount="42">
  <si>
    <t>一般会計分</t>
    <rPh sb="0" eb="2">
      <t>イッパン</t>
    </rPh>
    <rPh sb="2" eb="4">
      <t>カイケイ</t>
    </rPh>
    <rPh sb="4" eb="5">
      <t>ブン</t>
    </rPh>
    <phoneticPr fontId="2"/>
  </si>
  <si>
    <t>特別会計分</t>
    <rPh sb="0" eb="2">
      <t>トクベツ</t>
    </rPh>
    <rPh sb="2" eb="4">
      <t>カイケイ</t>
    </rPh>
    <rPh sb="4" eb="5">
      <t>ブン</t>
    </rPh>
    <phoneticPr fontId="2"/>
  </si>
  <si>
    <t>全会計</t>
    <rPh sb="0" eb="1">
      <t>ゼン</t>
    </rPh>
    <rPh sb="1" eb="3">
      <t>カイケイ</t>
    </rPh>
    <phoneticPr fontId="2"/>
  </si>
  <si>
    <t>府債残高</t>
    <rPh sb="0" eb="1">
      <t>フ</t>
    </rPh>
    <rPh sb="1" eb="2">
      <t>サイ</t>
    </rPh>
    <rPh sb="2" eb="4">
      <t>ザンダカ</t>
    </rPh>
    <phoneticPr fontId="2"/>
  </si>
  <si>
    <t>区分</t>
    <rPh sb="0" eb="2">
      <t>クブン</t>
    </rPh>
    <phoneticPr fontId="2"/>
  </si>
  <si>
    <t>年度</t>
    <rPh sb="0" eb="2">
      <t>ネンド</t>
    </rPh>
    <phoneticPr fontId="2"/>
  </si>
  <si>
    <t>（単位：億円）</t>
    <rPh sb="1" eb="3">
      <t>タンイ</t>
    </rPh>
    <rPh sb="4" eb="6">
      <t>オクエン</t>
    </rPh>
    <phoneticPr fontId="2"/>
  </si>
  <si>
    <t>（２）府債残高の推移（全会計ベース）</t>
    <rPh sb="3" eb="4">
      <t>フ</t>
    </rPh>
    <rPh sb="4" eb="5">
      <t>サイ</t>
    </rPh>
    <rPh sb="5" eb="7">
      <t>ザンダカ</t>
    </rPh>
    <rPh sb="8" eb="10">
      <t>スイイ</t>
    </rPh>
    <rPh sb="11" eb="12">
      <t>ゼン</t>
    </rPh>
    <rPh sb="12" eb="14">
      <t>カイケイ</t>
    </rPh>
    <phoneticPr fontId="2"/>
  </si>
  <si>
    <t>うち臨財債等</t>
    <rPh sb="2" eb="3">
      <t>リン</t>
    </rPh>
    <rPh sb="3" eb="4">
      <t>ザイ</t>
    </rPh>
    <rPh sb="4" eb="5">
      <t>サイ</t>
    </rPh>
    <rPh sb="5" eb="6">
      <t>トウ</t>
    </rPh>
    <phoneticPr fontId="2"/>
  </si>
  <si>
    <t>（参考）</t>
    <rPh sb="1" eb="3">
      <t>サンコウ</t>
    </rPh>
    <phoneticPr fontId="2"/>
  </si>
  <si>
    <t>その他</t>
    <rPh sb="2" eb="3">
      <t>タ</t>
    </rPh>
    <phoneticPr fontId="2"/>
  </si>
  <si>
    <t>（注）「臨財債等」とは、税や交付税の代替として発行した府債（臨時財政対策債、減税補塡債、臨時税収補塡債、</t>
    <rPh sb="1" eb="2">
      <t>チュウ</t>
    </rPh>
    <rPh sb="4" eb="5">
      <t>リン</t>
    </rPh>
    <rPh sb="5" eb="6">
      <t>ザイ</t>
    </rPh>
    <rPh sb="6" eb="7">
      <t>サイ</t>
    </rPh>
    <rPh sb="7" eb="8">
      <t>トウ</t>
    </rPh>
    <rPh sb="12" eb="13">
      <t>ゼイ</t>
    </rPh>
    <rPh sb="14" eb="17">
      <t>コウフゼイ</t>
    </rPh>
    <rPh sb="18" eb="20">
      <t>ダイタイ</t>
    </rPh>
    <rPh sb="23" eb="25">
      <t>ハッコウ</t>
    </rPh>
    <rPh sb="27" eb="28">
      <t>フ</t>
    </rPh>
    <rPh sb="28" eb="29">
      <t>サイ</t>
    </rPh>
    <rPh sb="30" eb="32">
      <t>リンジ</t>
    </rPh>
    <rPh sb="32" eb="34">
      <t>ザイセイ</t>
    </rPh>
    <rPh sb="34" eb="36">
      <t>タイサク</t>
    </rPh>
    <rPh sb="36" eb="37">
      <t>サイ</t>
    </rPh>
    <rPh sb="38" eb="40">
      <t>ゲンゼイ</t>
    </rPh>
    <rPh sb="40" eb="41">
      <t>ホ</t>
    </rPh>
    <rPh sb="41" eb="42">
      <t>テン</t>
    </rPh>
    <rPh sb="42" eb="43">
      <t>サイ</t>
    </rPh>
    <rPh sb="44" eb="46">
      <t>リンジ</t>
    </rPh>
    <rPh sb="46" eb="48">
      <t>ゼイシュウ</t>
    </rPh>
    <rPh sb="48" eb="49">
      <t>ホ</t>
    </rPh>
    <rPh sb="49" eb="50">
      <t>テン</t>
    </rPh>
    <rPh sb="50" eb="51">
      <t>サイ</t>
    </rPh>
    <phoneticPr fontId="2"/>
  </si>
  <si>
    <t>　　　減収補塡債）の合計。</t>
    <phoneticPr fontId="2"/>
  </si>
  <si>
    <t>　　　「その他」とは、全会計府債残高から臨財債等を除いたもの。</t>
    <rPh sb="6" eb="7">
      <t>タ</t>
    </rPh>
    <rPh sb="11" eb="12">
      <t>ゼン</t>
    </rPh>
    <rPh sb="12" eb="14">
      <t>カイケイ</t>
    </rPh>
    <rPh sb="14" eb="15">
      <t>フ</t>
    </rPh>
    <rPh sb="15" eb="16">
      <t>サイ</t>
    </rPh>
    <rPh sb="16" eb="18">
      <t>ザンダカ</t>
    </rPh>
    <rPh sb="20" eb="21">
      <t>リン</t>
    </rPh>
    <rPh sb="21" eb="22">
      <t>ザイ</t>
    </rPh>
    <rPh sb="22" eb="23">
      <t>サイ</t>
    </rPh>
    <rPh sb="23" eb="24">
      <t>トウ</t>
    </rPh>
    <rPh sb="25" eb="26">
      <t>ノゾ</t>
    </rPh>
    <phoneticPr fontId="2"/>
  </si>
  <si>
    <t>（注）「臨財債等」とは、税や交付税の代替として発行した府債（臨時財政対策債、減税補塡債、</t>
    <rPh sb="1" eb="2">
      <t>チュウ</t>
    </rPh>
    <rPh sb="4" eb="5">
      <t>リン</t>
    </rPh>
    <rPh sb="5" eb="6">
      <t>ザイ</t>
    </rPh>
    <rPh sb="6" eb="7">
      <t>サイ</t>
    </rPh>
    <rPh sb="7" eb="8">
      <t>トウ</t>
    </rPh>
    <rPh sb="12" eb="13">
      <t>ゼイ</t>
    </rPh>
    <rPh sb="14" eb="17">
      <t>コウフゼイ</t>
    </rPh>
    <rPh sb="18" eb="20">
      <t>ダイタイ</t>
    </rPh>
    <rPh sb="23" eb="25">
      <t>ハッコウ</t>
    </rPh>
    <rPh sb="27" eb="28">
      <t>フ</t>
    </rPh>
    <rPh sb="28" eb="29">
      <t>サイ</t>
    </rPh>
    <rPh sb="30" eb="32">
      <t>リンジ</t>
    </rPh>
    <rPh sb="32" eb="34">
      <t>ザイセイ</t>
    </rPh>
    <rPh sb="34" eb="36">
      <t>タイサク</t>
    </rPh>
    <rPh sb="36" eb="37">
      <t>サイ</t>
    </rPh>
    <rPh sb="38" eb="40">
      <t>ゲンゼイ</t>
    </rPh>
    <rPh sb="40" eb="41">
      <t>ホ</t>
    </rPh>
    <rPh sb="41" eb="42">
      <t>テン</t>
    </rPh>
    <rPh sb="42" eb="43">
      <t>サイ</t>
    </rPh>
    <phoneticPr fontId="2"/>
  </si>
  <si>
    <t>　　　臨時税収補塡債、減収補塡債）の合計。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</si>
  <si>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</si>
  <si>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</si>
  <si>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</si>
  <si>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</si>
  <si>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</si>
  <si>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</si>
  <si>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</si>
  <si>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</si>
  <si>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</si>
  <si>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</si>
  <si>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R1</t>
    <phoneticPr fontId="2"/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</si>
  <si>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</si>
  <si>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</si>
  <si>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</si>
  <si>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</si>
  <si>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</si>
  <si>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</si>
  <si>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</si>
  <si>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</si>
  <si>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</si>
  <si>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</si>
  <si>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</si>
  <si>
    <t>R2</t>
    <phoneticPr fontId="2"/>
  </si>
  <si>
    <t>R3</t>
    <phoneticPr fontId="2"/>
  </si>
  <si>
    <t>R4</t>
    <phoneticPr fontId="2"/>
  </si>
  <si>
    <t>R5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</si>
</sst>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0" xfId="1" applyFont="1">
      <alignment vertical="center"/>
    </xf>
    <xf numFmtId="38" fontId="4" fillId="0" borderId="0" xfId="1" applyFont="1" applyAlignment="1">
      <alignment horizontal="right" vertical="center"/>
    </xf>
    <xf numFmtId="38" fontId="5" fillId="0" borderId="0" xfId="1" applyFont="1">
      <alignment vertical="center"/>
    </xf>
    <xf numFmtId="38" fontId="6" fillId="0" borderId="0" xfId="1" applyFont="1" applyAlignment="1">
      <alignment horizontal="right" vertical="center"/>
    </xf>
    <xf numFmtId="38" fontId="6" fillId="0" borderId="0" xfId="1" applyFont="1">
      <alignment vertical="center"/>
    </xf>
    <xf numFmtId="38" fontId="7" fillId="0" borderId="0" xfId="1" applyFont="1">
      <alignment vertical="center"/>
    </xf>
    <xf numFmtId="38" fontId="8" fillId="0" borderId="0" xfId="1" applyFont="1">
      <alignment vertical="center"/>
    </xf>
    <xf numFmtId="38" fontId="9" fillId="0" borderId="1" xfId="1" applyFont="1" applyBorder="1" applyAlignment="1">
      <alignment horizontal="right" vertical="center"/>
    </xf>
    <xf numFmtId="38" fontId="9" fillId="0" borderId="2" xfId="1" applyFont="1" applyBorder="1" applyAlignment="1">
      <alignment horizontal="distributed" vertical="center" indent="1"/>
    </xf>
    <xf numFmtId="38" fontId="9" fillId="0" borderId="3" xfId="1" applyFont="1" applyBorder="1">
      <alignment vertical="center"/>
    </xf>
    <xf numFmtId="38" fontId="9" fillId="0" borderId="4" xfId="1" applyFont="1" applyBorder="1">
      <alignment vertical="center"/>
    </xf>
    <xf numFmtId="38" fontId="9" fillId="0" borderId="4" xfId="1" applyFont="1" applyBorder="1" applyAlignment="1">
      <alignment horizontal="distributed" vertical="center" indent="1"/>
    </xf>
    <xf numFmtId="38" fontId="9" fillId="0" borderId="5" xfId="1" applyFont="1" applyBorder="1" applyAlignment="1">
      <alignment horizontal="right" vertical="center"/>
    </xf>
    <xf numFmtId="38" fontId="9" fillId="0" borderId="5" xfId="1" applyFont="1" applyBorder="1">
      <alignment vertical="center"/>
    </xf>
    <xf numFmtId="38" fontId="9" fillId="0" borderId="6" xfId="1" applyFont="1" applyBorder="1">
      <alignment vertical="center"/>
    </xf>
    <xf numFmtId="38" fontId="9" fillId="0" borderId="7" xfId="1" applyFont="1" applyBorder="1" applyAlignment="1">
      <alignment horizontal="distributed" vertical="center" indent="1"/>
    </xf>
    <xf numFmtId="38" fontId="9" fillId="0" borderId="3" xfId="1" applyFont="1" applyBorder="1" applyAlignment="1">
      <alignment horizontal="distributed" vertical="center" indent="1"/>
    </xf>
    <xf numFmtId="38" fontId="9" fillId="0" borderId="8" xfId="1" applyFont="1" applyBorder="1" applyAlignment="1">
      <alignment horizontal="center" vertical="center"/>
    </xf>
    <xf numFmtId="38" fontId="9" fillId="0" borderId="5" xfId="1" applyFont="1" applyBorder="1" applyAlignment="1">
      <alignment horizontal="distributed" vertical="center" indent="1"/>
    </xf>
    <xf numFmtId="38" fontId="9" fillId="0" borderId="8" xfId="1" applyFont="1" applyBorder="1">
      <alignment vertical="center"/>
    </xf>
    <xf numFmtId="38" fontId="9" fillId="0" borderId="9" xfId="1" applyFont="1" applyBorder="1" applyAlignment="1">
      <alignment horizontal="distributed" vertical="center" indent="1"/>
    </xf>
    <xf numFmtId="38" fontId="9" fillId="0" borderId="10" xfId="1" applyFont="1" applyBorder="1" applyAlignment="1">
      <alignment horizontal="distributed" vertical="center" indent="1"/>
    </xf>
    <xf numFmtId="38" fontId="4" fillId="0" borderId="5" xfId="1" applyFont="1" applyBorder="1" applyAlignment="1">
      <alignment horizontal="right" vertical="center"/>
    </xf>
    <xf numFmtId="38" fontId="4" fillId="0" borderId="5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9" xfId="1" applyFont="1" applyBorder="1">
      <alignment vertical="center"/>
    </xf>
    <xf numFmtId="38" fontId="9" fillId="0" borderId="0" xfId="1" applyFont="1" applyBorder="1">
      <alignment vertical="center"/>
    </xf>
    <xf numFmtId="38" fontId="4" fillId="0" borderId="0" xfId="1" applyFont="1" applyBorder="1">
      <alignment vertical="center"/>
    </xf>
    <xf numFmtId="38" fontId="10" fillId="0" borderId="5" xfId="1" applyFont="1" applyBorder="1">
      <alignment vertical="center"/>
    </xf>
    <xf numFmtId="0" fontId="11" fillId="0" borderId="0" xfId="0" applyFont="1">
      <alignment vertical="center"/>
    </xf>
    <xf numFmtId="38" fontId="11" fillId="0" borderId="0" xfId="1" applyFont="1">
      <alignment vertical="center"/>
    </xf>
    <xf numFmtId="38" fontId="12" fillId="0" borderId="0" xfId="1" applyFont="1">
      <alignment vertical="center"/>
    </xf>
    <xf numFmtId="38" fontId="9" fillId="0" borderId="1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>
                <a:solidFill>
                  <a:schemeClr val="bg1"/>
                </a:solidFill>
              </a:rPr>
              <a:t>グラフ タイトル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臨財債等</c:v>
          </c:tx>
          <c:spPr>
            <a:solidFill>
              <a:schemeClr val="tx2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800" baseline="0">
                    <a:solidFill>
                      <a:sysClr val="windowText" lastClr="000000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グラフ用データ!$A$6:$A$20</c:f>
              <c:strCache>
                <c:ptCount val="15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  <c:pt idx="11">
                  <c:v>R2</c:v>
                </c:pt>
                <c:pt idx="12">
                  <c:v>R3</c:v>
                </c:pt>
                <c:pt idx="13">
                  <c:v>R4</c:v>
                </c:pt>
                <c:pt idx="14">
                  <c:v>R5</c:v>
                </c:pt>
              </c:strCache>
            </c:strRef>
          </c:cat>
          <c:val>
            <c:numRef>
              <c:f>グラフ用データ!$C$6:$C$20</c:f>
              <c:numCache>
                <c:formatCode>#,##0_);[Red]\(#,##0\)</c:formatCode>
                <c:ptCount val="15"/>
                <c:pt idx="0">
                  <c:v>20040</c:v>
                </c:pt>
                <c:pt idx="1">
                  <c:v>22853</c:v>
                </c:pt>
                <c:pt idx="2">
                  <c:v>24924</c:v>
                </c:pt>
                <c:pt idx="3">
                  <c:v>27415</c:v>
                </c:pt>
                <c:pt idx="4">
                  <c:v>29117</c:v>
                </c:pt>
                <c:pt idx="5">
                  <c:v>30561</c:v>
                </c:pt>
                <c:pt idx="6">
                  <c:v>31323</c:v>
                </c:pt>
                <c:pt idx="7">
                  <c:v>31925</c:v>
                </c:pt>
                <c:pt idx="8">
                  <c:v>32661</c:v>
                </c:pt>
                <c:pt idx="9">
                  <c:v>33089</c:v>
                </c:pt>
                <c:pt idx="10">
                  <c:v>33244</c:v>
                </c:pt>
                <c:pt idx="11">
                  <c:v>33898</c:v>
                </c:pt>
                <c:pt idx="12">
                  <c:v>35550</c:v>
                </c:pt>
                <c:pt idx="13">
                  <c:v>34590</c:v>
                </c:pt>
                <c:pt idx="14">
                  <c:v>33596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E8-4948-83CE-CC465E7F8A38}"/>
            </c:ext>
          </c:extLst>
        </c:ser>
        <c:ser>
          <c:idx val="1"/>
          <c:order val="1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+mn-ea"/>
                    <a:ea typeface="+mn-ea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グラフ用データ!$A$6:$A$20</c:f>
              <c:strCache>
                <c:ptCount val="15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  <c:pt idx="11">
                  <c:v>R2</c:v>
                </c:pt>
                <c:pt idx="12">
                  <c:v>R3</c:v>
                </c:pt>
                <c:pt idx="13">
                  <c:v>R4</c:v>
                </c:pt>
                <c:pt idx="14">
                  <c:v>R5</c:v>
                </c:pt>
              </c:strCache>
            </c:strRef>
          </c:cat>
          <c:val>
            <c:numRef>
              <c:f>グラフ用データ!$D$6:$D$20</c:f>
              <c:numCache>
                <c:formatCode>#,##0_);[Red]\(#,##0\)</c:formatCode>
                <c:ptCount val="15"/>
                <c:pt idx="0">
                  <c:v>39180</c:v>
                </c:pt>
                <c:pt idx="1">
                  <c:v>37886</c:v>
                </c:pt>
                <c:pt idx="2">
                  <c:v>35454</c:v>
                </c:pt>
                <c:pt idx="3">
                  <c:v>35095</c:v>
                </c:pt>
                <c:pt idx="4">
                  <c:v>34176</c:v>
                </c:pt>
                <c:pt idx="5">
                  <c:v>33190</c:v>
                </c:pt>
                <c:pt idx="6">
                  <c:v>31538</c:v>
                </c:pt>
                <c:pt idx="7">
                  <c:v>30403</c:v>
                </c:pt>
                <c:pt idx="8">
                  <c:v>29069</c:v>
                </c:pt>
                <c:pt idx="9">
                  <c:v>28313</c:v>
                </c:pt>
                <c:pt idx="10">
                  <c:v>27822</c:v>
                </c:pt>
                <c:pt idx="11">
                  <c:v>27476</c:v>
                </c:pt>
                <c:pt idx="12">
                  <c:v>27190</c:v>
                </c:pt>
                <c:pt idx="13">
                  <c:v>26447</c:v>
                </c:pt>
                <c:pt idx="14">
                  <c:v>25585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E8-4948-83CE-CC465E7F8A38}"/>
            </c:ext>
          </c:extLst>
        </c:ser>
        <c:ser>
          <c:idx val="2"/>
          <c:order val="2"/>
          <c:spPr>
            <a:noFill/>
          </c:spPr>
          <c:invertIfNegative val="0"/>
          <c:dLbls>
            <c:spPr>
              <a:solidFill>
                <a:srgbClr val="FFFFFF"/>
              </a:solidFill>
              <a:effectLst>
                <a:softEdge rad="0"/>
              </a:effectLst>
            </c:spPr>
            <c:txPr>
              <a:bodyPr/>
              <a:lstStyle/>
              <a:p>
                <a:pPr>
                  <a:defRPr sz="1000">
                    <a:latin typeface="+mn-ea"/>
                    <a:ea typeface="+mn-ea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グラフ用データ!$A$6:$A$20</c:f>
              <c:strCache>
                <c:ptCount val="15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  <c:pt idx="11">
                  <c:v>R2</c:v>
                </c:pt>
                <c:pt idx="12">
                  <c:v>R3</c:v>
                </c:pt>
                <c:pt idx="13">
                  <c:v>R4</c:v>
                </c:pt>
                <c:pt idx="14">
                  <c:v>R5</c:v>
                </c:pt>
              </c:strCache>
            </c:strRef>
          </c:cat>
          <c:val>
            <c:numRef>
              <c:f>グラフ用データ!$E$6:$E$20</c:f>
              <c:numCache>
                <c:formatCode>#,##0_);[Red]\(#,##0\)</c:formatCode>
                <c:ptCount val="15"/>
                <c:pt idx="0">
                  <c:v>59220</c:v>
                </c:pt>
                <c:pt idx="1">
                  <c:v>60739</c:v>
                </c:pt>
                <c:pt idx="2">
                  <c:v>60378</c:v>
                </c:pt>
                <c:pt idx="3">
                  <c:v>62510</c:v>
                </c:pt>
                <c:pt idx="4">
                  <c:v>63293</c:v>
                </c:pt>
                <c:pt idx="5">
                  <c:v>63751</c:v>
                </c:pt>
                <c:pt idx="6">
                  <c:v>62861</c:v>
                </c:pt>
                <c:pt idx="7">
                  <c:v>62327</c:v>
                </c:pt>
                <c:pt idx="8">
                  <c:v>61731</c:v>
                </c:pt>
                <c:pt idx="9">
                  <c:v>61402</c:v>
                </c:pt>
                <c:pt idx="10">
                  <c:v>61065</c:v>
                </c:pt>
                <c:pt idx="11">
                  <c:v>61374</c:v>
                </c:pt>
                <c:pt idx="12">
                  <c:v>62741</c:v>
                </c:pt>
                <c:pt idx="13">
                  <c:v>61038</c:v>
                </c:pt>
                <c:pt idx="14">
                  <c:v>59182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E8-4948-83CE-CC465E7F8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12706720"/>
        <c:axId val="1"/>
      </c:barChart>
      <c:catAx>
        <c:axId val="2127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"/>
        <c:crossesAt val="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7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);[Red]\(#,##0\)" sourceLinked="1"/>
        <c:majorTickMark val="in"/>
        <c:minorTickMark val="none"/>
        <c:tickLblPos val="low"/>
        <c:txPr>
          <a:bodyPr rot="0" vert="horz"/>
          <a:lstStyle/>
          <a:p>
            <a:pPr>
              <a:defRPr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212706720"/>
        <c:crosses val="autoZero"/>
        <c:crossBetween val="between"/>
      </c:valAx>
      <c:spPr>
        <a:noFill/>
        <a:ln w="3175"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4657739816421251"/>
          <c:y val="0.94972584179189989"/>
          <c:w val="0.31280424692676123"/>
          <c:h val="4.869563870887816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152400</xdr:rowOff>
    </xdr:from>
    <xdr:to>
      <xdr:col>14</xdr:col>
      <xdr:colOff>695325</xdr:colOff>
      <xdr:row>36</xdr:row>
      <xdr:rowOff>152400</xdr:rowOff>
    </xdr:to>
    <xdr:graphicFrame macro="">
      <xdr:nvGraphicFramePr>
        <xdr:cNvPr id="55451" name="グラフ 1">
          <a:extLst>
            <a:ext uri="{FF2B5EF4-FFF2-40B4-BE49-F238E27FC236}">
              <a16:creationId xmlns:a16="http://schemas.microsoft.com/office/drawing/2014/main" id="{00000000-0008-0000-0000-00009B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57150</xdr:colOff>
      <xdr:row>34</xdr:row>
      <xdr:rowOff>103950</xdr:rowOff>
    </xdr:from>
    <xdr:ext cx="60786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601200" y="6552375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0.25789</cdr:x>
      <cdr:y>0.0602</cdr:y>
    </cdr:from>
    <cdr:to>
      <cdr:x>0.32328</cdr:x>
      <cdr:y>0.11371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33375" y="342900"/>
          <a:ext cx="6286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0.28544</cdr:x>
      <cdr:y>0.04682</cdr:y>
    </cdr:from>
    <cdr:to>
      <cdr:x>0.34579</cdr:x>
      <cdr:y>0.10535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61975" y="266700"/>
          <a:ext cx="79057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0.00565</cdr:x>
      <cdr:y>0.02508</cdr:y>
    </cdr:from>
    <cdr:to>
      <cdr:x>0.30577</cdr:x>
      <cdr:y>0.08194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57150" y="142875"/>
          <a:ext cx="74295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（億円）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9525</xdr:rowOff>
    </xdr:from>
    <xdr:to>
      <xdr:col>2</xdr:col>
      <xdr:colOff>0</xdr:colOff>
      <xdr:row>5</xdr:row>
      <xdr:rowOff>228600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9050" y="771525"/>
          <a:ext cx="885825" cy="457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1</xdr:col>
      <xdr:colOff>0</xdr:colOff>
      <xdr:row>4</xdr:row>
      <xdr:rowOff>228600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9050" y="361950"/>
          <a:ext cx="666750" cy="457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B50"/>
  <sheetViews>
    <sheetView tabSelected="1" view="pageBreakPreview" zoomScaleNormal="100" zoomScaleSheetLayoutView="100" workbookViewId="0"/>
  </sheetViews>
  <sheetFormatPr defaultRowHeight="13" x14ac:dyDescent="0.2"/>
  <cols>
    <col min="14" max="14" width="8.26953125" customWidth="1"/>
    <col min="15" max="15" width="10.08984375" customWidth="1"/>
  </cols>
  <sheetData>
    <row r="1" spans="1:1" ht="26.25" customHeight="1" x14ac:dyDescent="0.2">
      <c r="A1" s="32" t="s">
        <v>7</v>
      </c>
    </row>
    <row r="26" ht="19.5" customHeight="1" x14ac:dyDescent="0.2"/>
    <row r="27" ht="19.5" customHeight="1" x14ac:dyDescent="0.2"/>
    <row r="28" ht="19.5" customHeight="1" x14ac:dyDescent="0.2"/>
    <row r="29" ht="19.5" customHeight="1" x14ac:dyDescent="0.2"/>
    <row r="30" ht="19.5" customHeight="1" x14ac:dyDescent="0.2"/>
    <row r="31" ht="19.5" customHeight="1" x14ac:dyDescent="0.2"/>
    <row r="50" spans="2:2" ht="14" x14ac:dyDescent="0.2">
      <c r="B50" s="1"/>
    </row>
  </sheetData>
  <sheetProtection algorithmName="SHA-512" hashValue="h+i2cNheOuaY4T7xkO8wnSjBAZ7tM4I+FhHCn726aUREDwtyFTMK84OZLP3zMIegL6v5WuEY5iUqOvWCtWlXbw==" saltValue="trN7NvzNMM+3lYDz1N47Lw==" spinCount="100000" sheet="1" objects="1" scenarios="1"/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2:H25"/>
  <sheetViews>
    <sheetView view="pageBreakPreview" zoomScaleNormal="100" zoomScaleSheetLayoutView="100" workbookViewId="0">
      <selection activeCell="D2" sqref="D2"/>
    </sheetView>
  </sheetViews>
  <sheetFormatPr defaultColWidth="9" defaultRowHeight="13" x14ac:dyDescent="0.2"/>
  <cols>
    <col min="1" max="1" width="1.90625" style="2" customWidth="1"/>
    <col min="2" max="2" width="11.90625" style="2" customWidth="1"/>
    <col min="3" max="4" width="16.26953125" style="2" customWidth="1"/>
    <col min="5" max="5" width="16.26953125" style="2" hidden="1" customWidth="1"/>
    <col min="6" max="6" width="3.36328125" style="2" customWidth="1"/>
    <col min="7" max="8" width="16.26953125" style="2" customWidth="1"/>
    <col min="9" max="16384" width="9" style="2"/>
  </cols>
  <sheetData>
    <row r="2" spans="1:8" ht="23.25" customHeight="1" x14ac:dyDescent="0.2">
      <c r="A2" s="8" t="s">
        <v>7</v>
      </c>
    </row>
    <row r="3" spans="1:8" ht="18.75" customHeight="1" x14ac:dyDescent="0.2">
      <c r="B3" s="7"/>
    </row>
    <row r="4" spans="1:8" ht="18.75" customHeight="1" x14ac:dyDescent="0.2">
      <c r="F4" s="3"/>
      <c r="G4" s="6" t="s">
        <v>9</v>
      </c>
      <c r="H4" s="5" t="s">
        <v>6</v>
      </c>
    </row>
    <row r="5" spans="1:8" ht="24" customHeight="1" x14ac:dyDescent="0.2">
      <c r="B5" s="9" t="s">
        <v>4</v>
      </c>
      <c r="C5" s="10" t="s">
        <v>2</v>
      </c>
      <c r="D5" s="16"/>
      <c r="E5" s="17"/>
      <c r="F5" s="18"/>
      <c r="G5" s="35" t="s">
        <v>0</v>
      </c>
      <c r="H5" s="35" t="s">
        <v>1</v>
      </c>
    </row>
    <row r="6" spans="1:8" ht="24" customHeight="1" x14ac:dyDescent="0.2">
      <c r="B6" s="12" t="s">
        <v>5</v>
      </c>
      <c r="C6" s="13" t="s">
        <v>3</v>
      </c>
      <c r="D6" s="19" t="s">
        <v>8</v>
      </c>
      <c r="E6" s="20" t="s">
        <v>10</v>
      </c>
      <c r="F6" s="18"/>
      <c r="G6" s="36"/>
      <c r="H6" s="36"/>
    </row>
    <row r="7" spans="1:8" ht="24" customHeight="1" x14ac:dyDescent="0.2">
      <c r="B7" s="14" t="s">
        <v>27</v>
      </c>
      <c r="C7" s="15">
        <v>59220</v>
      </c>
      <c r="D7" s="21">
        <v>20040</v>
      </c>
      <c r="E7" s="15">
        <v>39180</v>
      </c>
      <c r="F7" s="11"/>
      <c r="G7" s="15">
        <v>49923</v>
      </c>
      <c r="H7" s="15">
        <v>9297</v>
      </c>
    </row>
    <row r="8" spans="1:8" ht="24" customHeight="1" x14ac:dyDescent="0.2">
      <c r="B8" s="14" t="s">
        <v>28</v>
      </c>
      <c r="C8" s="15">
        <v>60739</v>
      </c>
      <c r="D8" s="21">
        <v>22853</v>
      </c>
      <c r="E8" s="15">
        <v>37886</v>
      </c>
      <c r="F8" s="11"/>
      <c r="G8" s="15">
        <v>51802</v>
      </c>
      <c r="H8" s="15">
        <v>8937</v>
      </c>
    </row>
    <row r="9" spans="1:8" ht="24" customHeight="1" x14ac:dyDescent="0.2">
      <c r="B9" s="14" t="s">
        <v>29</v>
      </c>
      <c r="C9" s="15">
        <v>60378</v>
      </c>
      <c r="D9" s="21">
        <v>24924</v>
      </c>
      <c r="E9" s="15">
        <v>35454</v>
      </c>
      <c r="F9" s="11"/>
      <c r="G9" s="15">
        <v>53804</v>
      </c>
      <c r="H9" s="15">
        <v>6574</v>
      </c>
    </row>
    <row r="10" spans="1:8" ht="24" customHeight="1" x14ac:dyDescent="0.2">
      <c r="B10" s="14" t="s">
        <v>30</v>
      </c>
      <c r="C10" s="15">
        <v>62510</v>
      </c>
      <c r="D10" s="21">
        <v>27415</v>
      </c>
      <c r="E10" s="15">
        <v>35095</v>
      </c>
      <c r="F10" s="11"/>
      <c r="G10" s="15">
        <v>52491</v>
      </c>
      <c r="H10" s="31">
        <v>10019</v>
      </c>
    </row>
    <row r="11" spans="1:8" ht="24" customHeight="1" x14ac:dyDescent="0.2">
      <c r="B11" s="14" t="s">
        <v>31</v>
      </c>
      <c r="C11" s="15">
        <v>63293</v>
      </c>
      <c r="D11" s="21">
        <v>29117</v>
      </c>
      <c r="E11" s="15"/>
      <c r="F11" s="11"/>
      <c r="G11" s="15">
        <v>53523</v>
      </c>
      <c r="H11" s="15">
        <v>9770</v>
      </c>
    </row>
    <row r="12" spans="1:8" ht="24" customHeight="1" x14ac:dyDescent="0.2">
      <c r="B12" s="14" t="s">
        <v>32</v>
      </c>
      <c r="C12" s="31">
        <v>63751</v>
      </c>
      <c r="D12" s="21">
        <v>30561</v>
      </c>
      <c r="E12" s="15"/>
      <c r="F12" s="11"/>
      <c r="G12" s="15">
        <v>54334</v>
      </c>
      <c r="H12" s="15">
        <v>9417</v>
      </c>
    </row>
    <row r="13" spans="1:8" ht="24" customHeight="1" x14ac:dyDescent="0.2">
      <c r="B13" s="14" t="s">
        <v>33</v>
      </c>
      <c r="C13" s="15">
        <v>62861</v>
      </c>
      <c r="D13" s="15">
        <v>31323</v>
      </c>
      <c r="E13" s="29"/>
      <c r="F13" s="29"/>
      <c r="G13" s="15">
        <v>53797</v>
      </c>
      <c r="H13" s="15">
        <v>9064</v>
      </c>
    </row>
    <row r="14" spans="1:8" ht="24" customHeight="1" x14ac:dyDescent="0.2">
      <c r="B14" s="14" t="s">
        <v>34</v>
      </c>
      <c r="C14" s="15">
        <v>62327</v>
      </c>
      <c r="D14" s="15">
        <v>31925</v>
      </c>
      <c r="E14" s="29"/>
      <c r="F14" s="29"/>
      <c r="G14" s="15">
        <v>53691</v>
      </c>
      <c r="H14" s="15">
        <v>8637</v>
      </c>
    </row>
    <row r="15" spans="1:8" ht="24" customHeight="1" x14ac:dyDescent="0.2">
      <c r="B15" s="14" t="s">
        <v>35</v>
      </c>
      <c r="C15" s="15">
        <v>61731</v>
      </c>
      <c r="D15" s="15">
        <v>32661</v>
      </c>
      <c r="E15" s="29"/>
      <c r="F15" s="29"/>
      <c r="G15" s="15">
        <v>53661</v>
      </c>
      <c r="H15" s="15">
        <v>8070</v>
      </c>
    </row>
    <row r="16" spans="1:8" ht="24" customHeight="1" x14ac:dyDescent="0.2">
      <c r="B16" s="14" t="s">
        <v>36</v>
      </c>
      <c r="C16" s="15">
        <v>61402</v>
      </c>
      <c r="D16" s="15">
        <v>33089</v>
      </c>
      <c r="E16" s="29"/>
      <c r="F16" s="29"/>
      <c r="G16" s="15">
        <v>53626</v>
      </c>
      <c r="H16" s="15">
        <v>7776</v>
      </c>
    </row>
    <row r="17" spans="2:8" ht="24" customHeight="1" x14ac:dyDescent="0.2">
      <c r="B17" s="14" t="s">
        <v>37</v>
      </c>
      <c r="C17" s="15">
        <v>61065</v>
      </c>
      <c r="D17" s="15">
        <v>33244</v>
      </c>
      <c r="E17" s="29"/>
      <c r="F17" s="29"/>
      <c r="G17" s="15">
        <v>53575</v>
      </c>
      <c r="H17" s="15">
        <v>7491</v>
      </c>
    </row>
    <row r="18" spans="2:8" ht="24" customHeight="1" x14ac:dyDescent="0.2">
      <c r="B18" s="14" t="s">
        <v>38</v>
      </c>
      <c r="C18" s="15">
        <v>61374</v>
      </c>
      <c r="D18" s="15">
        <v>33898</v>
      </c>
      <c r="E18" s="29"/>
      <c r="F18" s="29"/>
      <c r="G18" s="15">
        <v>54042</v>
      </c>
      <c r="H18" s="15">
        <v>7331</v>
      </c>
    </row>
    <row r="19" spans="2:8" ht="24" customHeight="1" x14ac:dyDescent="0.2">
      <c r="B19" s="14" t="s">
        <v>39</v>
      </c>
      <c r="C19" s="15">
        <v>62741</v>
      </c>
      <c r="D19" s="31">
        <v>35550</v>
      </c>
      <c r="E19" s="29"/>
      <c r="F19" s="29"/>
      <c r="G19" s="31">
        <v>55546</v>
      </c>
      <c r="H19" s="15">
        <v>7194</v>
      </c>
    </row>
    <row r="20" spans="2:8" ht="24" customHeight="1" x14ac:dyDescent="0.2">
      <c r="B20" s="14" t="s">
        <v>40</v>
      </c>
      <c r="C20" s="15">
        <v>61038</v>
      </c>
      <c r="D20" s="15">
        <v>34590</v>
      </c>
      <c r="E20" s="29"/>
      <c r="F20" s="29"/>
      <c r="G20" s="15">
        <v>54014</v>
      </c>
      <c r="H20" s="15">
        <v>7024</v>
      </c>
    </row>
    <row r="21" spans="2:8" ht="24" customHeight="1" x14ac:dyDescent="0.2">
      <c r="B21" s="14" t="s">
        <v>41</v>
      </c>
      <c r="C21" s="15">
        <v>59182</v>
      </c>
      <c r="D21" s="15">
        <v>33596</v>
      </c>
      <c r="E21" s="29"/>
      <c r="F21" s="29"/>
      <c r="G21" s="15">
        <v>52832</v>
      </c>
      <c r="H21" s="15">
        <v>6350</v>
      </c>
    </row>
    <row r="22" spans="2:8" ht="15" customHeight="1" x14ac:dyDescent="0.2">
      <c r="B22" s="4" t="s">
        <v>14</v>
      </c>
    </row>
    <row r="23" spans="2:8" ht="15" customHeight="1" x14ac:dyDescent="0.2">
      <c r="B23" s="4" t="s">
        <v>15</v>
      </c>
    </row>
    <row r="24" spans="2:8" ht="15" customHeight="1" x14ac:dyDescent="0.2">
      <c r="B24" s="4"/>
    </row>
    <row r="25" spans="2:8" x14ac:dyDescent="0.2">
      <c r="B25" s="4"/>
    </row>
  </sheetData>
  <sheetProtection algorithmName="SHA-512" hashValue="WudSxvE5YCvpMk2jJZeTT9K1tIazqzOjbxfWy0kee445Y/DEq0RMMR0Zu+uLx4t5LWDvlvd1JX4wf6encvB1Fw==" saltValue="lVmipLlTMsjO1LHYz8TDwg==" spinCount="100000" sheet="1" objects="1" scenarios="1"/>
  <mergeCells count="2">
    <mergeCell ref="G5:G6"/>
    <mergeCell ref="H5:H6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101" orientation="landscape" r:id="rId1"/>
  <headerFooter alignWithMargins="0"/>
  <rowBreaks count="1" manualBreakCount="1">
    <brk id="23" min="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zoomScaleNormal="100" zoomScaleSheetLayoutView="100" workbookViewId="0">
      <selection activeCell="E3" sqref="E3"/>
    </sheetView>
  </sheetViews>
  <sheetFormatPr defaultColWidth="9" defaultRowHeight="13" x14ac:dyDescent="0.2"/>
  <cols>
    <col min="1" max="1" width="11.90625" style="2" customWidth="1"/>
    <col min="2" max="5" width="16.26953125" style="2" customWidth="1"/>
    <col min="6" max="6" width="3.36328125" style="2" customWidth="1"/>
    <col min="7" max="8" width="16.26953125" style="2" customWidth="1"/>
    <col min="9" max="16384" width="9" style="2"/>
  </cols>
  <sheetData>
    <row r="1" spans="1:8" ht="22.5" customHeight="1" x14ac:dyDescent="0.2">
      <c r="A1" s="33" t="s">
        <v>7</v>
      </c>
      <c r="B1" s="34"/>
      <c r="C1" s="34"/>
      <c r="D1" s="34"/>
    </row>
    <row r="2" spans="1:8" ht="18.75" customHeight="1" x14ac:dyDescent="0.2">
      <c r="A2" s="7"/>
    </row>
    <row r="3" spans="1:8" ht="18.75" customHeight="1" x14ac:dyDescent="0.2">
      <c r="F3" s="3"/>
      <c r="G3" s="6" t="s">
        <v>9</v>
      </c>
      <c r="H3" s="5" t="s">
        <v>6</v>
      </c>
    </row>
    <row r="4" spans="1:8" ht="18.75" customHeight="1" x14ac:dyDescent="0.2">
      <c r="A4" s="9" t="s">
        <v>4</v>
      </c>
      <c r="B4" s="10" t="s">
        <v>2</v>
      </c>
      <c r="C4" s="16"/>
      <c r="D4" s="17"/>
      <c r="E4" s="23"/>
      <c r="F4" s="22"/>
      <c r="G4" s="35" t="s">
        <v>0</v>
      </c>
      <c r="H4" s="35" t="s">
        <v>1</v>
      </c>
    </row>
    <row r="5" spans="1:8" ht="21.75" customHeight="1" x14ac:dyDescent="0.2">
      <c r="A5" s="12" t="s">
        <v>5</v>
      </c>
      <c r="B5" s="13" t="s">
        <v>3</v>
      </c>
      <c r="C5" s="19" t="s">
        <v>8</v>
      </c>
      <c r="D5" s="20" t="s">
        <v>10</v>
      </c>
      <c r="E5" s="23"/>
      <c r="F5" s="22"/>
      <c r="G5" s="36"/>
      <c r="H5" s="36"/>
    </row>
    <row r="6" spans="1:8" ht="21.75" customHeight="1" x14ac:dyDescent="0.2">
      <c r="A6" s="24" t="s">
        <v>16</v>
      </c>
      <c r="B6" s="25">
        <v>59220</v>
      </c>
      <c r="C6" s="26">
        <v>20040</v>
      </c>
      <c r="D6" s="25">
        <f t="shared" ref="D6:D12" si="0">B6-C6</f>
        <v>39180</v>
      </c>
      <c r="E6" s="27">
        <v>59220</v>
      </c>
      <c r="F6" s="28"/>
      <c r="G6" s="25">
        <v>49923</v>
      </c>
      <c r="H6" s="25">
        <v>9297</v>
      </c>
    </row>
    <row r="7" spans="1:8" ht="21.75" customHeight="1" x14ac:dyDescent="0.2">
      <c r="A7" s="24" t="s">
        <v>17</v>
      </c>
      <c r="B7" s="25">
        <v>60739</v>
      </c>
      <c r="C7" s="26">
        <v>22853</v>
      </c>
      <c r="D7" s="25">
        <f t="shared" si="0"/>
        <v>37886</v>
      </c>
      <c r="E7" s="27">
        <v>60739</v>
      </c>
      <c r="F7" s="28"/>
      <c r="G7" s="25">
        <v>51802</v>
      </c>
      <c r="H7" s="25">
        <v>8937</v>
      </c>
    </row>
    <row r="8" spans="1:8" ht="21.75" customHeight="1" x14ac:dyDescent="0.2">
      <c r="A8" s="24" t="s">
        <v>18</v>
      </c>
      <c r="B8" s="25">
        <v>60378</v>
      </c>
      <c r="C8" s="26">
        <v>24924</v>
      </c>
      <c r="D8" s="25">
        <f t="shared" si="0"/>
        <v>35454</v>
      </c>
      <c r="E8" s="27">
        <v>60378</v>
      </c>
      <c r="F8" s="28"/>
      <c r="G8" s="25">
        <v>53804</v>
      </c>
      <c r="H8" s="25">
        <v>6574</v>
      </c>
    </row>
    <row r="9" spans="1:8" ht="21.75" customHeight="1" x14ac:dyDescent="0.2">
      <c r="A9" s="24" t="s">
        <v>19</v>
      </c>
      <c r="B9" s="25">
        <v>62510</v>
      </c>
      <c r="C9" s="26">
        <v>27415</v>
      </c>
      <c r="D9" s="25">
        <f t="shared" si="0"/>
        <v>35095</v>
      </c>
      <c r="E9" s="27">
        <v>62510</v>
      </c>
      <c r="F9" s="28"/>
      <c r="G9" s="25">
        <v>52491</v>
      </c>
      <c r="H9" s="25">
        <v>10019</v>
      </c>
    </row>
    <row r="10" spans="1:8" ht="21.75" customHeight="1" x14ac:dyDescent="0.2">
      <c r="A10" s="24" t="s">
        <v>20</v>
      </c>
      <c r="B10" s="25">
        <v>63293</v>
      </c>
      <c r="C10" s="26">
        <v>29117</v>
      </c>
      <c r="D10" s="25">
        <f t="shared" si="0"/>
        <v>34176</v>
      </c>
      <c r="E10" s="27">
        <v>63293</v>
      </c>
      <c r="F10" s="28"/>
      <c r="G10" s="25">
        <v>53523</v>
      </c>
      <c r="H10" s="25">
        <v>9770</v>
      </c>
    </row>
    <row r="11" spans="1:8" ht="21.75" customHeight="1" x14ac:dyDescent="0.2">
      <c r="A11" s="24" t="s">
        <v>21</v>
      </c>
      <c r="B11" s="25">
        <v>63751</v>
      </c>
      <c r="C11" s="26">
        <v>30561</v>
      </c>
      <c r="D11" s="25">
        <f t="shared" si="0"/>
        <v>33190</v>
      </c>
      <c r="E11" s="27">
        <v>63751</v>
      </c>
      <c r="F11" s="28"/>
      <c r="G11" s="25">
        <v>54334</v>
      </c>
      <c r="H11" s="25">
        <v>9417</v>
      </c>
    </row>
    <row r="12" spans="1:8" ht="21.75" customHeight="1" x14ac:dyDescent="0.2">
      <c r="A12" s="24" t="s">
        <v>22</v>
      </c>
      <c r="B12" s="25">
        <v>62861</v>
      </c>
      <c r="C12" s="25">
        <v>31323</v>
      </c>
      <c r="D12" s="25">
        <f t="shared" si="0"/>
        <v>31538</v>
      </c>
      <c r="E12" s="30">
        <v>62861</v>
      </c>
      <c r="F12" s="28"/>
      <c r="G12" s="25">
        <v>53797</v>
      </c>
      <c r="H12" s="25">
        <v>9064</v>
      </c>
    </row>
    <row r="13" spans="1:8" ht="21.75" customHeight="1" x14ac:dyDescent="0.2">
      <c r="A13" s="24" t="s">
        <v>23</v>
      </c>
      <c r="B13" s="25">
        <v>62327</v>
      </c>
      <c r="C13" s="25">
        <v>31925</v>
      </c>
      <c r="D13" s="25">
        <v>30403</v>
      </c>
      <c r="E13" s="30">
        <v>62327</v>
      </c>
      <c r="F13" s="30"/>
      <c r="G13" s="25">
        <v>53691</v>
      </c>
      <c r="H13" s="25">
        <v>8637</v>
      </c>
    </row>
    <row r="14" spans="1:8" ht="21.75" customHeight="1" x14ac:dyDescent="0.2">
      <c r="A14" s="24" t="s">
        <v>24</v>
      </c>
      <c r="B14" s="25">
        <v>61731</v>
      </c>
      <c r="C14" s="25">
        <v>32661</v>
      </c>
      <c r="D14" s="25">
        <v>29069</v>
      </c>
      <c r="E14" s="30">
        <v>61731</v>
      </c>
      <c r="F14" s="30"/>
      <c r="G14" s="25">
        <v>53661</v>
      </c>
      <c r="H14" s="25">
        <v>8070</v>
      </c>
    </row>
    <row r="15" spans="1:8" ht="21.75" customHeight="1" x14ac:dyDescent="0.2">
      <c r="A15" s="24" t="s">
        <v>25</v>
      </c>
      <c r="B15" s="25">
        <v>61402</v>
      </c>
      <c r="C15" s="25">
        <v>33089</v>
      </c>
      <c r="D15" s="25">
        <f>B15-C15</f>
        <v>28313</v>
      </c>
      <c r="E15" s="30">
        <v>61402</v>
      </c>
      <c r="F15" s="30"/>
      <c r="G15" s="25">
        <v>53626</v>
      </c>
      <c r="H15" s="25">
        <v>7776</v>
      </c>
    </row>
    <row r="16" spans="1:8" ht="21.75" customHeight="1" x14ac:dyDescent="0.2">
      <c r="A16" s="24" t="s">
        <v>26</v>
      </c>
      <c r="B16" s="25">
        <v>61065</v>
      </c>
      <c r="C16" s="25">
        <v>33244</v>
      </c>
      <c r="D16" s="25">
        <f>B16-C16+1</f>
        <v>27822</v>
      </c>
      <c r="E16" s="30">
        <v>61065</v>
      </c>
      <c r="F16" s="30"/>
      <c r="G16" s="25">
        <v>53575</v>
      </c>
      <c r="H16" s="25">
        <v>7491</v>
      </c>
    </row>
    <row r="17" spans="1:8" ht="21.75" customHeight="1" x14ac:dyDescent="0.2">
      <c r="A17" s="24" t="s">
        <v>38</v>
      </c>
      <c r="B17" s="25">
        <v>61374</v>
      </c>
      <c r="C17" s="25">
        <v>33898</v>
      </c>
      <c r="D17" s="25">
        <f>B17-C17</f>
        <v>27476</v>
      </c>
      <c r="E17" s="30">
        <v>61374</v>
      </c>
      <c r="F17" s="30"/>
      <c r="G17" s="25">
        <v>54042</v>
      </c>
      <c r="H17" s="25">
        <v>7331</v>
      </c>
    </row>
    <row r="18" spans="1:8" ht="21.75" customHeight="1" x14ac:dyDescent="0.2">
      <c r="A18" s="24" t="s">
        <v>39</v>
      </c>
      <c r="B18" s="25">
        <v>62741</v>
      </c>
      <c r="C18" s="25">
        <v>35550</v>
      </c>
      <c r="D18" s="25">
        <f>B18-C18-1</f>
        <v>27190</v>
      </c>
      <c r="E18" s="30">
        <v>62741</v>
      </c>
      <c r="F18" s="30"/>
      <c r="G18" s="25">
        <v>55546</v>
      </c>
      <c r="H18" s="25">
        <v>7194</v>
      </c>
    </row>
    <row r="19" spans="1:8" ht="21.75" customHeight="1" x14ac:dyDescent="0.2">
      <c r="A19" s="24" t="s">
        <v>40</v>
      </c>
      <c r="B19" s="25">
        <v>61038</v>
      </c>
      <c r="C19" s="25">
        <v>34590</v>
      </c>
      <c r="D19" s="25">
        <f>B19-C19-1</f>
        <v>26447</v>
      </c>
      <c r="E19" s="30">
        <v>61038</v>
      </c>
      <c r="F19" s="30"/>
      <c r="G19" s="25">
        <v>54014</v>
      </c>
      <c r="H19" s="25">
        <v>7024</v>
      </c>
    </row>
    <row r="20" spans="1:8" ht="21.75" customHeight="1" x14ac:dyDescent="0.2">
      <c r="A20" s="24" t="s">
        <v>41</v>
      </c>
      <c r="B20" s="25">
        <v>59182</v>
      </c>
      <c r="C20" s="25">
        <v>33596</v>
      </c>
      <c r="D20" s="25">
        <f>B20-C20-1</f>
        <v>25585</v>
      </c>
      <c r="E20" s="30">
        <v>59182</v>
      </c>
      <c r="F20" s="30"/>
      <c r="G20" s="25">
        <v>52832</v>
      </c>
      <c r="H20" s="25">
        <v>6350</v>
      </c>
    </row>
    <row r="21" spans="1:8" ht="15" customHeight="1" x14ac:dyDescent="0.2">
      <c r="A21" s="4" t="s">
        <v>11</v>
      </c>
    </row>
    <row r="22" spans="1:8" ht="15" customHeight="1" x14ac:dyDescent="0.2">
      <c r="A22" s="4" t="s">
        <v>12</v>
      </c>
    </row>
    <row r="23" spans="1:8" ht="15" customHeight="1" x14ac:dyDescent="0.2">
      <c r="A23" s="4" t="s">
        <v>13</v>
      </c>
    </row>
    <row r="24" spans="1:8" x14ac:dyDescent="0.2">
      <c r="A24" s="4"/>
    </row>
  </sheetData>
  <mergeCells count="2">
    <mergeCell ref="G4:G5"/>
    <mergeCell ref="H4:H5"/>
  </mergeCells>
  <phoneticPr fontId="2"/>
  <printOptions horizontalCentered="1"/>
  <pageMargins left="0.39370078740157483" right="0.39370078740157483" top="0.78740157480314965" bottom="0.59055118110236227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（２）府債残高グラフ</vt:lpstr>
      <vt:lpstr>（２）府債残高の推移</vt:lpstr>
      <vt:lpstr>グラフ用データ</vt:lpstr>
      <vt:lpstr>'（２）府債残高グラフ'!Print_Area</vt:lpstr>
      <vt:lpstr>'（２）府債残高の推移'!Print_Area</vt:lpstr>
      <vt:lpstr>グラフ用データ!Print_Area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亀川　泰斗</cp:lastModifiedBy>
  <cp:lastPrinted>2024-08-05T05:51:11Z</cp:lastPrinted>
  <dcterms:created xsi:type="dcterms:W3CDTF">2008-12-18T07:28:22Z</dcterms:created>
  <dcterms:modified xsi:type="dcterms:W3CDTF">2024-10-01T06:02:57Z</dcterms:modified>
</cp:coreProperties>
</file>