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6年度\09_HP公表　　　（）\"/>
    </mc:Choice>
  </mc:AlternateContent>
  <xr:revisionPtr revIDLastSave="0" documentId="13_ncr:1_{342EBE6D-6BE3-407E-B791-C24D14CE5B96}" xr6:coauthVersionLast="47" xr6:coauthVersionMax="47" xr10:uidLastSave="{00000000-0000-0000-0000-000000000000}"/>
  <workbookProtection workbookAlgorithmName="SHA-512" workbookHashValue="MB+beD3dyoJr3meklXZoIcN8Bn5HxSXllsHV1FyF70IvWACkeSVbaCa4bfOWr2rAwDMu0/DazdHnIfUE3fXX0A==" workbookSaltValue="YYN+zlHj/pxWCL2lTutVIQ==" workbookSpinCount="100000" lockStructure="1"/>
  <bookViews>
    <workbookView xWindow="-28920" yWindow="-120" windowWidth="29040" windowHeight="15990" xr2:uid="{00000000-000D-0000-FFFF-FFFF00000000}"/>
  </bookViews>
  <sheets>
    <sheet name="グラフ" sheetId="4" r:id="rId1"/>
    <sheet name="（１）地方債新規発行状況" sheetId="3" r:id="rId2"/>
    <sheet name="グラフデータ" sheetId="7" state="hidden" r:id="rId3"/>
  </sheets>
  <definedNames>
    <definedName name="_xlnm.Print_Area" localSheetId="1">'（１）地方債新規発行状況'!$A$1:$G$23</definedName>
    <definedName name="_xlnm.Print_Area" localSheetId="0">グラフ!$A$1:$P$39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7" l="1"/>
  <c r="D19" i="7"/>
  <c r="D13" i="7"/>
  <c r="D10" i="7"/>
  <c r="D17" i="7"/>
  <c r="D16" i="7"/>
  <c r="D15" i="7"/>
  <c r="D14" i="7"/>
  <c r="D12" i="7"/>
  <c r="D11" i="7"/>
  <c r="D9" i="7"/>
  <c r="D8" i="7"/>
  <c r="D7" i="7"/>
  <c r="D6" i="7"/>
  <c r="D5" i="7"/>
</calcChain>
</file>

<file path=xl/sharedStrings.xml><?xml version="1.0" encoding="utf-8"?>
<sst xmlns="http://schemas.openxmlformats.org/spreadsheetml/2006/main" count="51" uniqueCount="44">
  <si>
    <t>（単位：億円）</t>
    <rPh sb="1" eb="3">
      <t>タンイ</t>
    </rPh>
    <rPh sb="4" eb="6">
      <t>オクエン</t>
    </rPh>
    <phoneticPr fontId="3"/>
  </si>
  <si>
    <t>区分</t>
    <rPh sb="0" eb="2">
      <t>クブン</t>
    </rPh>
    <phoneticPr fontId="3"/>
  </si>
  <si>
    <t>一般会計分</t>
    <rPh sb="0" eb="2">
      <t>イッパン</t>
    </rPh>
    <rPh sb="2" eb="4">
      <t>カイケイ</t>
    </rPh>
    <rPh sb="4" eb="5">
      <t>ブン</t>
    </rPh>
    <phoneticPr fontId="3"/>
  </si>
  <si>
    <t>特別会計分</t>
    <rPh sb="0" eb="2">
      <t>トクベツ</t>
    </rPh>
    <rPh sb="2" eb="4">
      <t>カイケイ</t>
    </rPh>
    <rPh sb="4" eb="5">
      <t>ブン</t>
    </rPh>
    <phoneticPr fontId="3"/>
  </si>
  <si>
    <t>全会計</t>
    <rPh sb="0" eb="1">
      <t>ゼン</t>
    </rPh>
    <rPh sb="1" eb="3">
      <t>カイケイ</t>
    </rPh>
    <phoneticPr fontId="3"/>
  </si>
  <si>
    <t>年度</t>
    <rPh sb="0" eb="2">
      <t>ネンド</t>
    </rPh>
    <phoneticPr fontId="3"/>
  </si>
  <si>
    <t>うち臨財債等</t>
    <rPh sb="2" eb="3">
      <t>リン</t>
    </rPh>
    <rPh sb="3" eb="4">
      <t>ザイ</t>
    </rPh>
    <rPh sb="4" eb="5">
      <t>サイ</t>
    </rPh>
    <rPh sb="5" eb="6">
      <t>トウ</t>
    </rPh>
    <phoneticPr fontId="3"/>
  </si>
  <si>
    <t>10．地方債の状況</t>
    <rPh sb="3" eb="6">
      <t>チホウサイ</t>
    </rPh>
    <rPh sb="7" eb="9">
      <t>ジョウキョウ</t>
    </rPh>
    <phoneticPr fontId="2"/>
  </si>
  <si>
    <t>（１）地方債の新規発行状況（全会計ベース）</t>
    <rPh sb="3" eb="6">
      <t>チホウサイ</t>
    </rPh>
    <rPh sb="7" eb="9">
      <t>シンキ</t>
    </rPh>
    <rPh sb="9" eb="11">
      <t>ハッコウ</t>
    </rPh>
    <rPh sb="11" eb="13">
      <t>ジョウキョウ</t>
    </rPh>
    <rPh sb="14" eb="15">
      <t>ゼン</t>
    </rPh>
    <rPh sb="15" eb="17">
      <t>カイケイ</t>
    </rPh>
    <phoneticPr fontId="3"/>
  </si>
  <si>
    <t>発行額</t>
    <rPh sb="0" eb="3">
      <t>ハッコウガク</t>
    </rPh>
    <phoneticPr fontId="3"/>
  </si>
  <si>
    <t>（参考）</t>
    <rPh sb="1" eb="3">
      <t>サンコウ</t>
    </rPh>
    <phoneticPr fontId="2"/>
  </si>
  <si>
    <t>（注）「臨財債等」とは、税や交付税の代替として発行した府債（臨時財政対策債、減税補塡債、</t>
    <rPh sb="1" eb="2">
      <t>チュウ</t>
    </rPh>
    <rPh sb="4" eb="5">
      <t>リン</t>
    </rPh>
    <rPh sb="5" eb="6">
      <t>ザイ</t>
    </rPh>
    <rPh sb="6" eb="7">
      <t>サイ</t>
    </rPh>
    <rPh sb="7" eb="8">
      <t>トウ</t>
    </rPh>
    <rPh sb="12" eb="13">
      <t>ゼイ</t>
    </rPh>
    <rPh sb="14" eb="17">
      <t>コウフゼイ</t>
    </rPh>
    <rPh sb="18" eb="20">
      <t>ダイタイ</t>
    </rPh>
    <rPh sb="23" eb="25">
      <t>ハッコウ</t>
    </rPh>
    <rPh sb="27" eb="28">
      <t>フ</t>
    </rPh>
    <rPh sb="28" eb="29">
      <t>サイ</t>
    </rPh>
    <rPh sb="30" eb="32">
      <t>リンジ</t>
    </rPh>
    <rPh sb="32" eb="34">
      <t>ザイセイ</t>
    </rPh>
    <rPh sb="34" eb="36">
      <t>タイサク</t>
    </rPh>
    <rPh sb="36" eb="37">
      <t>サイ</t>
    </rPh>
    <rPh sb="38" eb="40">
      <t>ゲンゼイ</t>
    </rPh>
    <rPh sb="40" eb="41">
      <t>ホ</t>
    </rPh>
    <rPh sb="41" eb="42">
      <t>テン</t>
    </rPh>
    <rPh sb="42" eb="43">
      <t>サイ</t>
    </rPh>
    <phoneticPr fontId="2"/>
  </si>
  <si>
    <t>　　　臨時税収補塡債、減収補塡債）の合計。</t>
    <phoneticPr fontId="2"/>
  </si>
  <si>
    <t>その他</t>
    <rPh sb="2" eb="3">
      <t>タ</t>
    </rPh>
    <phoneticPr fontId="8"/>
  </si>
  <si>
    <t>H21</t>
    <phoneticPr fontId="8"/>
  </si>
  <si>
    <t>H22</t>
    <phoneticPr fontId="8"/>
  </si>
  <si>
    <t>H23</t>
    <phoneticPr fontId="8"/>
  </si>
  <si>
    <t>H24</t>
    <phoneticPr fontId="8"/>
  </si>
  <si>
    <t>H25</t>
    <phoneticPr fontId="8"/>
  </si>
  <si>
    <t>H26</t>
    <phoneticPr fontId="8"/>
  </si>
  <si>
    <t>H27</t>
    <phoneticPr fontId="8"/>
  </si>
  <si>
    <t>H28</t>
    <phoneticPr fontId="8"/>
  </si>
  <si>
    <t>H29</t>
    <phoneticPr fontId="8"/>
  </si>
  <si>
    <t>H30</t>
    <phoneticPr fontId="8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</si>
  <si>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</si>
  <si>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</si>
  <si>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</si>
  <si>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</si>
  <si>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</si>
  <si>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</si>
  <si>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</si>
  <si>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</si>
  <si>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</si>
  <si>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</si>
  <si>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R1</t>
    <phoneticPr fontId="8"/>
  </si>
  <si>
    <t>R1</t>
    <phoneticPr fontId="2"/>
  </si>
  <si>
    <t>R2</t>
    <phoneticPr fontId="2"/>
  </si>
  <si>
    <t>R2</t>
    <phoneticPr fontId="8"/>
  </si>
  <si>
    <t>R3</t>
    <phoneticPr fontId="2"/>
  </si>
  <si>
    <t>R3</t>
    <phoneticPr fontId="8"/>
  </si>
  <si>
    <t>R4</t>
    <phoneticPr fontId="8"/>
  </si>
  <si>
    <t>R4</t>
    <phoneticPr fontId="2"/>
  </si>
  <si>
    <t>R5</t>
    <phoneticPr fontId="2"/>
  </si>
  <si>
    <t>R5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</si>
</sst>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22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2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38" fontId="10" fillId="0" borderId="0" xfId="1" applyFo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distributed" vertical="center" indent="1"/>
    </xf>
    <xf numFmtId="38" fontId="4" fillId="0" borderId="3" xfId="1" applyFont="1" applyBorder="1">
      <alignment vertical="center"/>
    </xf>
    <xf numFmtId="38" fontId="4" fillId="0" borderId="3" xfId="1" applyFont="1" applyBorder="1" applyAlignment="1">
      <alignment horizontal="distributed" vertical="center" indent="1"/>
    </xf>
    <xf numFmtId="38" fontId="4" fillId="0" borderId="4" xfId="1" applyFont="1" applyBorder="1" applyAlignment="1">
      <alignment horizontal="right" vertical="center"/>
    </xf>
    <xf numFmtId="38" fontId="4" fillId="0" borderId="4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4" xfId="1" applyFont="1" applyBorder="1" applyAlignment="1">
      <alignment horizontal="center" vertical="center"/>
    </xf>
    <xf numFmtId="38" fontId="6" fillId="0" borderId="0" xfId="1" applyFont="1" applyAlignment="1">
      <alignment horizontal="right" vertical="center"/>
    </xf>
    <xf numFmtId="38" fontId="11" fillId="0" borderId="0" xfId="1" applyFont="1">
      <alignment vertical="center"/>
    </xf>
    <xf numFmtId="38" fontId="12" fillId="0" borderId="0" xfId="1" applyFont="1">
      <alignment vertical="center"/>
    </xf>
    <xf numFmtId="38" fontId="7" fillId="0" borderId="0" xfId="1" applyFont="1">
      <alignment vertical="center"/>
    </xf>
    <xf numFmtId="38" fontId="10" fillId="0" borderId="0" xfId="1" applyFont="1">
      <alignment vertical="center"/>
    </xf>
    <xf numFmtId="0" fontId="13" fillId="0" borderId="0" xfId="0" applyFont="1" applyAlignment="1">
      <alignment vertical="center"/>
    </xf>
    <xf numFmtId="38" fontId="9" fillId="0" borderId="0" xfId="1" applyFo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distributed" vertical="center" indent="1"/>
    </xf>
    <xf numFmtId="38" fontId="5" fillId="0" borderId="6" xfId="1" applyFont="1" applyBorder="1">
      <alignment vertical="center"/>
    </xf>
    <xf numFmtId="38" fontId="5" fillId="0" borderId="3" xfId="1" applyFont="1" applyBorder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38" fontId="5" fillId="0" borderId="4" xfId="1" applyFont="1" applyBorder="1">
      <alignment vertical="center"/>
    </xf>
    <xf numFmtId="38" fontId="5" fillId="0" borderId="0" xfId="1" applyFont="1" applyBorder="1">
      <alignment vertical="center"/>
    </xf>
    <xf numFmtId="0" fontId="0" fillId="0" borderId="0" xfId="0" applyAlignment="1">
      <alignment vertical="center"/>
    </xf>
    <xf numFmtId="38" fontId="14" fillId="0" borderId="0" xfId="1" applyFont="1">
      <alignment vertical="center"/>
    </xf>
    <xf numFmtId="38" fontId="10" fillId="0" borderId="0" xfId="1" applyFont="1" applyBorder="1">
      <alignment vertical="center"/>
    </xf>
    <xf numFmtId="38" fontId="5" fillId="0" borderId="7" xfId="1" applyFont="1" applyBorder="1" applyAlignment="1">
      <alignment horizontal="distributed" vertical="center" indent="1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>
      <alignment vertical="center"/>
    </xf>
    <xf numFmtId="38" fontId="15" fillId="0" borderId="0" xfId="1" applyFo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>
      <alignment vertical="center"/>
    </xf>
    <xf numFmtId="0" fontId="15" fillId="0" borderId="0" xfId="0" applyFont="1" applyAlignment="1">
      <alignment vertical="center"/>
    </xf>
    <xf numFmtId="38" fontId="5" fillId="0" borderId="2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>
                <a:solidFill>
                  <a:srgbClr val="FFFFFF"/>
                </a:solidFill>
              </a:rPr>
              <a:t>グラフ タイトル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臨財債等</c:v>
          </c:tx>
          <c:spPr>
            <a:solidFill>
              <a:schemeClr val="tx2"/>
            </a:solidFill>
            <a:ln w="6350">
              <a:solidFill>
                <a:schemeClr val="tx1"/>
              </a:solidFill>
            </a:ln>
          </c:spPr>
          <c:invertIfNegative val="0"/>
          <c:dLbls>
            <c:spPr>
              <a:solidFill>
                <a:srgbClr val="FFFFFF"/>
              </a:solidFill>
              <a:ln w="25400" cmpd="sng">
                <a:noFill/>
                <a:prstDash val="solid"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グラフデータ!$A$5:$A$19</c:f>
              <c:strCache>
                <c:ptCount val="15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  <c:pt idx="11">
                  <c:v>R2</c:v>
                </c:pt>
                <c:pt idx="12">
                  <c:v>R3</c:v>
                </c:pt>
                <c:pt idx="13">
                  <c:v>R4</c:v>
                </c:pt>
                <c:pt idx="14">
                  <c:v>R5</c:v>
                </c:pt>
              </c:strCache>
            </c:strRef>
          </c:cat>
          <c:val>
            <c:numRef>
              <c:f>グラフデータ!$C$5:$C$19</c:f>
              <c:numCache>
                <c:formatCode>#,##0_);[Red]\(#,##0\)</c:formatCode>
                <c:ptCount val="15"/>
                <c:pt idx="0">
                  <c:v>2479</c:v>
                </c:pt>
                <c:pt idx="1">
                  <c:v>3226</c:v>
                </c:pt>
                <c:pt idx="2">
                  <c:v>2814</c:v>
                </c:pt>
                <c:pt idx="3">
                  <c:v>2973</c:v>
                </c:pt>
                <c:pt idx="4">
                  <c:v>3074</c:v>
                </c:pt>
                <c:pt idx="5">
                  <c:v>2630</c:v>
                </c:pt>
                <c:pt idx="6">
                  <c:v>1835</c:v>
                </c:pt>
                <c:pt idx="7">
                  <c:v>1713</c:v>
                </c:pt>
                <c:pt idx="8">
                  <c:v>1585</c:v>
                </c:pt>
                <c:pt idx="9">
                  <c:v>1632</c:v>
                </c:pt>
                <c:pt idx="10">
                  <c:v>1490</c:v>
                </c:pt>
                <c:pt idx="11">
                  <c:v>2212</c:v>
                </c:pt>
                <c:pt idx="12">
                  <c:v>2800</c:v>
                </c:pt>
                <c:pt idx="13">
                  <c:v>409</c:v>
                </c:pt>
                <c:pt idx="14">
                  <c:v>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0-4973-AB80-B7503DFE69A9}"/>
            </c:ext>
          </c:extLst>
        </c:ser>
        <c:ser>
          <c:idx val="1"/>
          <c:order val="1"/>
          <c:tx>
            <c:strRef>
              <c:f>グラフデータ!$D$4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グラフデータ!$A$5:$A$19</c:f>
              <c:strCache>
                <c:ptCount val="15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  <c:pt idx="11">
                  <c:v>R2</c:v>
                </c:pt>
                <c:pt idx="12">
                  <c:v>R3</c:v>
                </c:pt>
                <c:pt idx="13">
                  <c:v>R4</c:v>
                </c:pt>
                <c:pt idx="14">
                  <c:v>R5</c:v>
                </c:pt>
              </c:strCache>
            </c:strRef>
          </c:cat>
          <c:val>
            <c:numRef>
              <c:f>グラフデータ!$D$5:$D$19</c:f>
              <c:numCache>
                <c:formatCode>#,##0_);[Red]\(#,##0\)</c:formatCode>
                <c:ptCount val="15"/>
                <c:pt idx="0">
                  <c:v>1362</c:v>
                </c:pt>
                <c:pt idx="1">
                  <c:v>976</c:v>
                </c:pt>
                <c:pt idx="2">
                  <c:v>1166</c:v>
                </c:pt>
                <c:pt idx="3">
                  <c:v>1104</c:v>
                </c:pt>
                <c:pt idx="4">
                  <c:v>941</c:v>
                </c:pt>
                <c:pt idx="5">
                  <c:v>921</c:v>
                </c:pt>
                <c:pt idx="6">
                  <c:v>1119</c:v>
                </c:pt>
                <c:pt idx="7">
                  <c:v>1470</c:v>
                </c:pt>
                <c:pt idx="8">
                  <c:v>1021</c:v>
                </c:pt>
                <c:pt idx="9">
                  <c:v>1042</c:v>
                </c:pt>
                <c:pt idx="10">
                  <c:v>980</c:v>
                </c:pt>
                <c:pt idx="11">
                  <c:v>1069</c:v>
                </c:pt>
                <c:pt idx="12">
                  <c:v>1110</c:v>
                </c:pt>
                <c:pt idx="13">
                  <c:v>895</c:v>
                </c:pt>
                <c:pt idx="14">
                  <c:v>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F0-4973-AB80-B7503DFE69A9}"/>
            </c:ext>
          </c:extLst>
        </c:ser>
        <c:ser>
          <c:idx val="2"/>
          <c:order val="2"/>
          <c:spPr>
            <a:noFill/>
          </c:spPr>
          <c:invertIfNegative val="0"/>
          <c:dLbls>
            <c:dLbl>
              <c:idx val="0"/>
              <c:spPr>
                <a:solidFill>
                  <a:srgbClr val="FFFFFF"/>
                </a:solidFill>
                <a:effectLst>
                  <a:softEdge rad="0"/>
                </a:effectLst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6F0-4973-AB80-B7503DFE69A9}"/>
                </c:ext>
              </c:extLst>
            </c:dLbl>
            <c:dLbl>
              <c:idx val="1"/>
              <c:spPr>
                <a:solidFill>
                  <a:srgbClr val="FFFFFF"/>
                </a:solidFill>
                <a:effectLst>
                  <a:softEdge rad="0"/>
                </a:effectLst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6F0-4973-AB80-B7503DFE69A9}"/>
                </c:ext>
              </c:extLst>
            </c:dLbl>
            <c:dLbl>
              <c:idx val="6"/>
              <c:spPr>
                <a:solidFill>
                  <a:srgbClr val="FFFFFF"/>
                </a:solidFill>
                <a:effectLst>
                  <a:softEdge rad="0"/>
                </a:effectLst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6F0-4973-AB80-B7503DFE69A9}"/>
                </c:ext>
              </c:extLst>
            </c:dLbl>
            <c:dLbl>
              <c:idx val="7"/>
              <c:spPr>
                <a:solidFill>
                  <a:srgbClr val="FFFFFF"/>
                </a:solidFill>
                <a:effectLst>
                  <a:softEdge rad="0"/>
                </a:effectLst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6F0-4973-AB80-B7503DFE69A9}"/>
                </c:ext>
              </c:extLst>
            </c:dLbl>
            <c:dLbl>
              <c:idx val="9"/>
              <c:spPr>
                <a:solidFill>
                  <a:srgbClr val="FFFFFF"/>
                </a:solidFill>
                <a:effectLst>
                  <a:softEdge rad="0"/>
                </a:effectLst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6F0-4973-AB80-B7503DFE69A9}"/>
                </c:ext>
              </c:extLst>
            </c:dLbl>
            <c:dLbl>
              <c:idx val="10"/>
              <c:spPr>
                <a:noFill/>
                <a:effectLst>
                  <a:softEdge rad="0"/>
                </a:effectLst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6F0-4973-AB80-B7503DFE69A9}"/>
                </c:ext>
              </c:extLst>
            </c:dLbl>
            <c:spPr>
              <a:solidFill>
                <a:srgbClr val="FFFFFF"/>
              </a:solidFill>
              <a:effectLst>
                <a:softEdge rad="0"/>
              </a:effectLst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グラフデータ!$A$5:$A$19</c:f>
              <c:strCache>
                <c:ptCount val="15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  <c:pt idx="11">
                  <c:v>R2</c:v>
                </c:pt>
                <c:pt idx="12">
                  <c:v>R3</c:v>
                </c:pt>
                <c:pt idx="13">
                  <c:v>R4</c:v>
                </c:pt>
                <c:pt idx="14">
                  <c:v>R5</c:v>
                </c:pt>
              </c:strCache>
            </c:strRef>
          </c:cat>
          <c:val>
            <c:numRef>
              <c:f>グラフデータ!$E$5:$E$19</c:f>
              <c:numCache>
                <c:formatCode>#,##0_);[Red]\(#,##0\)</c:formatCode>
                <c:ptCount val="15"/>
                <c:pt idx="0">
                  <c:v>3841</c:v>
                </c:pt>
                <c:pt idx="1">
                  <c:v>4202</c:v>
                </c:pt>
                <c:pt idx="2">
                  <c:v>3980</c:v>
                </c:pt>
                <c:pt idx="3">
                  <c:v>4077</c:v>
                </c:pt>
                <c:pt idx="4">
                  <c:v>4015</c:v>
                </c:pt>
                <c:pt idx="5">
                  <c:v>3552</c:v>
                </c:pt>
                <c:pt idx="6">
                  <c:v>2954</c:v>
                </c:pt>
                <c:pt idx="7">
                  <c:v>3183</c:v>
                </c:pt>
                <c:pt idx="8">
                  <c:v>2605</c:v>
                </c:pt>
                <c:pt idx="9">
                  <c:v>2674</c:v>
                </c:pt>
                <c:pt idx="10">
                  <c:v>2470</c:v>
                </c:pt>
                <c:pt idx="11">
                  <c:v>3281</c:v>
                </c:pt>
                <c:pt idx="12">
                  <c:v>3910</c:v>
                </c:pt>
                <c:pt idx="13">
                  <c:v>1304</c:v>
                </c:pt>
                <c:pt idx="14">
                  <c:v>1479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F0-4973-AB80-B7503DFE6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32842735"/>
        <c:axId val="1"/>
      </c:barChart>
      <c:catAx>
        <c:axId val="1532842735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low"/>
        <c:txPr>
          <a:bodyPr/>
          <a:lstStyle/>
          <a:p>
            <a:pPr>
              <a:defRPr sz="12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crossAx val="1532842735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4982923306835445"/>
          <c:y val="0.9468463071329567"/>
          <c:w val="0.29355958256414116"/>
          <c:h val="4.4731992770566609E-2"/>
        </c:manualLayout>
      </c:layout>
      <c:overlay val="0"/>
      <c:spPr>
        <a:noFill/>
        <a:ln w="6350"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38100</xdr:rowOff>
    </xdr:from>
    <xdr:to>
      <xdr:col>15</xdr:col>
      <xdr:colOff>171450</xdr:colOff>
      <xdr:row>38</xdr:row>
      <xdr:rowOff>142875</xdr:rowOff>
    </xdr:to>
    <xdr:graphicFrame macro="">
      <xdr:nvGraphicFramePr>
        <xdr:cNvPr id="1353" name="グラフ 1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543297</xdr:colOff>
      <xdr:row>36</xdr:row>
      <xdr:rowOff>105071</xdr:rowOff>
    </xdr:from>
    <xdr:ext cx="530916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696822" y="6563021"/>
          <a:ext cx="53091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900"/>
            <a:t>（年度）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0.00532</cdr:x>
      <cdr:y>0.0114</cdr:y>
    </cdr:from>
    <cdr:to>
      <cdr:x>0.234</cdr:x>
      <cdr:y>0.06481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50800" y="50800"/>
          <a:ext cx="714375" cy="2381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/>
            <a:t>（億円）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19050</xdr:rowOff>
    </xdr:from>
    <xdr:to>
      <xdr:col>2</xdr:col>
      <xdr:colOff>0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525" y="781050"/>
          <a:ext cx="895350" cy="571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9525" y="419100"/>
          <a:ext cx="676275" cy="457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"/>
  <sheetViews>
    <sheetView tabSelected="1" view="pageBreakPreview" zoomScaleNormal="100" zoomScaleSheetLayoutView="100" workbookViewId="0"/>
  </sheetViews>
  <sheetFormatPr defaultRowHeight="13" x14ac:dyDescent="0.2"/>
  <cols>
    <col min="1" max="1" width="3.08984375" customWidth="1"/>
    <col min="15" max="15" width="11.26953125" customWidth="1"/>
    <col min="16" max="16" width="3.36328125" customWidth="1"/>
  </cols>
  <sheetData>
    <row r="1" spans="1:15" ht="28" x14ac:dyDescent="0.2">
      <c r="A1" s="32" t="s">
        <v>7</v>
      </c>
      <c r="B1" s="33"/>
      <c r="C1" s="32"/>
      <c r="D1" s="32"/>
      <c r="E1" s="32"/>
      <c r="F1" s="15"/>
      <c r="G1" s="15"/>
      <c r="H1" s="15"/>
      <c r="I1" s="15"/>
      <c r="J1" s="15"/>
      <c r="K1" s="15"/>
      <c r="L1" s="15"/>
      <c r="M1" s="15"/>
      <c r="N1" s="15"/>
      <c r="O1" s="15"/>
    </row>
    <row r="3" spans="1:15" s="25" customFormat="1" ht="24" customHeight="1" x14ac:dyDescent="0.2">
      <c r="B3" s="15" t="s">
        <v>8</v>
      </c>
      <c r="C3" s="34"/>
      <c r="D3" s="34"/>
      <c r="E3" s="34"/>
      <c r="F3" s="34"/>
      <c r="G3" s="34"/>
      <c r="H3" s="34"/>
      <c r="I3" s="34"/>
    </row>
  </sheetData>
  <sheetProtection algorithmName="SHA-512" hashValue="E/bXdcuvWLA/MeZm9ocUl1Hurwa7U/n9E9uohGscQYzOZsf3o30SAnKSNh0xx+HT4i8azTdsqPMHQnLKRoCdtg==" saltValue="kOhx2zl0nHdUtQfxBfodcw==" spinCount="100000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I23"/>
  <sheetViews>
    <sheetView view="pageBreakPreview" zoomScaleNormal="100" zoomScaleSheetLayoutView="100" workbookViewId="0">
      <selection activeCell="B2" sqref="B2"/>
    </sheetView>
  </sheetViews>
  <sheetFormatPr defaultColWidth="9" defaultRowHeight="13" x14ac:dyDescent="0.2"/>
  <cols>
    <col min="1" max="1" width="1.90625" style="14" customWidth="1"/>
    <col min="2" max="2" width="11.90625" style="1" customWidth="1"/>
    <col min="3" max="4" width="16.26953125" style="1" customWidth="1"/>
    <col min="5" max="5" width="3.7265625" style="1" customWidth="1"/>
    <col min="6" max="7" width="16.26953125" style="1" customWidth="1"/>
    <col min="8" max="16384" width="9" style="1"/>
  </cols>
  <sheetData>
    <row r="1" spans="1:9" s="14" customFormat="1" x14ac:dyDescent="0.2"/>
    <row r="2" spans="1:9" ht="22.5" customHeight="1" x14ac:dyDescent="0.2">
      <c r="A2" s="16" t="s">
        <v>8</v>
      </c>
      <c r="B2" s="31"/>
      <c r="C2" s="31"/>
      <c r="D2" s="31"/>
      <c r="E2" s="31"/>
      <c r="F2" s="31"/>
    </row>
    <row r="3" spans="1:9" s="14" customFormat="1" ht="19" x14ac:dyDescent="0.2">
      <c r="B3" s="16"/>
    </row>
    <row r="4" spans="1:9" x14ac:dyDescent="0.2">
      <c r="D4" s="10"/>
      <c r="E4" s="10"/>
      <c r="F4" s="12" t="s">
        <v>10</v>
      </c>
      <c r="G4" s="10" t="s">
        <v>0</v>
      </c>
    </row>
    <row r="5" spans="1:9" ht="23.25" customHeight="1" x14ac:dyDescent="0.2">
      <c r="B5" s="17" t="s">
        <v>1</v>
      </c>
      <c r="C5" s="18" t="s">
        <v>4</v>
      </c>
      <c r="D5" s="30"/>
      <c r="E5" s="19"/>
      <c r="F5" s="35" t="s">
        <v>2</v>
      </c>
      <c r="G5" s="37" t="s">
        <v>3</v>
      </c>
    </row>
    <row r="6" spans="1:9" ht="23.25" customHeight="1" x14ac:dyDescent="0.2">
      <c r="B6" s="20" t="s">
        <v>5</v>
      </c>
      <c r="C6" s="28" t="s">
        <v>9</v>
      </c>
      <c r="D6" s="21" t="s">
        <v>6</v>
      </c>
      <c r="E6" s="29"/>
      <c r="F6" s="36"/>
      <c r="G6" s="38"/>
    </row>
    <row r="7" spans="1:9" ht="23.25" customHeight="1" x14ac:dyDescent="0.2">
      <c r="B7" s="22" t="s">
        <v>24</v>
      </c>
      <c r="C7" s="23">
        <v>3841</v>
      </c>
      <c r="D7" s="20">
        <v>2479</v>
      </c>
      <c r="E7" s="19"/>
      <c r="F7" s="23">
        <v>3619</v>
      </c>
      <c r="G7" s="23">
        <v>222</v>
      </c>
    </row>
    <row r="8" spans="1:9" ht="23.25" customHeight="1" x14ac:dyDescent="0.2">
      <c r="B8" s="22" t="s">
        <v>25</v>
      </c>
      <c r="C8" s="23">
        <v>4202</v>
      </c>
      <c r="D8" s="23">
        <v>3226</v>
      </c>
      <c r="E8" s="19"/>
      <c r="F8" s="23">
        <v>4046</v>
      </c>
      <c r="G8" s="23">
        <v>156</v>
      </c>
    </row>
    <row r="9" spans="1:9" ht="23.25" customHeight="1" x14ac:dyDescent="0.2">
      <c r="B9" s="22" t="s">
        <v>26</v>
      </c>
      <c r="C9" s="23">
        <v>3980</v>
      </c>
      <c r="D9" s="23">
        <v>2814</v>
      </c>
      <c r="E9" s="19"/>
      <c r="F9" s="23">
        <v>3882</v>
      </c>
      <c r="G9" s="23">
        <v>98</v>
      </c>
    </row>
    <row r="10" spans="1:9" ht="23.25" customHeight="1" x14ac:dyDescent="0.2">
      <c r="B10" s="22" t="s">
        <v>27</v>
      </c>
      <c r="C10" s="23">
        <v>4077</v>
      </c>
      <c r="D10" s="23">
        <v>2973</v>
      </c>
      <c r="E10" s="19"/>
      <c r="F10" s="23">
        <v>3926</v>
      </c>
      <c r="G10" s="23">
        <v>151</v>
      </c>
    </row>
    <row r="11" spans="1:9" ht="23.25" customHeight="1" x14ac:dyDescent="0.2">
      <c r="B11" s="22" t="s">
        <v>28</v>
      </c>
      <c r="C11" s="23">
        <v>4015</v>
      </c>
      <c r="D11" s="23">
        <v>3074</v>
      </c>
      <c r="E11" s="19"/>
      <c r="F11" s="23">
        <v>3781</v>
      </c>
      <c r="G11" s="23">
        <v>234</v>
      </c>
      <c r="I11" s="27"/>
    </row>
    <row r="12" spans="1:9" ht="23.25" customHeight="1" x14ac:dyDescent="0.2">
      <c r="B12" s="22" t="s">
        <v>29</v>
      </c>
      <c r="C12" s="23">
        <v>3552</v>
      </c>
      <c r="D12" s="23">
        <v>2630</v>
      </c>
      <c r="E12" s="19"/>
      <c r="F12" s="23">
        <v>3379</v>
      </c>
      <c r="G12" s="23">
        <v>172</v>
      </c>
    </row>
    <row r="13" spans="1:9" ht="23.25" customHeight="1" x14ac:dyDescent="0.2">
      <c r="B13" s="22" t="s">
        <v>30</v>
      </c>
      <c r="C13" s="23">
        <v>2954</v>
      </c>
      <c r="D13" s="23">
        <v>1835</v>
      </c>
      <c r="E13" s="19"/>
      <c r="F13" s="23">
        <v>2757</v>
      </c>
      <c r="G13" s="23">
        <v>197</v>
      </c>
    </row>
    <row r="14" spans="1:9" ht="23.25" customHeight="1" x14ac:dyDescent="0.2">
      <c r="B14" s="22" t="s">
        <v>31</v>
      </c>
      <c r="C14" s="23">
        <v>3183</v>
      </c>
      <c r="D14" s="23">
        <v>1713</v>
      </c>
      <c r="E14" s="24"/>
      <c r="F14" s="23">
        <v>2939</v>
      </c>
      <c r="G14" s="23">
        <v>244</v>
      </c>
    </row>
    <row r="15" spans="1:9" s="14" customFormat="1" ht="23.25" customHeight="1" x14ac:dyDescent="0.2">
      <c r="B15" s="22" t="s">
        <v>32</v>
      </c>
      <c r="C15" s="23">
        <v>2605</v>
      </c>
      <c r="D15" s="23">
        <v>1585</v>
      </c>
      <c r="E15" s="24"/>
      <c r="F15" s="23">
        <v>2404</v>
      </c>
      <c r="G15" s="23">
        <v>201</v>
      </c>
    </row>
    <row r="16" spans="1:9" s="14" customFormat="1" ht="23.25" customHeight="1" x14ac:dyDescent="0.2">
      <c r="B16" s="22" t="s">
        <v>33</v>
      </c>
      <c r="C16" s="23">
        <v>2674</v>
      </c>
      <c r="D16" s="23">
        <v>1632</v>
      </c>
      <c r="E16" s="24"/>
      <c r="F16" s="23">
        <v>2413</v>
      </c>
      <c r="G16" s="23">
        <v>261</v>
      </c>
    </row>
    <row r="17" spans="2:7" s="14" customFormat="1" ht="23.25" customHeight="1" x14ac:dyDescent="0.2">
      <c r="B17" s="22" t="s">
        <v>35</v>
      </c>
      <c r="C17" s="23">
        <v>2470</v>
      </c>
      <c r="D17" s="23">
        <v>1490</v>
      </c>
      <c r="E17" s="24"/>
      <c r="F17" s="23">
        <v>2314</v>
      </c>
      <c r="G17" s="23">
        <v>155</v>
      </c>
    </row>
    <row r="18" spans="2:7" s="14" customFormat="1" ht="23.25" customHeight="1" x14ac:dyDescent="0.2">
      <c r="B18" s="22" t="s">
        <v>36</v>
      </c>
      <c r="C18" s="23">
        <v>3281</v>
      </c>
      <c r="D18" s="23">
        <v>2212</v>
      </c>
      <c r="E18" s="24"/>
      <c r="F18" s="23">
        <v>3087</v>
      </c>
      <c r="G18" s="23">
        <v>194</v>
      </c>
    </row>
    <row r="19" spans="2:7" s="14" customFormat="1" ht="23.25" customHeight="1" x14ac:dyDescent="0.2">
      <c r="B19" s="22" t="s">
        <v>38</v>
      </c>
      <c r="C19" s="23">
        <v>3910</v>
      </c>
      <c r="D19" s="23">
        <v>2800</v>
      </c>
      <c r="E19" s="24"/>
      <c r="F19" s="23">
        <v>3682</v>
      </c>
      <c r="G19" s="23">
        <v>228</v>
      </c>
    </row>
    <row r="20" spans="2:7" s="14" customFormat="1" ht="23.25" customHeight="1" x14ac:dyDescent="0.2">
      <c r="B20" s="22" t="s">
        <v>41</v>
      </c>
      <c r="C20" s="23">
        <v>1304</v>
      </c>
      <c r="D20" s="23">
        <v>409</v>
      </c>
      <c r="E20" s="24"/>
      <c r="F20" s="23">
        <v>1132</v>
      </c>
      <c r="G20" s="23">
        <v>172</v>
      </c>
    </row>
    <row r="21" spans="2:7" s="14" customFormat="1" ht="23.25" customHeight="1" x14ac:dyDescent="0.2">
      <c r="B21" s="22" t="s">
        <v>42</v>
      </c>
      <c r="C21" s="23">
        <v>1479</v>
      </c>
      <c r="D21" s="23">
        <v>667</v>
      </c>
      <c r="E21" s="24"/>
      <c r="F21" s="23">
        <v>1331</v>
      </c>
      <c r="G21" s="23">
        <v>148</v>
      </c>
    </row>
    <row r="22" spans="2:7" ht="15" customHeight="1" x14ac:dyDescent="0.2">
      <c r="B22" s="11" t="s">
        <v>11</v>
      </c>
    </row>
    <row r="23" spans="2:7" ht="15" customHeight="1" x14ac:dyDescent="0.2">
      <c r="B23" s="11" t="s">
        <v>12</v>
      </c>
    </row>
  </sheetData>
  <sheetProtection algorithmName="SHA-512" hashValue="EshTL0ojh4izRPX3DdBmcRxIty/qx5IJ4W7hl9EY7sQJek4x4JXiAt3WAf+aadc9fZy5fe60QuRFE/d43iR4vg==" saltValue="D6cgz8J/Q0/9574Z8u5ehw==" spinCount="100000" sheet="1" objects="1" scenarios="1"/>
  <mergeCells count="2">
    <mergeCell ref="F5:F6"/>
    <mergeCell ref="G5:G6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10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E19"/>
  <sheetViews>
    <sheetView zoomScaleNormal="100" workbookViewId="0">
      <selection activeCell="B36" sqref="B36"/>
    </sheetView>
  </sheetViews>
  <sheetFormatPr defaultColWidth="9" defaultRowHeight="13" x14ac:dyDescent="0.2"/>
  <cols>
    <col min="1" max="1" width="9" style="1"/>
    <col min="2" max="3" width="14.6328125" style="1" customWidth="1"/>
    <col min="4" max="16384" width="9" style="1"/>
  </cols>
  <sheetData>
    <row r="1" spans="1:5" ht="14" x14ac:dyDescent="0.2">
      <c r="A1" s="13" t="s">
        <v>8</v>
      </c>
    </row>
    <row r="2" spans="1:5" ht="17.25" customHeight="1" x14ac:dyDescent="0.2">
      <c r="C2" s="10"/>
    </row>
    <row r="3" spans="1:5" ht="18.75" customHeight="1" x14ac:dyDescent="0.2">
      <c r="A3" s="2" t="s">
        <v>1</v>
      </c>
      <c r="B3" s="3" t="s">
        <v>4</v>
      </c>
      <c r="C3" s="8"/>
    </row>
    <row r="4" spans="1:5" ht="18.75" customHeight="1" x14ac:dyDescent="0.2">
      <c r="A4" s="4" t="s">
        <v>5</v>
      </c>
      <c r="B4" s="5" t="s">
        <v>9</v>
      </c>
      <c r="C4" s="9" t="s">
        <v>6</v>
      </c>
      <c r="D4" s="14" t="s">
        <v>13</v>
      </c>
    </row>
    <row r="5" spans="1:5" ht="19.5" customHeight="1" x14ac:dyDescent="0.2">
      <c r="A5" s="6" t="s">
        <v>14</v>
      </c>
      <c r="B5" s="7">
        <v>3841</v>
      </c>
      <c r="C5" s="7">
        <v>2479</v>
      </c>
      <c r="D5" s="26">
        <f>B5-C5</f>
        <v>1362</v>
      </c>
      <c r="E5" s="7">
        <v>3841</v>
      </c>
    </row>
    <row r="6" spans="1:5" ht="19.5" customHeight="1" x14ac:dyDescent="0.2">
      <c r="A6" s="6" t="s">
        <v>15</v>
      </c>
      <c r="B6" s="7">
        <v>4202</v>
      </c>
      <c r="C6" s="7">
        <v>3226</v>
      </c>
      <c r="D6" s="26">
        <f>B6-C6</f>
        <v>976</v>
      </c>
      <c r="E6" s="7">
        <v>4202</v>
      </c>
    </row>
    <row r="7" spans="1:5" ht="19.5" customHeight="1" x14ac:dyDescent="0.2">
      <c r="A7" s="6" t="s">
        <v>16</v>
      </c>
      <c r="B7" s="7">
        <v>3980</v>
      </c>
      <c r="C7" s="7">
        <v>2814</v>
      </c>
      <c r="D7" s="26">
        <f>B7-C7</f>
        <v>1166</v>
      </c>
      <c r="E7" s="7">
        <v>3980</v>
      </c>
    </row>
    <row r="8" spans="1:5" ht="19.5" customHeight="1" x14ac:dyDescent="0.2">
      <c r="A8" s="6" t="s">
        <v>17</v>
      </c>
      <c r="B8" s="7">
        <v>4077</v>
      </c>
      <c r="C8" s="7">
        <v>2973</v>
      </c>
      <c r="D8" s="26">
        <f>B8-C8</f>
        <v>1104</v>
      </c>
      <c r="E8" s="7">
        <v>4077</v>
      </c>
    </row>
    <row r="9" spans="1:5" ht="19.5" customHeight="1" x14ac:dyDescent="0.2">
      <c r="A9" s="6" t="s">
        <v>18</v>
      </c>
      <c r="B9" s="7">
        <v>4015</v>
      </c>
      <c r="C9" s="7">
        <v>3074</v>
      </c>
      <c r="D9" s="26">
        <f>B9-C9</f>
        <v>941</v>
      </c>
      <c r="E9" s="7">
        <v>4015</v>
      </c>
    </row>
    <row r="10" spans="1:5" ht="19.5" customHeight="1" x14ac:dyDescent="0.2">
      <c r="A10" s="6" t="s">
        <v>19</v>
      </c>
      <c r="B10" s="7">
        <v>3552</v>
      </c>
      <c r="C10" s="7">
        <v>2630</v>
      </c>
      <c r="D10" s="26">
        <f>B10-C10-1</f>
        <v>921</v>
      </c>
      <c r="E10" s="7">
        <v>3552</v>
      </c>
    </row>
    <row r="11" spans="1:5" ht="19.5" customHeight="1" x14ac:dyDescent="0.2">
      <c r="A11" s="6" t="s">
        <v>20</v>
      </c>
      <c r="B11" s="7">
        <v>2954</v>
      </c>
      <c r="C11" s="7">
        <v>1835</v>
      </c>
      <c r="D11" s="26">
        <f t="shared" ref="D11:D12" si="0">B11-C11</f>
        <v>1119</v>
      </c>
      <c r="E11" s="7">
        <v>2954</v>
      </c>
    </row>
    <row r="12" spans="1:5" ht="19.5" customHeight="1" x14ac:dyDescent="0.2">
      <c r="A12" s="6" t="s">
        <v>21</v>
      </c>
      <c r="B12" s="7">
        <v>3183</v>
      </c>
      <c r="C12" s="7">
        <v>1713</v>
      </c>
      <c r="D12" s="26">
        <f t="shared" si="0"/>
        <v>1470</v>
      </c>
      <c r="E12" s="7">
        <v>3183</v>
      </c>
    </row>
    <row r="13" spans="1:5" ht="19.5" customHeight="1" x14ac:dyDescent="0.2">
      <c r="A13" s="6" t="s">
        <v>22</v>
      </c>
      <c r="B13" s="7">
        <v>2605</v>
      </c>
      <c r="C13" s="7">
        <v>1585</v>
      </c>
      <c r="D13" s="26">
        <f>B13-C13+1</f>
        <v>1021</v>
      </c>
      <c r="E13" s="7">
        <v>2605</v>
      </c>
    </row>
    <row r="14" spans="1:5" ht="19.5" customHeight="1" x14ac:dyDescent="0.2">
      <c r="A14" s="6" t="s">
        <v>23</v>
      </c>
      <c r="B14" s="7">
        <v>2674</v>
      </c>
      <c r="C14" s="7">
        <v>1632</v>
      </c>
      <c r="D14" s="26">
        <f t="shared" ref="D14:D19" si="1">B14-C14</f>
        <v>1042</v>
      </c>
      <c r="E14" s="7">
        <v>2674</v>
      </c>
    </row>
    <row r="15" spans="1:5" s="14" customFormat="1" ht="19.5" customHeight="1" x14ac:dyDescent="0.2">
      <c r="A15" s="6" t="s">
        <v>34</v>
      </c>
      <c r="B15" s="7">
        <v>2470</v>
      </c>
      <c r="C15" s="7">
        <v>1490</v>
      </c>
      <c r="D15" s="26">
        <f t="shared" si="1"/>
        <v>980</v>
      </c>
      <c r="E15" s="7">
        <v>2470</v>
      </c>
    </row>
    <row r="16" spans="1:5" s="14" customFormat="1" ht="19.5" customHeight="1" x14ac:dyDescent="0.2">
      <c r="A16" s="6" t="s">
        <v>37</v>
      </c>
      <c r="B16" s="7">
        <v>3281</v>
      </c>
      <c r="C16" s="7">
        <v>2212</v>
      </c>
      <c r="D16" s="26">
        <f t="shared" si="1"/>
        <v>1069</v>
      </c>
      <c r="E16" s="7">
        <v>3281</v>
      </c>
    </row>
    <row r="17" spans="1:5" s="14" customFormat="1" ht="19.5" customHeight="1" x14ac:dyDescent="0.2">
      <c r="A17" s="6" t="s">
        <v>39</v>
      </c>
      <c r="B17" s="7">
        <v>3910</v>
      </c>
      <c r="C17" s="7">
        <v>2800</v>
      </c>
      <c r="D17" s="26">
        <f t="shared" si="1"/>
        <v>1110</v>
      </c>
      <c r="E17" s="7">
        <v>3910</v>
      </c>
    </row>
    <row r="18" spans="1:5" s="14" customFormat="1" ht="19.5" customHeight="1" x14ac:dyDescent="0.2">
      <c r="A18" s="6" t="s">
        <v>40</v>
      </c>
      <c r="B18" s="7">
        <v>1304</v>
      </c>
      <c r="C18" s="7">
        <v>409</v>
      </c>
      <c r="D18" s="26">
        <f>B18-C18</f>
        <v>895</v>
      </c>
      <c r="E18" s="7">
        <v>1304</v>
      </c>
    </row>
    <row r="19" spans="1:5" ht="19.5" customHeight="1" x14ac:dyDescent="0.2">
      <c r="A19" s="6" t="s">
        <v>43</v>
      </c>
      <c r="B19" s="7">
        <v>1479</v>
      </c>
      <c r="C19" s="7">
        <v>667</v>
      </c>
      <c r="D19" s="26">
        <f t="shared" si="1"/>
        <v>812</v>
      </c>
      <c r="E19" s="7">
        <v>1479</v>
      </c>
    </row>
  </sheetData>
  <phoneticPr fontId="8"/>
  <printOptions horizontalCentered="1"/>
  <pageMargins left="0.78740157480314965" right="0.78740157480314965" top="0.78740157480314965" bottom="0.59055118110236227" header="0.19685039370078741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</vt:lpstr>
      <vt:lpstr>（１）地方債新規発行状況</vt:lpstr>
      <vt:lpstr>グラフデータ</vt:lpstr>
      <vt:lpstr>'（１）地方債新規発行状況'!Print_Area</vt:lpstr>
      <vt:lpstr>グラフ!Print_Area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亀川　泰斗</cp:lastModifiedBy>
  <cp:lastPrinted>2024-08-05T05:48:57Z</cp:lastPrinted>
  <dcterms:created xsi:type="dcterms:W3CDTF">2011-10-03T05:44:30Z</dcterms:created>
  <dcterms:modified xsi:type="dcterms:W3CDTF">2024-10-01T06:02:49Z</dcterms:modified>
</cp:coreProperties>
</file>