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10 令和５年度 報告分\11 結果公表（病床機能報告・外来機能報告）\01 病床機能報告\01 圏域別医療機関一覧\"/>
    </mc:Choice>
  </mc:AlternateContent>
  <xr:revisionPtr revIDLastSave="0" documentId="13_ncr:1_{3DA9F030-ED9A-454A-9D21-16EC3A13FECB}" xr6:coauthVersionLast="47" xr6:coauthVersionMax="47" xr10:uidLastSave="{00000000-0000-0000-0000-000000000000}"/>
  <bookViews>
    <workbookView xWindow="29265" yWindow="2055" windowWidth="13545" windowHeight="14205" xr2:uid="{DAB15994-EB38-423E-AB99-F05633A6C4A1}"/>
  </bookViews>
  <sheets>
    <sheet name="泉州（最終版）" sheetId="31" r:id="rId1"/>
  </sheets>
  <externalReferences>
    <externalReference r:id="rId2"/>
  </externalReferences>
  <definedNames>
    <definedName name="_xlnm._FilterDatabase" localSheetId="0" hidden="1">'泉州（最終版）'!$A$74:$M$74</definedName>
    <definedName name="_Order1" hidden="1">255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二次医療圏">[1]R4＿プラン調査対象医療機関一覧!$N$17:$X$17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4" i="31" l="1"/>
  <c r="F94" i="31"/>
  <c r="G94" i="31"/>
  <c r="H94" i="31"/>
  <c r="I94" i="31"/>
  <c r="J94" i="31"/>
  <c r="K94" i="31"/>
  <c r="E94" i="31"/>
  <c r="L71" i="31"/>
  <c r="F71" i="31"/>
  <c r="G71" i="31"/>
  <c r="H71" i="31"/>
  <c r="I71" i="31"/>
  <c r="J71" i="31"/>
  <c r="K71" i="31"/>
  <c r="E71" i="31"/>
  <c r="C78" i="31"/>
  <c r="C79" i="31"/>
  <c r="C80" i="31"/>
  <c r="C75" i="31"/>
  <c r="C85" i="31"/>
  <c r="C86" i="31"/>
  <c r="C88" i="31"/>
  <c r="C89" i="31"/>
  <c r="C90" i="31"/>
  <c r="C91" i="31"/>
  <c r="C81" i="31"/>
  <c r="C82" i="31"/>
  <c r="C76" i="31"/>
  <c r="C87" i="31"/>
  <c r="C92" i="31"/>
  <c r="C93" i="31"/>
  <c r="C83" i="31"/>
  <c r="C84" i="31"/>
  <c r="C77" i="31"/>
  <c r="C34" i="31"/>
  <c r="C35" i="31"/>
  <c r="C36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69" i="31"/>
  <c r="C56" i="31"/>
  <c r="C57" i="31"/>
  <c r="C58" i="31"/>
  <c r="C65" i="31"/>
  <c r="C66" i="31"/>
  <c r="C67" i="31"/>
  <c r="C37" i="31"/>
  <c r="C38" i="31"/>
  <c r="C39" i="31"/>
  <c r="C40" i="31"/>
  <c r="C41" i="31"/>
  <c r="C42" i="31"/>
  <c r="C43" i="31"/>
  <c r="C44" i="31"/>
  <c r="C45" i="31"/>
  <c r="C29" i="31"/>
  <c r="C30" i="31"/>
  <c r="C32" i="31"/>
  <c r="C59" i="31"/>
  <c r="C60" i="31"/>
  <c r="C61" i="31"/>
  <c r="C62" i="31"/>
  <c r="C63" i="31"/>
  <c r="C64" i="31"/>
  <c r="C68" i="31"/>
  <c r="C70" i="31"/>
  <c r="C47" i="31"/>
  <c r="C48" i="31"/>
  <c r="C49" i="31"/>
  <c r="C50" i="31"/>
  <c r="C51" i="31"/>
  <c r="C52" i="31"/>
  <c r="C53" i="31"/>
  <c r="C54" i="31"/>
  <c r="C55" i="31"/>
  <c r="C33" i="31"/>
</calcChain>
</file>

<file path=xl/sharedStrings.xml><?xml version="1.0" encoding="utf-8"?>
<sst xmlns="http://schemas.openxmlformats.org/spreadsheetml/2006/main" count="265" uniqueCount="187">
  <si>
    <t>市立岸和田市民病院</t>
  </si>
  <si>
    <t>医療法人宝山会小南記念病院</t>
  </si>
  <si>
    <t>医療法人社団柴田会久米田外科整形外科病院</t>
  </si>
  <si>
    <t>医療法人良秀会藤井病院</t>
  </si>
  <si>
    <t>医療法人聖志会渡辺病院</t>
  </si>
  <si>
    <t>医療法人大植会葛城病院</t>
  </si>
  <si>
    <t>医療法人徳洲会岸和田徳洲会病院</t>
  </si>
  <si>
    <t>医療法人阪南会天の川病院</t>
  </si>
  <si>
    <t>医療法人亀井会亀井病院</t>
  </si>
  <si>
    <t>医療法人ふれ愛の杜みどり病院</t>
  </si>
  <si>
    <t>医療法人晋救館和田病院</t>
  </si>
  <si>
    <t>医療法人えいしん会岸和田リハビリテーション病院</t>
  </si>
  <si>
    <t>医療法人吉栄会吉川病院</t>
  </si>
  <si>
    <t>社会福祉法人寺田萬寿会寺田萬寿病院</t>
  </si>
  <si>
    <t>一般財団法人岸和田農友協会岸和田平成病院</t>
  </si>
  <si>
    <t>泉大津市立病院</t>
  </si>
  <si>
    <t>医療法人泉秀会かわい病院</t>
  </si>
  <si>
    <t>医療法人穂仁会原病院</t>
  </si>
  <si>
    <t>市立貝塚病院</t>
  </si>
  <si>
    <t>医療法人快生会 貝塚記念病院</t>
  </si>
  <si>
    <t>医療法人積善会高橋病院</t>
  </si>
  <si>
    <t>社会医療法人慈薫会河崎病院</t>
  </si>
  <si>
    <t>りんくう総合医療センター</t>
  </si>
  <si>
    <t>医療法人徳洲会東佐野病院</t>
  </si>
  <si>
    <t>医療法人良秀会泉南藤井病院</t>
  </si>
  <si>
    <t>医療法人定生会谷口病院</t>
  </si>
  <si>
    <t>医療法人桂信会羽原病院</t>
  </si>
  <si>
    <t>医療法人青松記念病院</t>
  </si>
  <si>
    <t>社会医療法人栄公会佐野記念病院</t>
  </si>
  <si>
    <t>医療法人康生会泉佐野優人会病院</t>
  </si>
  <si>
    <t>医療法人河和会河和会病院</t>
  </si>
  <si>
    <t>医療法人琴仁会光生病院</t>
  </si>
  <si>
    <t>地方独立行政法人大阪府立病院機構大阪母子医療センター</t>
  </si>
  <si>
    <t>和泉市立総合医療センター</t>
  </si>
  <si>
    <t>社会医療法人啓仁会咲花病院</t>
  </si>
  <si>
    <t>医療法人新仁会新仁会病院</t>
  </si>
  <si>
    <t>医療法人守田会いぶきの病院</t>
  </si>
  <si>
    <t>府中病院</t>
  </si>
  <si>
    <t>医療法人和泉会和泉丘病院</t>
  </si>
  <si>
    <t>医療法人博我会高石病院</t>
  </si>
  <si>
    <t>医療法人良秀会高石藤井病院</t>
  </si>
  <si>
    <t>医療法人医進会高石加茂病院</t>
  </si>
  <si>
    <t>医療法人功徳会泉南泉南大阪晴愛病院</t>
  </si>
  <si>
    <t>医療法人晴心会野上病院</t>
  </si>
  <si>
    <t>社会福祉法人恩賜財団大阪府済生会新泉南病院</t>
  </si>
  <si>
    <t>医療法人白卯会白井病院</t>
  </si>
  <si>
    <t>和泉南病院</t>
  </si>
  <si>
    <t>医療法人功徳会大阪晴愛病院</t>
  </si>
  <si>
    <t>医療法人交詢医会大阪リハビリテーション病院</t>
  </si>
  <si>
    <t>社会医療法人生長会阪南市民病院</t>
  </si>
  <si>
    <t>玉井病院</t>
  </si>
  <si>
    <t>医療法人穂仁会聖祐病院</t>
  </si>
  <si>
    <t>永山病院</t>
  </si>
  <si>
    <t>医療法人誠人会与田病院</t>
  </si>
  <si>
    <t>りんくう永山病院</t>
  </si>
  <si>
    <t>医療法人龍志会ＩＧＴクリニック</t>
  </si>
  <si>
    <t>のがみ泉州リハビリテーションクリニック</t>
  </si>
  <si>
    <t>医療法人なぎさ会第二なぎさクリニック</t>
  </si>
  <si>
    <t>医療法人藪下脳神経外科・内科</t>
  </si>
  <si>
    <t>医療法人医敬会安藤外科・整形外科医院</t>
  </si>
  <si>
    <t>医療法人三友会久松マタニティークリニック</t>
  </si>
  <si>
    <t>高石市立診療センター</t>
  </si>
  <si>
    <t>医療法人清名台外科</t>
  </si>
  <si>
    <t>医療法人聖愛会よしざきクリニック</t>
  </si>
  <si>
    <t>医療法人笠松産婦人科・小児科</t>
  </si>
  <si>
    <t>医療法人きらめき会ながまつレディースクリニック</t>
  </si>
  <si>
    <t>医療法人秋桜会おさきマタニティクリニック</t>
  </si>
  <si>
    <t>医療法人あかね・レディースクリニック</t>
  </si>
  <si>
    <t>医療法人hi-mex耳鼻咽喉科サージクリニック老木医院</t>
  </si>
  <si>
    <t>医療法人沢田レディースクリニック</t>
  </si>
  <si>
    <t>医療法人聖愛会聖愛クリニック</t>
  </si>
  <si>
    <t>八木レディースクリニック</t>
  </si>
  <si>
    <t>医療法人尚生会貝塚西出クリニック</t>
  </si>
  <si>
    <t>清水レディースクリニック</t>
  </si>
  <si>
    <t>泉大津市</t>
  </si>
  <si>
    <t>貝塚市</t>
  </si>
  <si>
    <t>忠岡町</t>
  </si>
  <si>
    <t>泉佐野市</t>
  </si>
  <si>
    <t>高石市</t>
  </si>
  <si>
    <t>和泉市</t>
  </si>
  <si>
    <t>岸和田市</t>
  </si>
  <si>
    <t>阪南市</t>
  </si>
  <si>
    <t>泉南市</t>
  </si>
  <si>
    <t>岬町</t>
  </si>
  <si>
    <t>熊取町</t>
  </si>
  <si>
    <t>医療機関名称</t>
  </si>
  <si>
    <t>全体</t>
    <rPh sb="0" eb="2">
      <t>ゼンタイ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</si>
  <si>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</si>
  <si>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</si>
  <si>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</si>
  <si>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</si>
  <si>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3">
      <t>キュウトウチュウ</t>
    </rPh>
    <rPh sb="5" eb="9">
      <t>サイカイヨテイ</t>
    </rPh>
    <phoneticPr fontId="1"/>
  </si>
  <si>
    <t>休棟中
（廃止予定）</t>
    <rPh sb="0" eb="3">
      <t>キュウトウチュウ</t>
    </rPh>
    <rPh sb="5" eb="9">
      <t>ハイシヨテイ</t>
    </rPh>
    <phoneticPr fontId="1"/>
  </si>
  <si>
    <t>未報告等</t>
    <rPh sb="0" eb="4">
      <t>ミホウコクトウ</t>
    </rPh>
    <phoneticPr fontId="1"/>
  </si>
  <si>
    <t>所在市町村</t>
    <rPh sb="0" eb="2">
      <t>ショザイ</t>
    </rPh>
    <rPh sb="2" eb="5">
      <t>シチョウソン</t>
    </rPh>
    <phoneticPr fontId="1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</si>
  <si>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1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</si>
  <si>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1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</si>
  <si>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"/>
  </si>
  <si>
    <t>医療機関名</t>
    <rPh sb="0" eb="5">
      <t>イリョウキカンメイ</t>
    </rPh>
    <phoneticPr fontId="1"/>
  </si>
  <si>
    <t>リンク先アドレス（URL）</t>
    <rPh sb="3" eb="4">
      <t>サキ</t>
    </rPh>
    <phoneticPr fontId="1"/>
  </si>
  <si>
    <t>泉州二次医療圏</t>
    <rPh sb="0" eb="2">
      <t>センシュウ</t>
    </rPh>
    <rPh sb="2" eb="4">
      <t>ニジ</t>
    </rPh>
    <rPh sb="4" eb="6">
      <t>イリョウ</t>
    </rPh>
    <rPh sb="6" eb="7">
      <t>ケン</t>
    </rPh>
    <phoneticPr fontId="1"/>
  </si>
  <si>
    <t>2023年（令和５年）７月１日時点の報告された許可病床数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1"/>
  </si>
  <si>
    <t>・2023年７月１日時点の機能として、各医療機関が自主的に選択した機能の状況です。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1"/>
  </si>
  <si>
    <t>・なお、医療機関名に（※）を記載している場合は、病床機能報告の「報告様式１（病床数、入院基本料、医療機能等の項目を含む様式）」が令和６年３月31日までに未報告であるため、個票はありません。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1"/>
  </si>
  <si>
    <t>【病院】</t>
    <rPh sb="1" eb="3">
      <t>ビョウイン</t>
    </rPh>
    <phoneticPr fontId="1"/>
  </si>
  <si>
    <t>【有床診療所】</t>
    <rPh sb="1" eb="3">
      <t>ユウショウ</t>
    </rPh>
    <rPh sb="3" eb="6">
      <t>シンリョウジョ</t>
    </rPh>
    <phoneticPr fontId="1"/>
  </si>
  <si>
    <t>※令和６年３月31日までに様式１の報告がないため個票なし</t>
    <phoneticPr fontId="1"/>
  </si>
  <si>
    <t>http://www.mfis.pref.osaka.jp/apqq/uploads/kikaku5/2707泉州/2727070060_市立貝塚病院.xlsx</t>
  </si>
  <si>
    <t>http://www.mfis.pref.osaka.jp/apqq/uploads/kikaku5/2707泉州/2727070036_医療法人快生会 貝塚記念病院.xlsx</t>
  </si>
  <si>
    <t>http://www.mfis.pref.osaka.jp/apqq/uploads/kikaku5/2707泉州/2727070002_医療法人積善会高橋病院.xlsx</t>
  </si>
  <si>
    <t>http://www.mfis.pref.osaka.jp/apqq/uploads/kikaku5/2707泉州/2727070065_社会医療法人慈薫会河崎病院.xlsx</t>
  </si>
  <si>
    <t>http://www.mfis.pref.osaka.jp/apqq/uploads/kikaku5/2707泉州/2727070061_市立岸和田市民病院.xlsx</t>
  </si>
  <si>
    <t>http://www.mfis.pref.osaka.jp/apqq/uploads/kikaku5/2707泉州/2727070048_医療法人宝山会小南記念病院.xlsx</t>
  </si>
  <si>
    <t>http://www.mfis.pref.osaka.jp/apqq/uploads/kikaku5/2707泉州/2727070026_医療法人社団柴田会久米田外科整形外科病院.xlsx</t>
  </si>
  <si>
    <t>http://www.mfis.pref.osaka.jp/apqq/uploads/kikaku5/2707泉州/2727070053_医療法人良秀会藤井病院.xlsx</t>
  </si>
  <si>
    <t>http://www.mfis.pref.osaka.jp/apqq/uploads/kikaku5/2707泉州/2727070033_医療法人聖志会渡辺病院.xlsx</t>
  </si>
  <si>
    <t>http://www.mfis.pref.osaka.jp/apqq/uploads/kikaku5/2707泉州/2727070040_医療法人大植会葛城病院.xlsx</t>
  </si>
  <si>
    <t>http://www.mfis.pref.osaka.jp/apqq/uploads/kikaku5/2707泉州/2727070043_医療法人徳洲会岸和田徳洲会病院.xlsx</t>
  </si>
  <si>
    <t>http://www.mfis.pref.osaka.jp/apqq/uploads/kikaku5/2707泉州/2727070025_医療法人阪南会天の川病院.xlsx</t>
  </si>
  <si>
    <t>http://www.mfis.pref.osaka.jp/apqq/uploads/kikaku5/2707泉州/2727070017_医療法人亀井会亀井病院.xlsx</t>
  </si>
  <si>
    <t>http://www.mfis.pref.osaka.jp/apqq/uploads/kikaku5/2707泉州/2727070012_医療法人ふれ愛の杜みどり病院.xlsx</t>
  </si>
  <si>
    <t>http://www.mfis.pref.osaka.jp/apqq/uploads/kikaku5/2707泉州/2727070030_医療法人晋救館和田病院.xlsx</t>
  </si>
  <si>
    <t>http://www.mfis.pref.osaka.jp/apqq/uploads/kikaku5/2707泉州/2727070058_医療法人えいしん会岸和田リハビリテーション病院.xlsx</t>
  </si>
  <si>
    <t>http://www.mfis.pref.osaka.jp/apqq/uploads/kikaku5/2707泉州/2727070018_医療法人吉栄会吉川病院.xlsx</t>
  </si>
  <si>
    <t>http://www.mfis.pref.osaka.jp/apqq/uploads/kikaku5/2707泉州/2727070068_社会福祉法人寺田萬寿会寺田萬寿病院.xlsx</t>
  </si>
  <si>
    <t>http://www.mfis.pref.osaka.jp/apqq/uploads/kikaku5/2707泉州/2727070055_一般財団法人岸和田農友協会岸和田平成病院.xlsx</t>
  </si>
  <si>
    <t>http://www.mfis.pref.osaka.jp/apqq/uploads/kikaku5/2707泉州/2727070064_永山病院.xlsx</t>
  </si>
  <si>
    <t>http://www.mfis.pref.osaka.jp/apqq/uploads/kikaku5/2707泉州/2727070044_医療法人博我会高石病院.xlsx</t>
  </si>
  <si>
    <t>http://www.mfis.pref.osaka.jp/apqq/uploads/kikaku5/2707泉州/2727070052_医療法人良秀会高石藤井病院.xlsx</t>
  </si>
  <si>
    <t>http://www.mfis.pref.osaka.jp/apqq/uploads/kikaku5/2707泉州/2727070013_医療法人医進会高石加茂病院.xlsx</t>
  </si>
  <si>
    <t>http://www.mfis.pref.osaka.jp/apqq/uploads/kikaku5/2707泉州/2727070023_医療法人交詢医会大阪リハビリテーション病院.xlsx</t>
  </si>
  <si>
    <t>http://www.mfis.pref.osaka.jp/apqq/uploads/kikaku5/2707泉州/2727070066_社会医療法人生長会阪南市民病院.xlsx</t>
  </si>
  <si>
    <t>http://www.mfis.pref.osaka.jp/apqq/uploads/kikaku5/2707泉州/2727070039_玉井病院.xlsx</t>
  </si>
  <si>
    <t>http://www.mfis.pref.osaka.jp/apqq/uploads/kikaku5/2707泉州/2727070005_りんくう総合医療センター.xlsx</t>
  </si>
  <si>
    <t>http://www.mfis.pref.osaka.jp/apqq/uploads/kikaku5/2707泉州/2727070074_医療法人徳洲会東佐野病院.xlsx</t>
  </si>
  <si>
    <t>http://www.mfis.pref.osaka.jp/apqq/uploads/kikaku5/2707泉州/2727070057_医療法人良秀会泉南藤井病院.xlsx</t>
  </si>
  <si>
    <t>http://www.mfis.pref.osaka.jp/apqq/uploads/kikaku5/2707泉州/2727070042_医療法人定生会谷口病院.xlsx</t>
  </si>
  <si>
    <t>http://www.mfis.pref.osaka.jp/apqq/uploads/kikaku5/2707泉州/2727070022_医療法人桂信会羽原病院.xlsx</t>
  </si>
  <si>
    <t>http://www.mfis.pref.osaka.jp/apqq/uploads/kikaku5/2707泉州/2727070001_医療法人青松記念病院.xlsx</t>
  </si>
  <si>
    <t>http://www.mfis.pref.osaka.jp/apqq/uploads/kikaku5/2707泉州/2727070062_社会医療法人栄公会佐野記念病院.xlsx</t>
  </si>
  <si>
    <t>http://www.mfis.pref.osaka.jp/apqq/uploads/kikaku5/2707泉州/2727070024_医療法人康生会泉佐野優人会病院.xlsx</t>
  </si>
  <si>
    <t>http://www.mfis.pref.osaka.jp/apqq/uploads/kikaku5/2707泉州/2727070083_りんくう永山病院.xlsx</t>
  </si>
  <si>
    <t>http://www.mfis.pref.osaka.jp/apqq/uploads/kikaku5/2707泉州/2727070070_泉大津市立病院.xlsx</t>
  </si>
  <si>
    <t>http://www.mfis.pref.osaka.jp/apqq/uploads/kikaku5/2707泉州/2727070038_医療法人泉秀会かわい病院.xlsx</t>
  </si>
  <si>
    <t>http://www.mfis.pref.osaka.jp/apqq/uploads/kikaku5/2707泉州/2727070047_医療法人穂仁会原病院.xlsx</t>
  </si>
  <si>
    <t>http://www.mfis.pref.osaka.jp/apqq/uploads/kikaku5/2707泉州/2727070081_医療法人功徳会泉南泉南大阪晴愛病院.xlsx</t>
  </si>
  <si>
    <t>http://www.mfis.pref.osaka.jp/apqq/uploads/kikaku5/2707泉州/2727070031_医療法人晴心会野上病院.xlsx</t>
  </si>
  <si>
    <t>http://www.mfis.pref.osaka.jp/apqq/uploads/kikaku5/2707泉州/2727070067_社会福祉法人恩賜財団大阪府済生会新泉南病院.xlsx</t>
  </si>
  <si>
    <t>http://www.mfis.pref.osaka.jp/apqq/uploads/kikaku5/2707泉州/2727070045_医療法人白卯会白井病院.xlsx</t>
  </si>
  <si>
    <t>http://www.mfis.pref.osaka.jp/apqq/uploads/kikaku5/2707泉州/2727070079_和泉南病院.xlsx</t>
  </si>
  <si>
    <t>http://www.mfis.pref.osaka.jp/apqq/uploads/kikaku5/2707泉州/2727070008_医療法人功徳会大阪晴愛病院.xlsx</t>
  </si>
  <si>
    <t>http://www.mfis.pref.osaka.jp/apqq/uploads/kikaku5/2707泉州/2727070046_医療法人穂仁会聖祐病院.xlsx</t>
  </si>
  <si>
    <t>http://www.mfis.pref.osaka.jp/apqq/uploads/kikaku5/2707泉州/2727070035_医療法人誠人会与田病院.xlsx</t>
  </si>
  <si>
    <t>http://www.mfis.pref.osaka.jp/apqq/uploads/kikaku5/2707泉州/2727070015_医療法人河和会河和会病院.xlsx</t>
  </si>
  <si>
    <t>http://www.mfis.pref.osaka.jp/apqq/uploads/kikaku5/2707泉州/2727070020_医療法人琴仁会光生病院.xlsx</t>
  </si>
  <si>
    <t>http://www.mfis.pref.osaka.jp/apqq/uploads/kikaku5/2707泉州/2727070073_地方独立行政法人大阪府立病院機構大阪母子医療センター.xlsx</t>
  </si>
  <si>
    <t>http://www.mfis.pref.osaka.jp/apqq/uploads/kikaku5/2707泉州/2727070078_和泉市立総合医療センター.xlsx</t>
  </si>
  <si>
    <t>http://www.mfis.pref.osaka.jp/apqq/uploads/kikaku5/2707泉州/2727070063_社会医療法人啓仁会咲花病院.xlsx</t>
  </si>
  <si>
    <t>http://www.mfis.pref.osaka.jp/apqq/uploads/kikaku5/2707泉州/2727070029_医療法人新仁会新仁会病院.xlsx</t>
  </si>
  <si>
    <t>http://www.mfis.pref.osaka.jp/apqq/uploads/kikaku5/2707泉州/2727070027_医療法人守田会いぶきの病院.xlsx</t>
  </si>
  <si>
    <t>http://www.mfis.pref.osaka.jp/apqq/uploads/kikaku5/2707泉州/2727070076_府中病院.xlsx</t>
  </si>
  <si>
    <t>http://www.mfis.pref.osaka.jp/apqq/uploads/kikaku5/2707泉州/2727070082_医療法人和泉会和泉丘病院.xlsx</t>
  </si>
  <si>
    <t>http://www.mfis.pref.osaka.jp/apqq/uploads/kikaku5/2707泉州/2727070069_医療法人清名台外科.xlsx</t>
  </si>
  <si>
    <t>http://www.mfis.pref.osaka.jp/apqq/uploads/kikaku5/2707泉州/2727070003_医療法人秋桜会おさきマタニティクリニック.xlsx</t>
  </si>
  <si>
    <t>http://www.mfis.pref.osaka.jp/apqq/uploads/kikaku5/2707泉州/2727070007_医療法人あかね・レディースクリニック.xlsx</t>
  </si>
  <si>
    <t>http://www.mfis.pref.osaka.jp/apqq/uploads/kikaku5/2707泉州/2727070085_医療法人尚生会貝塚西出クリニック.xlsx</t>
  </si>
  <si>
    <t>http://www.mfis.pref.osaka.jp/apqq/uploads/kikaku5/2707泉州/2727070084_医療法人三友会久松マタニティークリニック.xlsx</t>
  </si>
  <si>
    <t>http://www.mfis.pref.osaka.jp/apqq/uploads/kikaku5/2707泉州/2727070059_高石市立診療センター.xlsx</t>
  </si>
  <si>
    <t>http://www.mfis.pref.osaka.jp/apqq/uploads/kikaku5/2707泉州/2727070041_医療法人沢田レディースクリニック.xlsx</t>
  </si>
  <si>
    <t>http://www.mfis.pref.osaka.jp/apqq/uploads/kikaku5/2707泉州/2727070011_医療法人なぎさ会第二なぎさクリニック.xlsx</t>
  </si>
  <si>
    <t>http://www.mfis.pref.osaka.jp/apqq/uploads/kikaku5/2707泉州/2727070049_医療法人藪下脳神経外科・内科.xlsx</t>
  </si>
  <si>
    <t>http://www.mfis.pref.osaka.jp/apqq/uploads/kikaku5/2707泉州/2727070016_医療法人笠松産婦人科・小児科.xlsx</t>
  </si>
  <si>
    <t>http://www.mfis.pref.osaka.jp/apqq/uploads/kikaku5/2707泉州/2727070010_医療法人きらめき会ながまつレディースクリニック.xlsx</t>
  </si>
  <si>
    <t>http://www.mfis.pref.osaka.jp/apqq/uploads/kikaku5/2707泉州/2727070050_医療法人龍志会ＩＧＴクリニック.xlsx</t>
  </si>
  <si>
    <t>http://www.mfis.pref.osaka.jp/apqq/uploads/kikaku5/2707泉州/2727070032_医療法人聖愛会聖愛クリニック.xlsx</t>
  </si>
  <si>
    <t>http://www.mfis.pref.osaka.jp/apqq/uploads/kikaku5/2707泉州/2727070086_清水レディースクリニック.xlsx</t>
  </si>
  <si>
    <t>http://www.mfis.pref.osaka.jp/apqq/uploads/kikaku5/2707泉州/2727070004_のがみ泉州リハビリテーションクリニック.xlsx</t>
  </si>
  <si>
    <t>http://www.mfis.pref.osaka.jp/apqq/uploads/kikaku5/2707泉州/2727070006_医療法人医敬会安藤外科・整形外科医院.xlsx</t>
  </si>
  <si>
    <t>http://www.mfis.pref.osaka.jp/apqq/uploads/kikaku5/2707泉州/2727070075_八木レディースクリニック.xlsx</t>
  </si>
  <si>
    <t>http://www.mfis.pref.osaka.jp/apqq/uploads/kikaku5/2707泉州/2727070021_医療法人聖愛会よしざきクリニック.xlsx</t>
  </si>
  <si>
    <t>http://www.mfis.pref.osaka.jp/apqq/uploads/kikaku5/2707泉州/2727070009_医療法人hi-mex耳鼻咽喉科サージクリニック老木医院.xlsx</t>
  </si>
  <si>
    <t>医療法人吉川會吉川病院</t>
    <phoneticPr fontId="1"/>
  </si>
  <si>
    <t>医療法人吉川會吉川病院（※）</t>
    <phoneticPr fontId="1"/>
  </si>
  <si>
    <t>医療法人育生会奥村病院</t>
    <phoneticPr fontId="1"/>
  </si>
  <si>
    <t>医療法人育生会奥村病院（※）</t>
    <phoneticPr fontId="1"/>
  </si>
  <si>
    <t>病院　計</t>
    <rPh sb="0" eb="2">
      <t>ビョウイン</t>
    </rPh>
    <rPh sb="3" eb="4">
      <t>ケイ</t>
    </rPh>
    <phoneticPr fontId="1"/>
  </si>
  <si>
    <t>診療所　計</t>
    <rPh sb="0" eb="3">
      <t>シンリョウジョ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</si>
</sst>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6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5" xr:uid="{5385072C-BE1C-4792-90B3-BB313C249D3A}"/>
    <cellStyle name="標準 2 2 2" xfId="4" xr:uid="{A07C4FD8-CAE4-4F44-8ADF-6D9E714A3585}"/>
    <cellStyle name="標準 3" xfId="2" xr:uid="{2A06A4A6-E0B5-4731-B4AF-2069B09D6493}"/>
    <cellStyle name="標準 3 2" xfId="1" xr:uid="{8A2C97D0-230A-4E36-93C0-C0137EB1574A}"/>
    <cellStyle name="標準 4 4" xfId="3" xr:uid="{0598C3C7-8B93-4B86-ADD2-3C27DBE15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uhiraM/Downloads/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7AA7-5DC5-4296-93DC-55BD630EF295}">
  <dimension ref="B2:M94"/>
  <sheetViews>
    <sheetView tabSelected="1" zoomScale="80" zoomScaleNormal="80" workbookViewId="0">
      <selection activeCell="C97" sqref="C97"/>
    </sheetView>
  </sheetViews>
  <sheetFormatPr defaultRowHeight="18" x14ac:dyDescent="0.45"/>
  <cols>
    <col min="2" max="2" width="12" customWidth="1"/>
    <col min="3" max="3" width="46.796875" customWidth="1"/>
    <col min="4" max="4" width="12.296875" hidden="1" customWidth="1"/>
    <col min="5" max="6" width="8.796875" customWidth="1"/>
    <col min="13" max="13" width="120.296875" customWidth="1"/>
  </cols>
  <sheetData>
    <row r="2" spans="2:13" s="2" customFormat="1" ht="14.4" x14ac:dyDescent="0.45">
      <c r="B2" s="3" t="s">
        <v>100</v>
      </c>
      <c r="F2" s="4"/>
    </row>
    <row r="3" spans="2:13" s="2" customFormat="1" ht="13.2" x14ac:dyDescent="0.45">
      <c r="F3" s="4"/>
    </row>
    <row r="4" spans="2:13" s="2" customFormat="1" ht="13.2" x14ac:dyDescent="0.45">
      <c r="B4" s="2" t="s">
        <v>101</v>
      </c>
      <c r="F4" s="4"/>
    </row>
    <row r="5" spans="2:13" s="2" customFormat="1" ht="13.2" x14ac:dyDescent="0.45">
      <c r="F5" s="4"/>
    </row>
    <row r="6" spans="2:13" s="2" customFormat="1" ht="13.2" x14ac:dyDescent="0.45">
      <c r="B6" s="2" t="s">
        <v>102</v>
      </c>
      <c r="F6" s="4"/>
    </row>
    <row r="7" spans="2:13" s="2" customFormat="1" ht="13.2" x14ac:dyDescent="0.45">
      <c r="B7" s="2" t="s">
        <v>95</v>
      </c>
      <c r="F7" s="4"/>
    </row>
    <row r="8" spans="2:13" s="2" customFormat="1" ht="13.2" x14ac:dyDescent="0.45">
      <c r="B8" s="2" t="s">
        <v>103</v>
      </c>
      <c r="F8" s="4"/>
    </row>
    <row r="9" spans="2:13" s="2" customFormat="1" ht="13.2" x14ac:dyDescent="0.45">
      <c r="B9" s="2" t="s">
        <v>96</v>
      </c>
      <c r="F9" s="4"/>
    </row>
    <row r="10" spans="2:13" s="2" customFormat="1" ht="13.2" x14ac:dyDescent="0.45">
      <c r="B10" s="2" t="s">
        <v>97</v>
      </c>
      <c r="F10" s="4"/>
    </row>
    <row r="12" spans="2:13" x14ac:dyDescent="0.45">
      <c r="B12" s="2" t="s">
        <v>104</v>
      </c>
    </row>
    <row r="13" spans="2:13" ht="54" customHeight="1" x14ac:dyDescent="0.45">
      <c r="B13" s="6" t="s">
        <v>94</v>
      </c>
      <c r="C13" s="6" t="s">
        <v>98</v>
      </c>
      <c r="D13" s="6" t="s">
        <v>85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90</v>
      </c>
      <c r="J13" s="7" t="s">
        <v>91</v>
      </c>
      <c r="K13" s="7" t="s">
        <v>92</v>
      </c>
      <c r="L13" s="5" t="s">
        <v>93</v>
      </c>
      <c r="M13" s="5" t="s">
        <v>99</v>
      </c>
    </row>
    <row r="14" spans="2:13" x14ac:dyDescent="0.45">
      <c r="B14" s="1" t="s">
        <v>80</v>
      </c>
      <c r="C14" s="8" t="str">
        <f>HYPERLINK(M14,D14)</f>
        <v>市立岸和田市民病院</v>
      </c>
      <c r="D14" s="1" t="s">
        <v>0</v>
      </c>
      <c r="E14" s="14">
        <v>400</v>
      </c>
      <c r="F14" s="14">
        <v>22</v>
      </c>
      <c r="G14" s="14">
        <v>358</v>
      </c>
      <c r="H14" s="14">
        <v>20</v>
      </c>
      <c r="I14" s="14">
        <v>0</v>
      </c>
      <c r="J14" s="14">
        <v>0</v>
      </c>
      <c r="K14" s="14">
        <v>0</v>
      </c>
      <c r="L14" s="14">
        <v>0</v>
      </c>
      <c r="M14" s="1" t="s">
        <v>111</v>
      </c>
    </row>
    <row r="15" spans="2:13" x14ac:dyDescent="0.45">
      <c r="B15" s="1" t="s">
        <v>80</v>
      </c>
      <c r="C15" s="8" t="str">
        <f>HYPERLINK(M15,D15)</f>
        <v>医療法人宝山会小南記念病院</v>
      </c>
      <c r="D15" s="1" t="s">
        <v>1</v>
      </c>
      <c r="E15" s="14">
        <v>138</v>
      </c>
      <c r="F15" s="14">
        <v>0</v>
      </c>
      <c r="G15" s="14">
        <v>26</v>
      </c>
      <c r="H15" s="14">
        <v>0</v>
      </c>
      <c r="I15" s="14">
        <v>112</v>
      </c>
      <c r="J15" s="14">
        <v>0</v>
      </c>
      <c r="K15" s="14">
        <v>0</v>
      </c>
      <c r="L15" s="14">
        <v>0</v>
      </c>
      <c r="M15" s="1" t="s">
        <v>112</v>
      </c>
    </row>
    <row r="16" spans="2:13" x14ac:dyDescent="0.45">
      <c r="B16" s="1" t="s">
        <v>80</v>
      </c>
      <c r="C16" s="8" t="str">
        <f>HYPERLINK(M16,D16)</f>
        <v>医療法人社団柴田会久米田外科整形外科病院</v>
      </c>
      <c r="D16" s="1" t="s">
        <v>2</v>
      </c>
      <c r="E16" s="14">
        <v>60</v>
      </c>
      <c r="F16" s="14">
        <v>0</v>
      </c>
      <c r="G16" s="14">
        <v>0</v>
      </c>
      <c r="H16" s="14">
        <v>0</v>
      </c>
      <c r="I16" s="14">
        <v>60</v>
      </c>
      <c r="J16" s="14">
        <v>0</v>
      </c>
      <c r="K16" s="14">
        <v>0</v>
      </c>
      <c r="L16" s="14">
        <v>0</v>
      </c>
      <c r="M16" s="1" t="s">
        <v>113</v>
      </c>
    </row>
    <row r="17" spans="2:13" x14ac:dyDescent="0.45">
      <c r="B17" s="1" t="s">
        <v>80</v>
      </c>
      <c r="C17" s="8" t="str">
        <f>HYPERLINK(M17,D17)</f>
        <v>医療法人良秀会藤井病院</v>
      </c>
      <c r="D17" s="1" t="s">
        <v>3</v>
      </c>
      <c r="E17" s="14">
        <v>155</v>
      </c>
      <c r="F17" s="14">
        <v>0</v>
      </c>
      <c r="G17" s="14">
        <v>60</v>
      </c>
      <c r="H17" s="14">
        <v>35</v>
      </c>
      <c r="I17" s="14">
        <v>60</v>
      </c>
      <c r="J17" s="14">
        <v>0</v>
      </c>
      <c r="K17" s="14">
        <v>0</v>
      </c>
      <c r="L17" s="14">
        <v>0</v>
      </c>
      <c r="M17" s="1" t="s">
        <v>114</v>
      </c>
    </row>
    <row r="18" spans="2:13" x14ac:dyDescent="0.45">
      <c r="B18" s="1" t="s">
        <v>80</v>
      </c>
      <c r="C18" s="8" t="str">
        <f>HYPERLINK(M18,D18)</f>
        <v>医療法人聖志会渡辺病院</v>
      </c>
      <c r="D18" s="1" t="s">
        <v>4</v>
      </c>
      <c r="E18" s="14">
        <v>100</v>
      </c>
      <c r="F18" s="14">
        <v>0</v>
      </c>
      <c r="G18" s="14">
        <v>0</v>
      </c>
      <c r="H18" s="14">
        <v>0</v>
      </c>
      <c r="I18" s="14">
        <v>100</v>
      </c>
      <c r="J18" s="14">
        <v>0</v>
      </c>
      <c r="K18" s="14">
        <v>0</v>
      </c>
      <c r="L18" s="14">
        <v>0</v>
      </c>
      <c r="M18" s="1" t="s">
        <v>115</v>
      </c>
    </row>
    <row r="19" spans="2:13" x14ac:dyDescent="0.45">
      <c r="B19" s="1" t="s">
        <v>80</v>
      </c>
      <c r="C19" s="8" t="str">
        <f>HYPERLINK(M19,D19)</f>
        <v>医療法人大植会葛城病院</v>
      </c>
      <c r="D19" s="1" t="s">
        <v>5</v>
      </c>
      <c r="E19" s="14">
        <v>243</v>
      </c>
      <c r="F19" s="14">
        <v>106</v>
      </c>
      <c r="G19" s="14">
        <v>47</v>
      </c>
      <c r="H19" s="14">
        <v>90</v>
      </c>
      <c r="I19" s="14">
        <v>0</v>
      </c>
      <c r="J19" s="14">
        <v>0</v>
      </c>
      <c r="K19" s="14">
        <v>0</v>
      </c>
      <c r="L19" s="14">
        <v>0</v>
      </c>
      <c r="M19" s="1" t="s">
        <v>116</v>
      </c>
    </row>
    <row r="20" spans="2:13" x14ac:dyDescent="0.45">
      <c r="B20" s="1" t="s">
        <v>80</v>
      </c>
      <c r="C20" s="8" t="str">
        <f>HYPERLINK(M20,D20)</f>
        <v>医療法人徳洲会岸和田徳洲会病院</v>
      </c>
      <c r="D20" s="1" t="s">
        <v>6</v>
      </c>
      <c r="E20" s="14">
        <v>400</v>
      </c>
      <c r="F20" s="14">
        <v>400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" t="s">
        <v>117</v>
      </c>
    </row>
    <row r="21" spans="2:13" x14ac:dyDescent="0.45">
      <c r="B21" s="1" t="s">
        <v>80</v>
      </c>
      <c r="C21" s="8" t="str">
        <f>HYPERLINK(M21,D21)</f>
        <v>医療法人阪南会天の川病院</v>
      </c>
      <c r="D21" s="1" t="s">
        <v>7</v>
      </c>
      <c r="E21" s="14">
        <v>91</v>
      </c>
      <c r="F21" s="14">
        <v>0</v>
      </c>
      <c r="G21" s="14">
        <v>0</v>
      </c>
      <c r="H21" s="14">
        <v>39</v>
      </c>
      <c r="I21" s="14">
        <v>52</v>
      </c>
      <c r="J21" s="14">
        <v>0</v>
      </c>
      <c r="K21" s="14">
        <v>0</v>
      </c>
      <c r="L21" s="14">
        <v>0</v>
      </c>
      <c r="M21" s="1" t="s">
        <v>118</v>
      </c>
    </row>
    <row r="22" spans="2:13" x14ac:dyDescent="0.45">
      <c r="B22" s="1" t="s">
        <v>80</v>
      </c>
      <c r="C22" s="8" t="str">
        <f>HYPERLINK(M22,D22)</f>
        <v>医療法人亀井会亀井病院</v>
      </c>
      <c r="D22" s="1" t="s">
        <v>8</v>
      </c>
      <c r="E22" s="14">
        <v>60</v>
      </c>
      <c r="F22" s="14">
        <v>0</v>
      </c>
      <c r="G22" s="14">
        <v>0</v>
      </c>
      <c r="H22" s="14">
        <v>0</v>
      </c>
      <c r="I22" s="14">
        <v>60</v>
      </c>
      <c r="J22" s="14">
        <v>0</v>
      </c>
      <c r="K22" s="14">
        <v>0</v>
      </c>
      <c r="L22" s="14">
        <v>0</v>
      </c>
      <c r="M22" s="1" t="s">
        <v>119</v>
      </c>
    </row>
    <row r="23" spans="2:13" x14ac:dyDescent="0.45">
      <c r="B23" s="1" t="s">
        <v>80</v>
      </c>
      <c r="C23" s="8" t="str">
        <f>HYPERLINK(M23,D23)</f>
        <v>医療法人ふれ愛の杜みどり病院</v>
      </c>
      <c r="D23" s="1" t="s">
        <v>9</v>
      </c>
      <c r="E23" s="14">
        <v>40</v>
      </c>
      <c r="F23" s="14">
        <v>0</v>
      </c>
      <c r="G23" s="14">
        <v>0</v>
      </c>
      <c r="H23" s="14">
        <v>0</v>
      </c>
      <c r="I23" s="14">
        <v>40</v>
      </c>
      <c r="J23" s="14">
        <v>0</v>
      </c>
      <c r="K23" s="14">
        <v>0</v>
      </c>
      <c r="L23" s="14">
        <v>0</v>
      </c>
      <c r="M23" s="1" t="s">
        <v>120</v>
      </c>
    </row>
    <row r="24" spans="2:13" x14ac:dyDescent="0.45">
      <c r="B24" s="1" t="s">
        <v>80</v>
      </c>
      <c r="C24" s="8" t="str">
        <f>HYPERLINK(M24,D24)</f>
        <v>医療法人晋救館和田病院</v>
      </c>
      <c r="D24" s="1" t="s">
        <v>10</v>
      </c>
      <c r="E24" s="14">
        <v>60</v>
      </c>
      <c r="F24" s="14">
        <v>0</v>
      </c>
      <c r="G24" s="14">
        <v>0</v>
      </c>
      <c r="H24" s="14">
        <v>0</v>
      </c>
      <c r="I24" s="14">
        <v>60</v>
      </c>
      <c r="J24" s="14">
        <v>0</v>
      </c>
      <c r="K24" s="14">
        <v>0</v>
      </c>
      <c r="L24" s="14">
        <v>0</v>
      </c>
      <c r="M24" s="1" t="s">
        <v>121</v>
      </c>
    </row>
    <row r="25" spans="2:13" x14ac:dyDescent="0.45">
      <c r="B25" s="1" t="s">
        <v>80</v>
      </c>
      <c r="C25" s="8" t="str">
        <f>HYPERLINK(M25,D25)</f>
        <v>医療法人えいしん会岸和田リハビリテーション病院</v>
      </c>
      <c r="D25" s="1" t="s">
        <v>11</v>
      </c>
      <c r="E25" s="14">
        <v>157</v>
      </c>
      <c r="F25" s="14">
        <v>0</v>
      </c>
      <c r="G25" s="14">
        <v>0</v>
      </c>
      <c r="H25" s="14">
        <v>157</v>
      </c>
      <c r="I25" s="14">
        <v>0</v>
      </c>
      <c r="J25" s="14">
        <v>0</v>
      </c>
      <c r="K25" s="14">
        <v>0</v>
      </c>
      <c r="L25" s="14">
        <v>0</v>
      </c>
      <c r="M25" s="1" t="s">
        <v>122</v>
      </c>
    </row>
    <row r="26" spans="2:13" x14ac:dyDescent="0.45">
      <c r="B26" s="1" t="s">
        <v>80</v>
      </c>
      <c r="C26" s="8" t="str">
        <f>HYPERLINK(M26,D26)</f>
        <v>医療法人吉栄会吉川病院</v>
      </c>
      <c r="D26" s="1" t="s">
        <v>12</v>
      </c>
      <c r="E26" s="14">
        <v>55</v>
      </c>
      <c r="F26" s="14">
        <v>0</v>
      </c>
      <c r="G26" s="14">
        <v>0</v>
      </c>
      <c r="H26" s="14">
        <v>55</v>
      </c>
      <c r="I26" s="14">
        <v>0</v>
      </c>
      <c r="J26" s="14">
        <v>0</v>
      </c>
      <c r="K26" s="14">
        <v>0</v>
      </c>
      <c r="L26" s="14">
        <v>0</v>
      </c>
      <c r="M26" s="1" t="s">
        <v>123</v>
      </c>
    </row>
    <row r="27" spans="2:13" x14ac:dyDescent="0.45">
      <c r="B27" s="1" t="s">
        <v>80</v>
      </c>
      <c r="C27" s="8" t="str">
        <f>HYPERLINK(M27,D27)</f>
        <v>社会福祉法人寺田萬寿会寺田萬寿病院</v>
      </c>
      <c r="D27" s="1" t="s">
        <v>13</v>
      </c>
      <c r="E27" s="14">
        <v>250</v>
      </c>
      <c r="F27" s="14">
        <v>0</v>
      </c>
      <c r="G27" s="14">
        <v>47</v>
      </c>
      <c r="H27" s="14">
        <v>50</v>
      </c>
      <c r="I27" s="14">
        <v>153</v>
      </c>
      <c r="J27" s="14">
        <v>0</v>
      </c>
      <c r="K27" s="14">
        <v>0</v>
      </c>
      <c r="L27" s="14">
        <v>0</v>
      </c>
      <c r="M27" s="1" t="s">
        <v>124</v>
      </c>
    </row>
    <row r="28" spans="2:13" x14ac:dyDescent="0.45">
      <c r="B28" s="1" t="s">
        <v>80</v>
      </c>
      <c r="C28" s="8" t="str">
        <f>HYPERLINK(M28,D28)</f>
        <v>一般財団法人岸和田農友協会岸和田平成病院</v>
      </c>
      <c r="D28" s="1" t="s">
        <v>14</v>
      </c>
      <c r="E28" s="14">
        <v>149</v>
      </c>
      <c r="F28" s="14">
        <v>0</v>
      </c>
      <c r="G28" s="14">
        <v>0</v>
      </c>
      <c r="H28" s="14">
        <v>45</v>
      </c>
      <c r="I28" s="14">
        <v>104</v>
      </c>
      <c r="J28" s="14">
        <v>0</v>
      </c>
      <c r="K28" s="14">
        <v>0</v>
      </c>
      <c r="L28" s="14">
        <v>0</v>
      </c>
      <c r="M28" s="1" t="s">
        <v>125</v>
      </c>
    </row>
    <row r="29" spans="2:13" x14ac:dyDescent="0.45">
      <c r="B29" s="1" t="s">
        <v>74</v>
      </c>
      <c r="C29" s="8" t="str">
        <f>HYPERLINK(M29,D29)</f>
        <v>泉大津市立病院</v>
      </c>
      <c r="D29" s="1" t="s">
        <v>15</v>
      </c>
      <c r="E29" s="14">
        <v>230</v>
      </c>
      <c r="F29" s="14">
        <v>6</v>
      </c>
      <c r="G29" s="14">
        <v>154</v>
      </c>
      <c r="H29" s="14">
        <v>16</v>
      </c>
      <c r="I29" s="14">
        <v>0</v>
      </c>
      <c r="J29" s="14">
        <v>54</v>
      </c>
      <c r="K29" s="14">
        <v>0</v>
      </c>
      <c r="L29" s="14">
        <v>0</v>
      </c>
      <c r="M29" s="1" t="s">
        <v>142</v>
      </c>
    </row>
    <row r="30" spans="2:13" x14ac:dyDescent="0.45">
      <c r="B30" s="1" t="s">
        <v>74</v>
      </c>
      <c r="C30" s="8" t="str">
        <f>HYPERLINK(M30,D30)</f>
        <v>医療法人泉秀会かわい病院</v>
      </c>
      <c r="D30" s="1" t="s">
        <v>16</v>
      </c>
      <c r="E30" s="14">
        <v>46</v>
      </c>
      <c r="F30" s="14">
        <v>0</v>
      </c>
      <c r="G30" s="14">
        <v>46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" t="s">
        <v>143</v>
      </c>
    </row>
    <row r="31" spans="2:13" x14ac:dyDescent="0.45">
      <c r="B31" s="1" t="s">
        <v>74</v>
      </c>
      <c r="C31" s="1" t="s">
        <v>182</v>
      </c>
      <c r="D31" s="1" t="s">
        <v>181</v>
      </c>
      <c r="E31" s="14">
        <v>59</v>
      </c>
      <c r="F31" s="14">
        <v>0</v>
      </c>
      <c r="G31" s="14">
        <v>0</v>
      </c>
      <c r="H31" s="14">
        <v>0</v>
      </c>
      <c r="I31" s="14">
        <v>59</v>
      </c>
      <c r="J31" s="14">
        <v>0</v>
      </c>
      <c r="K31" s="14">
        <v>0</v>
      </c>
      <c r="L31" s="14">
        <v>0</v>
      </c>
      <c r="M31" s="1" t="s">
        <v>106</v>
      </c>
    </row>
    <row r="32" spans="2:13" x14ac:dyDescent="0.45">
      <c r="B32" s="1" t="s">
        <v>74</v>
      </c>
      <c r="C32" s="8" t="str">
        <f>HYPERLINK(M32,D32)</f>
        <v>医療法人穂仁会原病院</v>
      </c>
      <c r="D32" s="1" t="s">
        <v>17</v>
      </c>
      <c r="E32" s="14">
        <v>94</v>
      </c>
      <c r="F32" s="14">
        <v>0</v>
      </c>
      <c r="G32" s="14">
        <v>0</v>
      </c>
      <c r="H32" s="14">
        <v>0</v>
      </c>
      <c r="I32" s="14">
        <v>94</v>
      </c>
      <c r="J32" s="14">
        <v>0</v>
      </c>
      <c r="K32" s="14">
        <v>0</v>
      </c>
      <c r="L32" s="14">
        <v>0</v>
      </c>
      <c r="M32" s="1" t="s">
        <v>144</v>
      </c>
    </row>
    <row r="33" spans="2:13" x14ac:dyDescent="0.45">
      <c r="B33" s="1" t="s">
        <v>75</v>
      </c>
      <c r="C33" s="8" t="str">
        <f>HYPERLINK(M33,D33)</f>
        <v>市立貝塚病院</v>
      </c>
      <c r="D33" s="1" t="s">
        <v>18</v>
      </c>
      <c r="E33" s="14">
        <v>253</v>
      </c>
      <c r="F33" s="14">
        <v>0</v>
      </c>
      <c r="G33" s="14">
        <v>253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" t="s">
        <v>107</v>
      </c>
    </row>
    <row r="34" spans="2:13" x14ac:dyDescent="0.45">
      <c r="B34" s="1" t="s">
        <v>75</v>
      </c>
      <c r="C34" s="8" t="str">
        <f>HYPERLINK(M34,D34)</f>
        <v>医療法人快生会 貝塚記念病院</v>
      </c>
      <c r="D34" s="1" t="s">
        <v>19</v>
      </c>
      <c r="E34" s="14">
        <v>57</v>
      </c>
      <c r="F34" s="14">
        <v>0</v>
      </c>
      <c r="G34" s="14">
        <v>0</v>
      </c>
      <c r="H34" s="14">
        <v>0</v>
      </c>
      <c r="I34" s="14">
        <v>57</v>
      </c>
      <c r="J34" s="14">
        <v>0</v>
      </c>
      <c r="K34" s="14">
        <v>0</v>
      </c>
      <c r="L34" s="14">
        <v>0</v>
      </c>
      <c r="M34" s="1" t="s">
        <v>108</v>
      </c>
    </row>
    <row r="35" spans="2:13" x14ac:dyDescent="0.45">
      <c r="B35" s="1" t="s">
        <v>75</v>
      </c>
      <c r="C35" s="8" t="str">
        <f>HYPERLINK(M35,D35)</f>
        <v>医療法人積善会高橋病院</v>
      </c>
      <c r="D35" s="1" t="s">
        <v>20</v>
      </c>
      <c r="E35" s="14">
        <v>27</v>
      </c>
      <c r="F35" s="14">
        <v>0</v>
      </c>
      <c r="G35" s="14">
        <v>0</v>
      </c>
      <c r="H35" s="14">
        <v>0</v>
      </c>
      <c r="I35" s="14">
        <v>27</v>
      </c>
      <c r="J35" s="14">
        <v>0</v>
      </c>
      <c r="K35" s="14">
        <v>0</v>
      </c>
      <c r="L35" s="14">
        <v>0</v>
      </c>
      <c r="M35" s="1" t="s">
        <v>109</v>
      </c>
    </row>
    <row r="36" spans="2:13" x14ac:dyDescent="0.45">
      <c r="B36" s="1" t="s">
        <v>75</v>
      </c>
      <c r="C36" s="8" t="str">
        <f>HYPERLINK(M36,D36)</f>
        <v>社会医療法人慈薫会河崎病院</v>
      </c>
      <c r="D36" s="1" t="s">
        <v>21</v>
      </c>
      <c r="E36" s="14">
        <v>129</v>
      </c>
      <c r="F36" s="14">
        <v>0</v>
      </c>
      <c r="G36" s="14">
        <v>47</v>
      </c>
      <c r="H36" s="14">
        <v>47</v>
      </c>
      <c r="I36" s="14">
        <v>35</v>
      </c>
      <c r="J36" s="14">
        <v>0</v>
      </c>
      <c r="K36" s="14">
        <v>0</v>
      </c>
      <c r="L36" s="14">
        <v>0</v>
      </c>
      <c r="M36" s="1" t="s">
        <v>110</v>
      </c>
    </row>
    <row r="37" spans="2:13" x14ac:dyDescent="0.45">
      <c r="B37" s="1" t="s">
        <v>77</v>
      </c>
      <c r="C37" s="8" t="str">
        <f>HYPERLINK(M37,D37)</f>
        <v>りんくう総合医療センター</v>
      </c>
      <c r="D37" s="1" t="s">
        <v>22</v>
      </c>
      <c r="E37" s="14">
        <v>378</v>
      </c>
      <c r="F37" s="14">
        <v>279</v>
      </c>
      <c r="G37" s="14">
        <v>99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" t="s">
        <v>133</v>
      </c>
    </row>
    <row r="38" spans="2:13" x14ac:dyDescent="0.45">
      <c r="B38" s="1" t="s">
        <v>77</v>
      </c>
      <c r="C38" s="8" t="str">
        <f>HYPERLINK(M38,D38)</f>
        <v>医療法人徳洲会東佐野病院</v>
      </c>
      <c r="D38" s="1" t="s">
        <v>23</v>
      </c>
      <c r="E38" s="14">
        <v>79</v>
      </c>
      <c r="F38" s="14">
        <v>0</v>
      </c>
      <c r="G38" s="14">
        <v>0</v>
      </c>
      <c r="H38" s="14">
        <v>0</v>
      </c>
      <c r="I38" s="14">
        <v>79</v>
      </c>
      <c r="J38" s="14">
        <v>0</v>
      </c>
      <c r="K38" s="14">
        <v>0</v>
      </c>
      <c r="L38" s="14">
        <v>0</v>
      </c>
      <c r="M38" s="1" t="s">
        <v>134</v>
      </c>
    </row>
    <row r="39" spans="2:13" x14ac:dyDescent="0.45">
      <c r="B39" s="1" t="s">
        <v>77</v>
      </c>
      <c r="C39" s="8" t="str">
        <f>HYPERLINK(M39,D39)</f>
        <v>医療法人良秀会泉南藤井病院</v>
      </c>
      <c r="D39" s="1" t="s">
        <v>24</v>
      </c>
      <c r="E39" s="14">
        <v>60</v>
      </c>
      <c r="F39" s="14">
        <v>0</v>
      </c>
      <c r="G39" s="14">
        <v>0</v>
      </c>
      <c r="H39" s="14">
        <v>0</v>
      </c>
      <c r="I39" s="14">
        <v>60</v>
      </c>
      <c r="J39" s="14">
        <v>0</v>
      </c>
      <c r="K39" s="14">
        <v>0</v>
      </c>
      <c r="L39" s="14">
        <v>0</v>
      </c>
      <c r="M39" s="1" t="s">
        <v>135</v>
      </c>
    </row>
    <row r="40" spans="2:13" x14ac:dyDescent="0.45">
      <c r="B40" s="1" t="s">
        <v>77</v>
      </c>
      <c r="C40" s="8" t="str">
        <f>HYPERLINK(M40,D40)</f>
        <v>医療法人定生会谷口病院</v>
      </c>
      <c r="D40" s="1" t="s">
        <v>25</v>
      </c>
      <c r="E40" s="14">
        <v>37</v>
      </c>
      <c r="F40" s="14">
        <v>0</v>
      </c>
      <c r="G40" s="14">
        <v>37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" t="s">
        <v>136</v>
      </c>
    </row>
    <row r="41" spans="2:13" x14ac:dyDescent="0.45">
      <c r="B41" s="1" t="s">
        <v>77</v>
      </c>
      <c r="C41" s="8" t="str">
        <f>HYPERLINK(M41,D41)</f>
        <v>医療法人桂信会羽原病院</v>
      </c>
      <c r="D41" s="1" t="s">
        <v>26</v>
      </c>
      <c r="E41" s="14">
        <v>70</v>
      </c>
      <c r="F41" s="14">
        <v>0</v>
      </c>
      <c r="G41" s="14">
        <v>0</v>
      </c>
      <c r="H41" s="14">
        <v>35</v>
      </c>
      <c r="I41" s="14">
        <v>35</v>
      </c>
      <c r="J41" s="14">
        <v>0</v>
      </c>
      <c r="K41" s="14">
        <v>0</v>
      </c>
      <c r="L41" s="14">
        <v>0</v>
      </c>
      <c r="M41" s="1" t="s">
        <v>137</v>
      </c>
    </row>
    <row r="42" spans="2:13" x14ac:dyDescent="0.45">
      <c r="B42" s="1" t="s">
        <v>77</v>
      </c>
      <c r="C42" s="8" t="str">
        <f>HYPERLINK(M42,D42)</f>
        <v>医療法人青松記念病院</v>
      </c>
      <c r="D42" s="1" t="s">
        <v>27</v>
      </c>
      <c r="E42" s="14">
        <v>60</v>
      </c>
      <c r="F42" s="14">
        <v>0</v>
      </c>
      <c r="G42" s="14">
        <v>60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" t="s">
        <v>138</v>
      </c>
    </row>
    <row r="43" spans="2:13" x14ac:dyDescent="0.45">
      <c r="B43" s="1" t="s">
        <v>77</v>
      </c>
      <c r="C43" s="8" t="str">
        <f>HYPERLINK(M43,D43)</f>
        <v>社会医療法人栄公会佐野記念病院</v>
      </c>
      <c r="D43" s="1" t="s">
        <v>28</v>
      </c>
      <c r="E43" s="14">
        <v>95</v>
      </c>
      <c r="F43" s="14">
        <v>0</v>
      </c>
      <c r="G43" s="14">
        <v>53</v>
      </c>
      <c r="H43" s="14">
        <v>42</v>
      </c>
      <c r="I43" s="14">
        <v>0</v>
      </c>
      <c r="J43" s="14">
        <v>0</v>
      </c>
      <c r="K43" s="14">
        <v>0</v>
      </c>
      <c r="L43" s="14">
        <v>0</v>
      </c>
      <c r="M43" s="1" t="s">
        <v>139</v>
      </c>
    </row>
    <row r="44" spans="2:13" x14ac:dyDescent="0.45">
      <c r="B44" s="1" t="s">
        <v>77</v>
      </c>
      <c r="C44" s="8" t="str">
        <f>HYPERLINK(M44,D44)</f>
        <v>医療法人康生会泉佐野優人会病院</v>
      </c>
      <c r="D44" s="1" t="s">
        <v>29</v>
      </c>
      <c r="E44" s="14">
        <v>265</v>
      </c>
      <c r="F44" s="14">
        <v>0</v>
      </c>
      <c r="G44" s="14">
        <v>0</v>
      </c>
      <c r="H44" s="14">
        <v>37</v>
      </c>
      <c r="I44" s="14">
        <v>228</v>
      </c>
      <c r="J44" s="14">
        <v>0</v>
      </c>
      <c r="K44" s="14">
        <v>0</v>
      </c>
      <c r="L44" s="14">
        <v>0</v>
      </c>
      <c r="M44" s="1" t="s">
        <v>140</v>
      </c>
    </row>
    <row r="45" spans="2:13" x14ac:dyDescent="0.45">
      <c r="B45" s="1" t="s">
        <v>77</v>
      </c>
      <c r="C45" s="8" t="str">
        <f>HYPERLINK(M45,D45)</f>
        <v>りんくう永山病院</v>
      </c>
      <c r="D45" s="1" t="s">
        <v>54</v>
      </c>
      <c r="E45" s="14">
        <v>120</v>
      </c>
      <c r="F45" s="14">
        <v>0</v>
      </c>
      <c r="G45" s="14">
        <v>0</v>
      </c>
      <c r="H45" s="14">
        <v>80</v>
      </c>
      <c r="I45" s="14">
        <v>40</v>
      </c>
      <c r="J45" s="14">
        <v>0</v>
      </c>
      <c r="K45" s="14">
        <v>0</v>
      </c>
      <c r="L45" s="14">
        <v>0</v>
      </c>
      <c r="M45" s="1" t="s">
        <v>141</v>
      </c>
    </row>
    <row r="46" spans="2:13" x14ac:dyDescent="0.45">
      <c r="B46" s="1" t="s">
        <v>79</v>
      </c>
      <c r="C46" s="1" t="s">
        <v>184</v>
      </c>
      <c r="D46" s="1" t="s">
        <v>183</v>
      </c>
      <c r="E46" s="14">
        <v>27</v>
      </c>
      <c r="F46" s="14">
        <v>0</v>
      </c>
      <c r="G46" s="14">
        <v>0</v>
      </c>
      <c r="H46" s="14">
        <v>0</v>
      </c>
      <c r="I46" s="14">
        <v>27</v>
      </c>
      <c r="J46" s="14">
        <v>0</v>
      </c>
      <c r="K46" s="14">
        <v>0</v>
      </c>
      <c r="L46" s="14">
        <v>0</v>
      </c>
      <c r="M46" s="1" t="s">
        <v>106</v>
      </c>
    </row>
    <row r="47" spans="2:13" x14ac:dyDescent="0.45">
      <c r="B47" s="1" t="s">
        <v>79</v>
      </c>
      <c r="C47" s="8" t="str">
        <f>HYPERLINK(M47,D47)</f>
        <v>医療法人河和会河和会病院</v>
      </c>
      <c r="D47" s="1" t="s">
        <v>30</v>
      </c>
      <c r="E47" s="14">
        <v>60</v>
      </c>
      <c r="F47" s="14">
        <v>0</v>
      </c>
      <c r="G47" s="14">
        <v>0</v>
      </c>
      <c r="H47" s="14">
        <v>0</v>
      </c>
      <c r="I47" s="14">
        <v>60</v>
      </c>
      <c r="J47" s="14">
        <v>0</v>
      </c>
      <c r="K47" s="14">
        <v>0</v>
      </c>
      <c r="L47" s="14">
        <v>0</v>
      </c>
      <c r="M47" s="1" t="s">
        <v>153</v>
      </c>
    </row>
    <row r="48" spans="2:13" x14ac:dyDescent="0.45">
      <c r="B48" s="1" t="s">
        <v>79</v>
      </c>
      <c r="C48" s="8" t="str">
        <f>HYPERLINK(M48,D48)</f>
        <v>医療法人琴仁会光生病院</v>
      </c>
      <c r="D48" s="1" t="s">
        <v>31</v>
      </c>
      <c r="E48" s="14">
        <v>145</v>
      </c>
      <c r="F48" s="14">
        <v>0</v>
      </c>
      <c r="G48" s="14">
        <v>0</v>
      </c>
      <c r="H48" s="14">
        <v>78</v>
      </c>
      <c r="I48" s="14">
        <v>67</v>
      </c>
      <c r="J48" s="14">
        <v>0</v>
      </c>
      <c r="K48" s="14">
        <v>0</v>
      </c>
      <c r="L48" s="14">
        <v>0</v>
      </c>
      <c r="M48" s="1" t="s">
        <v>154</v>
      </c>
    </row>
    <row r="49" spans="2:13" x14ac:dyDescent="0.45">
      <c r="B49" s="1" t="s">
        <v>79</v>
      </c>
      <c r="C49" s="8" t="str">
        <f>HYPERLINK(M49,D49)</f>
        <v>地方独立行政法人大阪府立病院機構大阪母子医療センター</v>
      </c>
      <c r="D49" s="1" t="s">
        <v>32</v>
      </c>
      <c r="E49" s="14">
        <v>375</v>
      </c>
      <c r="F49" s="14">
        <v>235</v>
      </c>
      <c r="G49" s="14">
        <v>128</v>
      </c>
      <c r="H49" s="14">
        <v>0</v>
      </c>
      <c r="I49" s="14">
        <v>0</v>
      </c>
      <c r="J49" s="14">
        <v>12</v>
      </c>
      <c r="K49" s="14">
        <v>0</v>
      </c>
      <c r="L49" s="14">
        <v>0</v>
      </c>
      <c r="M49" s="1" t="s">
        <v>155</v>
      </c>
    </row>
    <row r="50" spans="2:13" x14ac:dyDescent="0.45">
      <c r="B50" s="1" t="s">
        <v>79</v>
      </c>
      <c r="C50" s="8" t="str">
        <f>HYPERLINK(M50,D50)</f>
        <v>和泉市立総合医療センター</v>
      </c>
      <c r="D50" s="1" t="s">
        <v>33</v>
      </c>
      <c r="E50" s="14">
        <v>307</v>
      </c>
      <c r="F50" s="14">
        <v>283</v>
      </c>
      <c r="G50" s="14">
        <v>0</v>
      </c>
      <c r="H50" s="14">
        <v>24</v>
      </c>
      <c r="I50" s="14">
        <v>0</v>
      </c>
      <c r="J50" s="14">
        <v>0</v>
      </c>
      <c r="K50" s="14">
        <v>0</v>
      </c>
      <c r="L50" s="14">
        <v>0</v>
      </c>
      <c r="M50" s="1" t="s">
        <v>156</v>
      </c>
    </row>
    <row r="51" spans="2:13" x14ac:dyDescent="0.45">
      <c r="B51" s="1" t="s">
        <v>79</v>
      </c>
      <c r="C51" s="8" t="str">
        <f>HYPERLINK(M51,D51)</f>
        <v>社会医療法人啓仁会咲花病院</v>
      </c>
      <c r="D51" s="1" t="s">
        <v>34</v>
      </c>
      <c r="E51" s="14">
        <v>94</v>
      </c>
      <c r="F51" s="14">
        <v>0</v>
      </c>
      <c r="G51" s="14">
        <v>64</v>
      </c>
      <c r="H51" s="14">
        <v>30</v>
      </c>
      <c r="I51" s="14">
        <v>0</v>
      </c>
      <c r="J51" s="14">
        <v>0</v>
      </c>
      <c r="K51" s="14">
        <v>0</v>
      </c>
      <c r="L51" s="14">
        <v>0</v>
      </c>
      <c r="M51" s="1" t="s">
        <v>157</v>
      </c>
    </row>
    <row r="52" spans="2:13" x14ac:dyDescent="0.45">
      <c r="B52" s="1" t="s">
        <v>79</v>
      </c>
      <c r="C52" s="8" t="str">
        <f>HYPERLINK(M52,D52)</f>
        <v>医療法人新仁会新仁会病院</v>
      </c>
      <c r="D52" s="1" t="s">
        <v>35</v>
      </c>
      <c r="E52" s="14">
        <v>170</v>
      </c>
      <c r="F52" s="14">
        <v>0</v>
      </c>
      <c r="G52" s="14">
        <v>0</v>
      </c>
      <c r="H52" s="14">
        <v>0</v>
      </c>
      <c r="I52" s="14">
        <v>170</v>
      </c>
      <c r="J52" s="14">
        <v>0</v>
      </c>
      <c r="K52" s="14">
        <v>0</v>
      </c>
      <c r="L52" s="14">
        <v>0</v>
      </c>
      <c r="M52" s="1" t="s">
        <v>158</v>
      </c>
    </row>
    <row r="53" spans="2:13" x14ac:dyDescent="0.45">
      <c r="B53" s="1" t="s">
        <v>79</v>
      </c>
      <c r="C53" s="8" t="str">
        <f>HYPERLINK(M53,D53)</f>
        <v>医療法人守田会いぶきの病院</v>
      </c>
      <c r="D53" s="1" t="s">
        <v>36</v>
      </c>
      <c r="E53" s="14">
        <v>340</v>
      </c>
      <c r="F53" s="14">
        <v>0</v>
      </c>
      <c r="G53" s="14">
        <v>24</v>
      </c>
      <c r="H53" s="14">
        <v>140</v>
      </c>
      <c r="I53" s="14">
        <v>176</v>
      </c>
      <c r="J53" s="14">
        <v>0</v>
      </c>
      <c r="K53" s="14">
        <v>0</v>
      </c>
      <c r="L53" s="14">
        <v>0</v>
      </c>
      <c r="M53" s="1" t="s">
        <v>159</v>
      </c>
    </row>
    <row r="54" spans="2:13" x14ac:dyDescent="0.45">
      <c r="B54" s="1" t="s">
        <v>79</v>
      </c>
      <c r="C54" s="8" t="str">
        <f>HYPERLINK(M54,D54)</f>
        <v>府中病院</v>
      </c>
      <c r="D54" s="1" t="s">
        <v>37</v>
      </c>
      <c r="E54" s="14">
        <v>380</v>
      </c>
      <c r="F54" s="14">
        <v>276</v>
      </c>
      <c r="G54" s="14">
        <v>78</v>
      </c>
      <c r="H54" s="14">
        <v>26</v>
      </c>
      <c r="I54" s="14">
        <v>0</v>
      </c>
      <c r="J54" s="14">
        <v>0</v>
      </c>
      <c r="K54" s="14">
        <v>0</v>
      </c>
      <c r="L54" s="14">
        <v>0</v>
      </c>
      <c r="M54" s="1" t="s">
        <v>160</v>
      </c>
    </row>
    <row r="55" spans="2:13" x14ac:dyDescent="0.45">
      <c r="B55" s="1" t="s">
        <v>79</v>
      </c>
      <c r="C55" s="8" t="str">
        <f>HYPERLINK(M55,D55)</f>
        <v>医療法人和泉会和泉丘病院</v>
      </c>
      <c r="D55" s="1" t="s">
        <v>38</v>
      </c>
      <c r="E55" s="14">
        <v>4</v>
      </c>
      <c r="F55" s="14">
        <v>0</v>
      </c>
      <c r="G55" s="14">
        <v>0</v>
      </c>
      <c r="H55" s="14">
        <v>0</v>
      </c>
      <c r="I55" s="14">
        <v>0</v>
      </c>
      <c r="J55" s="14">
        <v>4</v>
      </c>
      <c r="K55" s="14">
        <v>0</v>
      </c>
      <c r="L55" s="14">
        <v>0</v>
      </c>
      <c r="M55" s="1" t="s">
        <v>161</v>
      </c>
    </row>
    <row r="56" spans="2:13" x14ac:dyDescent="0.45">
      <c r="B56" s="1" t="s">
        <v>78</v>
      </c>
      <c r="C56" s="8" t="str">
        <f>HYPERLINK(M56,D56)</f>
        <v>医療法人博我会高石病院</v>
      </c>
      <c r="D56" s="1" t="s">
        <v>39</v>
      </c>
      <c r="E56" s="14">
        <v>88</v>
      </c>
      <c r="F56" s="14">
        <v>0</v>
      </c>
      <c r="G56" s="14">
        <v>0</v>
      </c>
      <c r="H56" s="14">
        <v>0</v>
      </c>
      <c r="I56" s="14">
        <v>88</v>
      </c>
      <c r="J56" s="14">
        <v>0</v>
      </c>
      <c r="K56" s="14">
        <v>0</v>
      </c>
      <c r="L56" s="14">
        <v>0</v>
      </c>
      <c r="M56" s="1" t="s">
        <v>127</v>
      </c>
    </row>
    <row r="57" spans="2:13" x14ac:dyDescent="0.45">
      <c r="B57" s="1" t="s">
        <v>78</v>
      </c>
      <c r="C57" s="8" t="str">
        <f>HYPERLINK(M57,D57)</f>
        <v>医療法人良秀会高石藤井病院</v>
      </c>
      <c r="D57" s="1" t="s">
        <v>40</v>
      </c>
      <c r="E57" s="14">
        <v>163</v>
      </c>
      <c r="F57" s="14">
        <v>0</v>
      </c>
      <c r="G57" s="14">
        <v>58</v>
      </c>
      <c r="H57" s="14">
        <v>65</v>
      </c>
      <c r="I57" s="14">
        <v>40</v>
      </c>
      <c r="J57" s="14">
        <v>0</v>
      </c>
      <c r="K57" s="14">
        <v>0</v>
      </c>
      <c r="L57" s="14">
        <v>0</v>
      </c>
      <c r="M57" s="1" t="s">
        <v>128</v>
      </c>
    </row>
    <row r="58" spans="2:13" x14ac:dyDescent="0.45">
      <c r="B58" s="1" t="s">
        <v>78</v>
      </c>
      <c r="C58" s="8" t="str">
        <f>HYPERLINK(M58,D58)</f>
        <v>医療法人医進会高石加茂病院</v>
      </c>
      <c r="D58" s="1" t="s">
        <v>41</v>
      </c>
      <c r="E58" s="14">
        <v>102</v>
      </c>
      <c r="F58" s="14">
        <v>0</v>
      </c>
      <c r="G58" s="14">
        <v>54</v>
      </c>
      <c r="H58" s="14">
        <v>48</v>
      </c>
      <c r="I58" s="14">
        <v>0</v>
      </c>
      <c r="J58" s="14">
        <v>0</v>
      </c>
      <c r="K58" s="14">
        <v>0</v>
      </c>
      <c r="L58" s="14">
        <v>0</v>
      </c>
      <c r="M58" s="1" t="s">
        <v>129</v>
      </c>
    </row>
    <row r="59" spans="2:13" x14ac:dyDescent="0.45">
      <c r="B59" s="1" t="s">
        <v>82</v>
      </c>
      <c r="C59" s="8" t="str">
        <f>HYPERLINK(M59,D59)</f>
        <v>医療法人功徳会泉南泉南大阪晴愛病院</v>
      </c>
      <c r="D59" s="1" t="s">
        <v>42</v>
      </c>
      <c r="E59" s="14">
        <v>95</v>
      </c>
      <c r="F59" s="14">
        <v>0</v>
      </c>
      <c r="G59" s="14">
        <v>95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" t="s">
        <v>145</v>
      </c>
    </row>
    <row r="60" spans="2:13" x14ac:dyDescent="0.45">
      <c r="B60" s="1" t="s">
        <v>82</v>
      </c>
      <c r="C60" s="8" t="str">
        <f>HYPERLINK(M60,D60)</f>
        <v>医療法人晴心会野上病院</v>
      </c>
      <c r="D60" s="1" t="s">
        <v>43</v>
      </c>
      <c r="E60" s="14">
        <v>163</v>
      </c>
      <c r="F60" s="14">
        <v>0</v>
      </c>
      <c r="G60" s="14">
        <v>60</v>
      </c>
      <c r="H60" s="14">
        <v>58</v>
      </c>
      <c r="I60" s="14">
        <v>45</v>
      </c>
      <c r="J60" s="14">
        <v>0</v>
      </c>
      <c r="K60" s="14">
        <v>0</v>
      </c>
      <c r="L60" s="14">
        <v>0</v>
      </c>
      <c r="M60" s="1" t="s">
        <v>146</v>
      </c>
    </row>
    <row r="61" spans="2:13" x14ac:dyDescent="0.45">
      <c r="B61" s="1" t="s">
        <v>82</v>
      </c>
      <c r="C61" s="8" t="str">
        <f>HYPERLINK(M61,D61)</f>
        <v>社会福祉法人恩賜財団大阪府済生会新泉南病院</v>
      </c>
      <c r="D61" s="1" t="s">
        <v>44</v>
      </c>
      <c r="E61" s="14">
        <v>26</v>
      </c>
      <c r="F61" s="14">
        <v>0</v>
      </c>
      <c r="G61" s="14">
        <v>0</v>
      </c>
      <c r="H61" s="14">
        <v>26</v>
      </c>
      <c r="I61" s="14">
        <v>0</v>
      </c>
      <c r="J61" s="14">
        <v>0</v>
      </c>
      <c r="K61" s="14">
        <v>0</v>
      </c>
      <c r="L61" s="14">
        <v>0</v>
      </c>
      <c r="M61" s="1" t="s">
        <v>147</v>
      </c>
    </row>
    <row r="62" spans="2:13" x14ac:dyDescent="0.45">
      <c r="B62" s="1" t="s">
        <v>82</v>
      </c>
      <c r="C62" s="8" t="str">
        <f>HYPERLINK(M62,D62)</f>
        <v>医療法人白卯会白井病院</v>
      </c>
      <c r="D62" s="1" t="s">
        <v>45</v>
      </c>
      <c r="E62" s="14">
        <v>77</v>
      </c>
      <c r="F62" s="14">
        <v>0</v>
      </c>
      <c r="G62" s="14">
        <v>0</v>
      </c>
      <c r="H62" s="14">
        <v>0</v>
      </c>
      <c r="I62" s="14">
        <v>77</v>
      </c>
      <c r="J62" s="14">
        <v>0</v>
      </c>
      <c r="K62" s="14">
        <v>0</v>
      </c>
      <c r="L62" s="14">
        <v>0</v>
      </c>
      <c r="M62" s="1" t="s">
        <v>148</v>
      </c>
    </row>
    <row r="63" spans="2:13" x14ac:dyDescent="0.45">
      <c r="B63" s="1" t="s">
        <v>82</v>
      </c>
      <c r="C63" s="8" t="str">
        <f>HYPERLINK(M63,D63)</f>
        <v>和泉南病院</v>
      </c>
      <c r="D63" s="1" t="s">
        <v>46</v>
      </c>
      <c r="E63" s="14">
        <v>160</v>
      </c>
      <c r="F63" s="14">
        <v>0</v>
      </c>
      <c r="G63" s="14">
        <v>0</v>
      </c>
      <c r="H63" s="14">
        <v>0</v>
      </c>
      <c r="I63" s="14">
        <v>112</v>
      </c>
      <c r="J63" s="14">
        <v>48</v>
      </c>
      <c r="K63" s="14">
        <v>0</v>
      </c>
      <c r="L63" s="14">
        <v>0</v>
      </c>
      <c r="M63" s="1" t="s">
        <v>149</v>
      </c>
    </row>
    <row r="64" spans="2:13" x14ac:dyDescent="0.45">
      <c r="B64" s="1" t="s">
        <v>82</v>
      </c>
      <c r="C64" s="8" t="str">
        <f>HYPERLINK(M64,D64)</f>
        <v>医療法人功徳会大阪晴愛病院</v>
      </c>
      <c r="D64" s="1" t="s">
        <v>47</v>
      </c>
      <c r="E64" s="14">
        <v>69</v>
      </c>
      <c r="F64" s="14">
        <v>0</v>
      </c>
      <c r="G64" s="14">
        <v>69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" t="s">
        <v>150</v>
      </c>
    </row>
    <row r="65" spans="2:13" x14ac:dyDescent="0.45">
      <c r="B65" s="1" t="s">
        <v>81</v>
      </c>
      <c r="C65" s="8" t="str">
        <f>HYPERLINK(M65,D65)</f>
        <v>医療法人交詢医会大阪リハビリテーション病院</v>
      </c>
      <c r="D65" s="1" t="s">
        <v>48</v>
      </c>
      <c r="E65" s="14">
        <v>126</v>
      </c>
      <c r="F65" s="14">
        <v>0</v>
      </c>
      <c r="G65" s="14">
        <v>30</v>
      </c>
      <c r="H65" s="14">
        <v>48</v>
      </c>
      <c r="I65" s="14">
        <v>48</v>
      </c>
      <c r="J65" s="14">
        <v>0</v>
      </c>
      <c r="K65" s="14">
        <v>0</v>
      </c>
      <c r="L65" s="14">
        <v>0</v>
      </c>
      <c r="M65" s="1" t="s">
        <v>130</v>
      </c>
    </row>
    <row r="66" spans="2:13" x14ac:dyDescent="0.45">
      <c r="B66" s="1" t="s">
        <v>81</v>
      </c>
      <c r="C66" s="8" t="str">
        <f>HYPERLINK(M66,D66)</f>
        <v>社会医療法人生長会阪南市民病院</v>
      </c>
      <c r="D66" s="1" t="s">
        <v>49</v>
      </c>
      <c r="E66" s="14">
        <v>185</v>
      </c>
      <c r="F66" s="14">
        <v>7</v>
      </c>
      <c r="G66" s="14">
        <v>136</v>
      </c>
      <c r="H66" s="14">
        <v>42</v>
      </c>
      <c r="I66" s="14">
        <v>0</v>
      </c>
      <c r="J66" s="14">
        <v>0</v>
      </c>
      <c r="K66" s="14">
        <v>0</v>
      </c>
      <c r="L66" s="14">
        <v>0</v>
      </c>
      <c r="M66" s="1" t="s">
        <v>131</v>
      </c>
    </row>
    <row r="67" spans="2:13" x14ac:dyDescent="0.45">
      <c r="B67" s="1" t="s">
        <v>81</v>
      </c>
      <c r="C67" s="8" t="str">
        <f>HYPERLINK(M67,D67)</f>
        <v>玉井病院</v>
      </c>
      <c r="D67" s="1" t="s">
        <v>50</v>
      </c>
      <c r="E67" s="14">
        <v>75</v>
      </c>
      <c r="F67" s="14">
        <v>0</v>
      </c>
      <c r="G67" s="14">
        <v>35</v>
      </c>
      <c r="H67" s="14">
        <v>0</v>
      </c>
      <c r="I67" s="14">
        <v>40</v>
      </c>
      <c r="J67" s="14">
        <v>0</v>
      </c>
      <c r="K67" s="14">
        <v>0</v>
      </c>
      <c r="L67" s="14">
        <v>0</v>
      </c>
      <c r="M67" s="1" t="s">
        <v>132</v>
      </c>
    </row>
    <row r="68" spans="2:13" x14ac:dyDescent="0.45">
      <c r="B68" s="1" t="s">
        <v>76</v>
      </c>
      <c r="C68" s="8" t="str">
        <f>HYPERLINK(M68,D68)</f>
        <v>医療法人穂仁会聖祐病院</v>
      </c>
      <c r="D68" s="1" t="s">
        <v>51</v>
      </c>
      <c r="E68" s="14">
        <v>47</v>
      </c>
      <c r="F68" s="14">
        <v>0</v>
      </c>
      <c r="G68" s="14">
        <v>0</v>
      </c>
      <c r="H68" s="14">
        <v>0</v>
      </c>
      <c r="I68" s="14">
        <v>47</v>
      </c>
      <c r="J68" s="14">
        <v>0</v>
      </c>
      <c r="K68" s="14">
        <v>0</v>
      </c>
      <c r="L68" s="14">
        <v>0</v>
      </c>
      <c r="M68" s="1" t="s">
        <v>151</v>
      </c>
    </row>
    <row r="69" spans="2:13" x14ac:dyDescent="0.45">
      <c r="B69" s="1" t="s">
        <v>84</v>
      </c>
      <c r="C69" s="8" t="str">
        <f>HYPERLINK(M69,D69)</f>
        <v>永山病院</v>
      </c>
      <c r="D69" s="1" t="s">
        <v>52</v>
      </c>
      <c r="E69" s="14">
        <v>230</v>
      </c>
      <c r="F69" s="14">
        <v>0</v>
      </c>
      <c r="G69" s="14">
        <v>104</v>
      </c>
      <c r="H69" s="14">
        <v>70</v>
      </c>
      <c r="I69" s="14">
        <v>56</v>
      </c>
      <c r="J69" s="14">
        <v>0</v>
      </c>
      <c r="K69" s="14">
        <v>0</v>
      </c>
      <c r="L69" s="14">
        <v>0</v>
      </c>
      <c r="M69" s="1" t="s">
        <v>126</v>
      </c>
    </row>
    <row r="70" spans="2:13" x14ac:dyDescent="0.45">
      <c r="B70" s="1" t="s">
        <v>83</v>
      </c>
      <c r="C70" s="8" t="str">
        <f>HYPERLINK(M70,D70)</f>
        <v>医療法人誠人会与田病院</v>
      </c>
      <c r="D70" s="1" t="s">
        <v>53</v>
      </c>
      <c r="E70" s="14">
        <v>301</v>
      </c>
      <c r="F70" s="14">
        <v>0</v>
      </c>
      <c r="G70" s="14">
        <v>0</v>
      </c>
      <c r="H70" s="14">
        <v>52</v>
      </c>
      <c r="I70" s="14">
        <v>249</v>
      </c>
      <c r="J70" s="14">
        <v>0</v>
      </c>
      <c r="K70" s="14">
        <v>0</v>
      </c>
      <c r="L70" s="14">
        <v>0</v>
      </c>
      <c r="M70" s="10" t="s">
        <v>152</v>
      </c>
    </row>
    <row r="71" spans="2:13" x14ac:dyDescent="0.45">
      <c r="B71" s="16" t="s">
        <v>185</v>
      </c>
      <c r="C71" s="16"/>
      <c r="D71" s="13"/>
      <c r="E71" s="15">
        <f>SUM(E14:E70)</f>
        <v>8226</v>
      </c>
      <c r="F71" s="15">
        <f>SUM(F14:F70)</f>
        <v>1614</v>
      </c>
      <c r="G71" s="15">
        <f>SUM(G14:G70)</f>
        <v>2222</v>
      </c>
      <c r="H71" s="15">
        <f>SUM(H14:H70)</f>
        <v>1455</v>
      </c>
      <c r="I71" s="15">
        <f>SUM(I14:I70)</f>
        <v>2817</v>
      </c>
      <c r="J71" s="15">
        <f>SUM(J14:J70)</f>
        <v>118</v>
      </c>
      <c r="K71" s="15">
        <f>SUM(K14:K70)</f>
        <v>0</v>
      </c>
      <c r="L71" s="15">
        <f>SUM(L14:L70)</f>
        <v>0</v>
      </c>
      <c r="M71" s="13"/>
    </row>
    <row r="72" spans="2:13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x14ac:dyDescent="0.45">
      <c r="B73" t="s">
        <v>105</v>
      </c>
      <c r="M73" s="12"/>
    </row>
    <row r="74" spans="2:13" ht="54" customHeight="1" x14ac:dyDescent="0.45">
      <c r="B74" s="6" t="s">
        <v>94</v>
      </c>
      <c r="C74" s="6" t="s">
        <v>98</v>
      </c>
      <c r="D74" s="6" t="s">
        <v>85</v>
      </c>
      <c r="E74" s="5" t="s">
        <v>86</v>
      </c>
      <c r="F74" s="5" t="s">
        <v>87</v>
      </c>
      <c r="G74" s="5" t="s">
        <v>88</v>
      </c>
      <c r="H74" s="5" t="s">
        <v>89</v>
      </c>
      <c r="I74" s="5" t="s">
        <v>90</v>
      </c>
      <c r="J74" s="7" t="s">
        <v>91</v>
      </c>
      <c r="K74" s="7" t="s">
        <v>92</v>
      </c>
      <c r="L74" s="5" t="s">
        <v>93</v>
      </c>
      <c r="M74" s="11" t="s">
        <v>99</v>
      </c>
    </row>
    <row r="75" spans="2:13" x14ac:dyDescent="0.45">
      <c r="B75" s="1" t="s">
        <v>80</v>
      </c>
      <c r="C75" s="8" t="str">
        <f>HYPERLINK(M75,D75)</f>
        <v>医療法人三友会久松マタニティークリニック</v>
      </c>
      <c r="D75" s="1" t="s">
        <v>60</v>
      </c>
      <c r="E75" s="14">
        <v>18</v>
      </c>
      <c r="F75" s="14">
        <v>0</v>
      </c>
      <c r="G75" s="14">
        <v>18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" t="s">
        <v>166</v>
      </c>
    </row>
    <row r="76" spans="2:13" x14ac:dyDescent="0.45">
      <c r="B76" s="1" t="s">
        <v>74</v>
      </c>
      <c r="C76" s="8" t="str">
        <f>HYPERLINK(M76,D76)</f>
        <v>清水レディースクリニック</v>
      </c>
      <c r="D76" s="1" t="s">
        <v>73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" t="s">
        <v>175</v>
      </c>
    </row>
    <row r="77" spans="2:13" x14ac:dyDescent="0.45">
      <c r="B77" s="1" t="s">
        <v>75</v>
      </c>
      <c r="C77" s="8" t="str">
        <f>HYPERLINK(M77,D77)</f>
        <v>医療法人清名台外科</v>
      </c>
      <c r="D77" s="1" t="s">
        <v>62</v>
      </c>
      <c r="E77" s="14">
        <v>15</v>
      </c>
      <c r="F77" s="14">
        <v>0</v>
      </c>
      <c r="G77" s="14">
        <v>15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" t="s">
        <v>162</v>
      </c>
    </row>
    <row r="78" spans="2:13" x14ac:dyDescent="0.45">
      <c r="B78" s="1" t="s">
        <v>75</v>
      </c>
      <c r="C78" s="8" t="str">
        <f>HYPERLINK(M78,D78)</f>
        <v>医療法人秋桜会おさきマタニティクリニック</v>
      </c>
      <c r="D78" s="1" t="s">
        <v>66</v>
      </c>
      <c r="E78" s="14">
        <v>12</v>
      </c>
      <c r="F78" s="14">
        <v>0</v>
      </c>
      <c r="G78" s="14">
        <v>12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" t="s">
        <v>163</v>
      </c>
    </row>
    <row r="79" spans="2:13" x14ac:dyDescent="0.45">
      <c r="B79" s="1" t="s">
        <v>75</v>
      </c>
      <c r="C79" s="8" t="str">
        <f>HYPERLINK(M79,D79)</f>
        <v>医療法人あかね・レディースクリニック</v>
      </c>
      <c r="D79" s="1" t="s">
        <v>67</v>
      </c>
      <c r="E79" s="14">
        <v>12</v>
      </c>
      <c r="F79" s="14">
        <v>0</v>
      </c>
      <c r="G79" s="14">
        <v>12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" t="s">
        <v>164</v>
      </c>
    </row>
    <row r="80" spans="2:13" x14ac:dyDescent="0.45">
      <c r="B80" s="1" t="s">
        <v>75</v>
      </c>
      <c r="C80" s="8" t="str">
        <f>HYPERLINK(M80,D80)</f>
        <v>医療法人尚生会貝塚西出クリニック</v>
      </c>
      <c r="D80" s="1" t="s">
        <v>72</v>
      </c>
      <c r="E80" s="14">
        <v>19</v>
      </c>
      <c r="F80" s="14">
        <v>0</v>
      </c>
      <c r="G80" s="14">
        <v>19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" t="s">
        <v>165</v>
      </c>
    </row>
    <row r="81" spans="2:13" x14ac:dyDescent="0.45">
      <c r="B81" s="1" t="s">
        <v>77</v>
      </c>
      <c r="C81" s="8" t="str">
        <f>HYPERLINK(M81,D81)</f>
        <v>医療法人龍志会ＩＧＴクリニック</v>
      </c>
      <c r="D81" s="1" t="s">
        <v>55</v>
      </c>
      <c r="E81" s="14">
        <v>19</v>
      </c>
      <c r="F81" s="14">
        <v>0</v>
      </c>
      <c r="G81" s="14">
        <v>19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" t="s">
        <v>173</v>
      </c>
    </row>
    <row r="82" spans="2:13" x14ac:dyDescent="0.45">
      <c r="B82" s="1" t="s">
        <v>77</v>
      </c>
      <c r="C82" s="8" t="str">
        <f>HYPERLINK(M82,D82)</f>
        <v>医療法人聖愛会聖愛クリニック</v>
      </c>
      <c r="D82" s="1" t="s">
        <v>70</v>
      </c>
      <c r="E82" s="14">
        <v>1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" t="s">
        <v>174</v>
      </c>
    </row>
    <row r="83" spans="2:13" x14ac:dyDescent="0.45">
      <c r="B83" s="1" t="s">
        <v>79</v>
      </c>
      <c r="C83" s="8" t="str">
        <f>HYPERLINK(M83,D83)</f>
        <v>医療法人聖愛会よしざきクリニック</v>
      </c>
      <c r="D83" s="1" t="s">
        <v>63</v>
      </c>
      <c r="E83" s="14">
        <v>15</v>
      </c>
      <c r="F83" s="14">
        <v>0</v>
      </c>
      <c r="G83" s="14">
        <v>0</v>
      </c>
      <c r="H83" s="14">
        <v>0</v>
      </c>
      <c r="I83" s="14">
        <v>15</v>
      </c>
      <c r="J83" s="14">
        <v>0</v>
      </c>
      <c r="K83" s="14">
        <v>0</v>
      </c>
      <c r="L83" s="14">
        <v>0</v>
      </c>
      <c r="M83" s="1" t="s">
        <v>179</v>
      </c>
    </row>
    <row r="84" spans="2:13" x14ac:dyDescent="0.45">
      <c r="B84" s="1" t="s">
        <v>79</v>
      </c>
      <c r="C84" s="8" t="str">
        <f>HYPERLINK(M84,D84)</f>
        <v>医療法人hi-mex耳鼻咽喉科サージクリニック老木医院</v>
      </c>
      <c r="D84" s="1" t="s">
        <v>68</v>
      </c>
      <c r="E84" s="14">
        <v>10</v>
      </c>
      <c r="F84" s="14">
        <v>0</v>
      </c>
      <c r="G84" s="14">
        <v>10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" t="s">
        <v>180</v>
      </c>
    </row>
    <row r="85" spans="2:13" x14ac:dyDescent="0.45">
      <c r="B85" s="1" t="s">
        <v>78</v>
      </c>
      <c r="C85" s="8" t="str">
        <f>HYPERLINK(M85,D85)</f>
        <v>高石市立診療センター</v>
      </c>
      <c r="D85" s="1" t="s">
        <v>61</v>
      </c>
      <c r="E85" s="14">
        <v>16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16</v>
      </c>
      <c r="L85" s="14">
        <v>0</v>
      </c>
      <c r="M85" s="1" t="s">
        <v>167</v>
      </c>
    </row>
    <row r="86" spans="2:13" x14ac:dyDescent="0.45">
      <c r="B86" s="1" t="s">
        <v>78</v>
      </c>
      <c r="C86" s="8" t="str">
        <f>HYPERLINK(M86,D86)</f>
        <v>医療法人沢田レディースクリニック</v>
      </c>
      <c r="D86" s="1" t="s">
        <v>69</v>
      </c>
      <c r="E86" s="14">
        <v>1</v>
      </c>
      <c r="F86" s="14">
        <v>0</v>
      </c>
      <c r="G86" s="14">
        <v>1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" t="s">
        <v>168</v>
      </c>
    </row>
    <row r="87" spans="2:13" x14ac:dyDescent="0.45">
      <c r="B87" s="1" t="s">
        <v>82</v>
      </c>
      <c r="C87" s="8" t="str">
        <f>HYPERLINK(M87,D87)</f>
        <v>のがみ泉州リハビリテーションクリニック</v>
      </c>
      <c r="D87" s="1" t="s">
        <v>56</v>
      </c>
      <c r="E87" s="14">
        <v>19</v>
      </c>
      <c r="F87" s="14">
        <v>0</v>
      </c>
      <c r="G87" s="14">
        <v>19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" t="s">
        <v>176</v>
      </c>
    </row>
    <row r="88" spans="2:13" x14ac:dyDescent="0.45">
      <c r="B88" s="1" t="s">
        <v>81</v>
      </c>
      <c r="C88" s="8" t="str">
        <f>HYPERLINK(M88,D88)</f>
        <v>医療法人なぎさ会第二なぎさクリニック</v>
      </c>
      <c r="D88" s="1" t="s">
        <v>57</v>
      </c>
      <c r="E88" s="14">
        <v>19</v>
      </c>
      <c r="F88" s="14">
        <v>0</v>
      </c>
      <c r="G88" s="14">
        <v>0</v>
      </c>
      <c r="H88" s="14">
        <v>0</v>
      </c>
      <c r="I88" s="14">
        <v>19</v>
      </c>
      <c r="J88" s="14">
        <v>0</v>
      </c>
      <c r="K88" s="14">
        <v>0</v>
      </c>
      <c r="L88" s="14">
        <v>0</v>
      </c>
      <c r="M88" s="1" t="s">
        <v>169</v>
      </c>
    </row>
    <row r="89" spans="2:13" x14ac:dyDescent="0.45">
      <c r="B89" s="1" t="s">
        <v>81</v>
      </c>
      <c r="C89" s="8" t="str">
        <f>HYPERLINK(M89,D89)</f>
        <v>医療法人藪下脳神経外科・内科</v>
      </c>
      <c r="D89" s="1" t="s">
        <v>58</v>
      </c>
      <c r="E89" s="14">
        <v>19</v>
      </c>
      <c r="F89" s="14">
        <v>0</v>
      </c>
      <c r="G89" s="14">
        <v>0</v>
      </c>
      <c r="H89" s="14">
        <v>19</v>
      </c>
      <c r="I89" s="14">
        <v>0</v>
      </c>
      <c r="J89" s="14">
        <v>0</v>
      </c>
      <c r="K89" s="14">
        <v>0</v>
      </c>
      <c r="L89" s="14">
        <v>0</v>
      </c>
      <c r="M89" s="1" t="s">
        <v>170</v>
      </c>
    </row>
    <row r="90" spans="2:13" x14ac:dyDescent="0.45">
      <c r="B90" s="1" t="s">
        <v>81</v>
      </c>
      <c r="C90" s="8" t="str">
        <f>HYPERLINK(M90,D90)</f>
        <v>医療法人笠松産婦人科・小児科</v>
      </c>
      <c r="D90" s="1" t="s">
        <v>64</v>
      </c>
      <c r="E90" s="14">
        <v>15</v>
      </c>
      <c r="F90" s="14">
        <v>0</v>
      </c>
      <c r="G90" s="14">
        <v>15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" t="s">
        <v>171</v>
      </c>
    </row>
    <row r="91" spans="2:13" x14ac:dyDescent="0.45">
      <c r="B91" s="1" t="s">
        <v>81</v>
      </c>
      <c r="C91" s="8" t="str">
        <f>HYPERLINK(M91,D91)</f>
        <v>医療法人きらめき会ながまつレディースクリニック</v>
      </c>
      <c r="D91" s="1" t="s">
        <v>65</v>
      </c>
      <c r="E91" s="14">
        <v>13</v>
      </c>
      <c r="F91" s="14">
        <v>0</v>
      </c>
      <c r="G91" s="14">
        <v>13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" t="s">
        <v>172</v>
      </c>
    </row>
    <row r="92" spans="2:13" x14ac:dyDescent="0.45">
      <c r="B92" s="1" t="s">
        <v>76</v>
      </c>
      <c r="C92" s="8" t="str">
        <f>HYPERLINK(M92,D92)</f>
        <v>医療法人医敬会安藤外科・整形外科医院</v>
      </c>
      <c r="D92" s="1" t="s">
        <v>59</v>
      </c>
      <c r="E92" s="14">
        <v>19</v>
      </c>
      <c r="F92" s="14">
        <v>0</v>
      </c>
      <c r="G92" s="14">
        <v>19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" t="s">
        <v>177</v>
      </c>
    </row>
    <row r="93" spans="2:13" x14ac:dyDescent="0.45">
      <c r="B93" s="1" t="s">
        <v>76</v>
      </c>
      <c r="C93" s="8" t="str">
        <f>HYPERLINK(M93,D93)</f>
        <v>八木レディースクリニック</v>
      </c>
      <c r="D93" s="1" t="s">
        <v>71</v>
      </c>
      <c r="E93" s="14">
        <v>1</v>
      </c>
      <c r="F93" s="14">
        <v>0</v>
      </c>
      <c r="G93" s="14">
        <v>1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" t="s">
        <v>178</v>
      </c>
    </row>
    <row r="94" spans="2:13" x14ac:dyDescent="0.45">
      <c r="B94" s="16" t="s">
        <v>186</v>
      </c>
      <c r="C94" s="16"/>
      <c r="D94" s="13"/>
      <c r="E94" s="15">
        <f>SUM(E75:E93)</f>
        <v>244</v>
      </c>
      <c r="F94" s="15">
        <f>SUM(F75:F93)</f>
        <v>0</v>
      </c>
      <c r="G94" s="15">
        <f>SUM(G75:G93)</f>
        <v>174</v>
      </c>
      <c r="H94" s="15">
        <f>SUM(H75:H93)</f>
        <v>19</v>
      </c>
      <c r="I94" s="15">
        <f>SUM(I75:I93)</f>
        <v>34</v>
      </c>
      <c r="J94" s="15">
        <f>SUM(J75:J93)</f>
        <v>0</v>
      </c>
      <c r="K94" s="15">
        <f>SUM(K75:K93)</f>
        <v>17</v>
      </c>
      <c r="L94" s="15">
        <f>SUM(L75:L93)</f>
        <v>0</v>
      </c>
      <c r="M94" s="13"/>
    </row>
  </sheetData>
  <mergeCells count="2">
    <mergeCell ref="B71:C71"/>
    <mergeCell ref="B94:C9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泉州（最終版）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徳野　隼人</dc:creator>
  <cp:lastModifiedBy>北島　平太</cp:lastModifiedBy>
  <cp:lastPrinted>2024-07-22T05:32:50Z</cp:lastPrinted>
  <dcterms:created xsi:type="dcterms:W3CDTF">2024-05-15T08:17:31Z</dcterms:created>
  <dcterms:modified xsi:type="dcterms:W3CDTF">2024-09-02T04:55:50Z</dcterms:modified>
</cp:coreProperties>
</file>