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10 令和５年度 報告分\11 結果公表（病床機能報告・外来機能報告）\01 病床機能報告\01 圏域別医療機関一覧\"/>
    </mc:Choice>
  </mc:AlternateContent>
  <xr:revisionPtr revIDLastSave="0" documentId="13_ncr:1_{2EEBEA33-6035-48C4-89EB-D2620D79A478}" xr6:coauthVersionLast="47" xr6:coauthVersionMax="47" xr10:uidLastSave="{00000000-0000-0000-0000-000000000000}"/>
  <bookViews>
    <workbookView xWindow="29295" yWindow="2175" windowWidth="15030" windowHeight="15315" xr2:uid="{DAB15994-EB38-423E-AB99-F05633A6C4A1}"/>
  </bookViews>
  <sheets>
    <sheet name="中河内（最終版）" sheetId="31" r:id="rId1"/>
  </sheets>
  <externalReferences>
    <externalReference r:id="rId2"/>
  </externalReferences>
  <definedNames>
    <definedName name="_xlnm._FilterDatabase" localSheetId="0" hidden="1">'中河内（最終版）'!$B$48:$M$48</definedName>
    <definedName name="_Order1" hidden="1">255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二次医療圏">[1]R4＿プラン調査対象医療機関一覧!$N$17:$X$17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31" l="1"/>
  <c r="G64" i="31"/>
  <c r="H64" i="31"/>
  <c r="I64" i="31"/>
  <c r="J64" i="31"/>
  <c r="K64" i="31"/>
  <c r="L64" i="31"/>
  <c r="E64" i="31"/>
  <c r="F45" i="31"/>
  <c r="G45" i="31"/>
  <c r="H45" i="31"/>
  <c r="I45" i="31"/>
  <c r="J45" i="31"/>
  <c r="K45" i="31"/>
  <c r="L45" i="31"/>
  <c r="E45" i="31"/>
  <c r="C58" i="31"/>
  <c r="C59" i="31"/>
  <c r="C60" i="31"/>
  <c r="C61" i="31"/>
  <c r="C62" i="31"/>
  <c r="C63" i="31"/>
  <c r="C49" i="31"/>
  <c r="C50" i="31"/>
  <c r="C52" i="31"/>
  <c r="C53" i="31"/>
  <c r="C54" i="31"/>
  <c r="C55" i="31"/>
  <c r="C56" i="31"/>
  <c r="C57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24" i="31"/>
  <c r="C25" i="31"/>
  <c r="C14" i="31"/>
  <c r="C15" i="31"/>
  <c r="C16" i="31"/>
  <c r="C17" i="31"/>
  <c r="C18" i="31"/>
  <c r="C19" i="31"/>
  <c r="C20" i="31"/>
  <c r="C21" i="31"/>
  <c r="C22" i="31"/>
  <c r="C23" i="31"/>
  <c r="C26" i="31"/>
</calcChain>
</file>

<file path=xl/sharedStrings.xml><?xml version="1.0" encoding="utf-8"?>
<sst xmlns="http://schemas.openxmlformats.org/spreadsheetml/2006/main" count="174" uniqueCount="119">
  <si>
    <t>市立東大阪医療センター</t>
  </si>
  <si>
    <t>医療法人徳洲会八尾徳洲会総合病院</t>
  </si>
  <si>
    <t>八尾市立病院</t>
  </si>
  <si>
    <t>医療法人河内友紘会河内総合病院</t>
  </si>
  <si>
    <t>医療法人藤井会 石切生喜病院</t>
  </si>
  <si>
    <t>医真会八尾総合病院</t>
  </si>
  <si>
    <t>社会医療法人若弘会若草第一病院</t>
  </si>
  <si>
    <t>市立柏原病院</t>
  </si>
  <si>
    <t>医療法人孟仁会東大阪山路病院</t>
  </si>
  <si>
    <t>医療法人貴島会貴島病院本院</t>
  </si>
  <si>
    <t>医療法人枚岡病院</t>
  </si>
  <si>
    <t>医療法人宝持会池田病院</t>
  </si>
  <si>
    <t>医療法人恵生会恵生会病院</t>
  </si>
  <si>
    <t>医療法人仁風会牧野病院</t>
  </si>
  <si>
    <t>医療法人厚生医学会厚生会第一病院</t>
  </si>
  <si>
    <t>医療法人清和会ながはら病院</t>
  </si>
  <si>
    <t>医療法人貴医会貴島中央病院</t>
  </si>
  <si>
    <t>医療法人寿山会喜馬病院</t>
  </si>
  <si>
    <t>八尾はぁとふる病院</t>
  </si>
  <si>
    <t>医療法人藤井会藤井会リハビリテーション病院</t>
  </si>
  <si>
    <t>医療法人康生会弥刀中央病院</t>
  </si>
  <si>
    <t>医療法人徳洲会東大阪徳洲会病院</t>
  </si>
  <si>
    <t>医療生協かわち野生活協同組合東大阪生協病院</t>
  </si>
  <si>
    <t>医療法人社団丸山会八戸の里病院</t>
  </si>
  <si>
    <t>医療法人桜希会東朋八尾病院</t>
  </si>
  <si>
    <t>医療法人渡辺会渡辺病院</t>
  </si>
  <si>
    <t>医療法人竹村医学研究会(財団)小阪産病院</t>
  </si>
  <si>
    <t>医真会八尾リハビリテーション病院</t>
  </si>
  <si>
    <t>医療法人徳洲会全南病院</t>
  </si>
  <si>
    <t>医療法人仁悠会辻野病院</t>
  </si>
  <si>
    <t>大阪府立中河内救命救急センター</t>
  </si>
  <si>
    <t>医療法人妻鹿整形外科</t>
  </si>
  <si>
    <t>松本クリニック</t>
  </si>
  <si>
    <t>医療法人深緑会田邊整形外科医院</t>
  </si>
  <si>
    <t>医療法人清祥会大間知クリニック</t>
  </si>
  <si>
    <t>医療法人ゆいクリニック</t>
  </si>
  <si>
    <t>東大阪市立障害児者支援センター内診療所</t>
  </si>
  <si>
    <t>医療法人愛壽会松下内科リハビリクリニック</t>
  </si>
  <si>
    <t>医療法人正木産婦人科</t>
  </si>
  <si>
    <t>医療法人豊田外科内科診療所</t>
  </si>
  <si>
    <t>医療法人阪本医院</t>
  </si>
  <si>
    <t>医療法人博山会山口産婦人科</t>
  </si>
  <si>
    <t>なかじまレディースクリニック</t>
  </si>
  <si>
    <t>医療法人永光会新井クリニック</t>
  </si>
  <si>
    <t>中島産科婦人科</t>
  </si>
  <si>
    <t>八尾市</t>
  </si>
  <si>
    <t>東大阪市</t>
  </si>
  <si>
    <t>柏原市</t>
  </si>
  <si>
    <t>医療機関名称</t>
  </si>
  <si>
    <t>全体</t>
    <rPh sb="0" eb="2">
      <t>ゼンタイ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</si>
  <si>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</si>
  <si>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</si>
  <si>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</si>
  <si>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</si>
  <si>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3">
      <t>キュウトウチュウ</t>
    </rPh>
    <rPh sb="5" eb="9">
      <t>サイカイヨテイ</t>
    </rPh>
    <phoneticPr fontId="1"/>
  </si>
  <si>
    <t>休棟中
（廃止予定）</t>
    <rPh sb="0" eb="3">
      <t>キュウトウチュウ</t>
    </rPh>
    <rPh sb="5" eb="9">
      <t>ハイシヨテイ</t>
    </rPh>
    <phoneticPr fontId="1"/>
  </si>
  <si>
    <t>未報告等</t>
    <rPh sb="0" eb="4">
      <t>ミホウコクトウ</t>
    </rPh>
    <phoneticPr fontId="1"/>
  </si>
  <si>
    <t>所在市町村</t>
    <rPh sb="0" eb="2">
      <t>ショザイ</t>
    </rPh>
    <rPh sb="2" eb="5">
      <t>シチョウソン</t>
    </rPh>
    <phoneticPr fontId="1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</si>
  <si>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1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</si>
  <si>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1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</si>
  <si>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"/>
  </si>
  <si>
    <t>医療機関名</t>
    <rPh sb="0" eb="5">
      <t>イリョウキカンメイ</t>
    </rPh>
    <phoneticPr fontId="1"/>
  </si>
  <si>
    <t>リンク先アドレス（URL）</t>
    <rPh sb="3" eb="4">
      <t>サキ</t>
    </rPh>
    <phoneticPr fontId="1"/>
  </si>
  <si>
    <t>中河内二次医療圏</t>
    <rPh sb="0" eb="3">
      <t>ナカカワチ</t>
    </rPh>
    <rPh sb="3" eb="5">
      <t>ニジ</t>
    </rPh>
    <rPh sb="5" eb="7">
      <t>イリョウ</t>
    </rPh>
    <rPh sb="7" eb="8">
      <t>ケン</t>
    </rPh>
    <phoneticPr fontId="1"/>
  </si>
  <si>
    <t>2023年（令和５年）７月１日時点の報告された許可病床数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1"/>
  </si>
  <si>
    <t>・2023年７月１日時点の機能として、各医療機関が自主的に選択した機能の状況です。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1"/>
  </si>
  <si>
    <t>・なお、医療機関名に（※）を記載している場合は、病床機能報告の「報告様式１（病床数、入院基本料、医療機能等の項目を含む様式）」が令和６年３月31日までに未報告であるため、個票はありません。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1"/>
  </si>
  <si>
    <t>【病院】</t>
    <rPh sb="1" eb="3">
      <t>ビョウイン</t>
    </rPh>
    <phoneticPr fontId="1"/>
  </si>
  <si>
    <t>【有床診療所】</t>
    <rPh sb="1" eb="3">
      <t>ユウショウ</t>
    </rPh>
    <rPh sb="3" eb="6">
      <t>シンリョウジョ</t>
    </rPh>
    <phoneticPr fontId="1"/>
  </si>
  <si>
    <t>※令和６年３月31日までに様式１の報告がないため個票なし</t>
    <phoneticPr fontId="1"/>
  </si>
  <si>
    <t>萩原クリニック</t>
    <phoneticPr fontId="1"/>
  </si>
  <si>
    <t>萩原クリニック（※）</t>
    <phoneticPr fontId="1"/>
  </si>
  <si>
    <t>http://www.mfis.pref.osaka.jp/apqq/uploads/kikaku5/2704中河内/2727040042_市立東大阪医療センター.xlsx</t>
  </si>
  <si>
    <t>http://www.mfis.pref.osaka.jp/apqq/uploads/kikaku5/2704中河内/2727040020_医療法人河内友紘会河内総合病院.xlsx</t>
  </si>
  <si>
    <t>http://www.mfis.pref.osaka.jp/apqq/uploads/kikaku5/2704中河内/2727040037_医療法人藤井会 石切生喜病院.xlsx</t>
  </si>
  <si>
    <t>http://www.mfis.pref.osaka.jp/apqq/uploads/kikaku5/2704中河内/2727040046_社会医療法人若弘会若草第一病院.xlsx</t>
  </si>
  <si>
    <t>http://www.mfis.pref.osaka.jp/apqq/uploads/kikaku5/2704中河内/2727040040_医療法人孟仁会東大阪山路病院.xlsx</t>
  </si>
  <si>
    <t>http://www.mfis.pref.osaka.jp/apqq/uploads/kikaku5/2704中河内/2727040004_医療法人枚岡病院.xlsx</t>
  </si>
  <si>
    <t>http://www.mfis.pref.osaka.jp/apqq/uploads/kikaku5/2704中河内/2727040003_医療法人宝持会池田病院.xlsx</t>
  </si>
  <si>
    <t>http://www.mfis.pref.osaka.jp/apqq/uploads/kikaku5/2704中河内/2727040009_医療法人恵生会恵生会病院.xlsx</t>
  </si>
  <si>
    <t>http://www.mfis.pref.osaka.jp/apqq/uploads/kikaku5/2704中河内/2727040030_医療法人仁風会牧野病院.xlsx</t>
  </si>
  <si>
    <t>http://www.mfis.pref.osaka.jp/apqq/uploads/kikaku5/2704中河内/2727040031_医療法人清和会ながはら病院.xlsx</t>
  </si>
  <si>
    <t>http://www.mfis.pref.osaka.jp/apqq/uploads/kikaku5/2704中河内/2727040027_医療法人寿山会喜馬病院.xlsx</t>
  </si>
  <si>
    <t>http://www.mfis.pref.osaka.jp/apqq/uploads/kikaku5/2704中河内/2727040036_医療法人藤井会藤井会リハビリテーション病院.xlsx</t>
  </si>
  <si>
    <t>http://www.mfis.pref.osaka.jp/apqq/uploads/kikaku5/2704中河内/2727040024_医療法人康生会弥刀中央病院.xlsx</t>
  </si>
  <si>
    <t>http://www.mfis.pref.osaka.jp/apqq/uploads/kikaku5/2704中河内/2727040038_医療法人徳洲会東大阪徳洲会病院.xlsx</t>
  </si>
  <si>
    <t>http://www.mfis.pref.osaka.jp/apqq/uploads/kikaku5/2704中河内/2727040007_医療生協かわち野生活協同組合東大阪生協病院.xlsx</t>
  </si>
  <si>
    <t>http://www.mfis.pref.osaka.jp/apqq/uploads/kikaku5/2704中河内/2727040026_医療法人社団丸山会八戸の里病院.xlsx</t>
  </si>
  <si>
    <t>http://www.mfis.pref.osaka.jp/apqq/uploads/kikaku5/2704中河内/2727040035_医療法人渡辺会渡辺病院.xlsx</t>
  </si>
  <si>
    <t>http://www.mfis.pref.osaka.jp/apqq/uploads/kikaku5/2704中河内/2727040033_医療法人竹村医学研究会(財団)小阪産病院.xlsx</t>
  </si>
  <si>
    <t>http://www.mfis.pref.osaka.jp/apqq/uploads/kikaku5/2704中河内/2727040050_大阪府立中河内救命救急センター.xlsx</t>
  </si>
  <si>
    <t>http://www.mfis.pref.osaka.jp/apqq/uploads/kikaku5/2704中河内/2727040043_市立柏原病院.xlsx</t>
  </si>
  <si>
    <t>http://www.mfis.pref.osaka.jp/apqq/uploads/kikaku5/2704中河内/2727040049_医療法人徳洲会全南病院.xlsx</t>
  </si>
  <si>
    <t>http://www.mfis.pref.osaka.jp/apqq/uploads/kikaku5/2704中河内/2727040039_医療法人徳洲会八尾徳洲会総合病院.xlsx</t>
  </si>
  <si>
    <t>http://www.mfis.pref.osaka.jp/apqq/uploads/kikaku5/2704中河内/2727040052_八尾市立病院.xlsx</t>
  </si>
  <si>
    <t>http://www.mfis.pref.osaka.jp/apqq/uploads/kikaku5/2704中河内/2727040045_医真会八尾総合病院.xlsx</t>
  </si>
  <si>
    <t>http://www.mfis.pref.osaka.jp/apqq/uploads/kikaku5/2704中河内/2727040022_医療法人貴島会貴島病院本院.xlsx</t>
  </si>
  <si>
    <t>http://www.mfis.pref.osaka.jp/apqq/uploads/kikaku5/2704中河内/2727040023_医療法人厚生医学会厚生会第一病院.xlsx</t>
  </si>
  <si>
    <t>http://www.mfis.pref.osaka.jp/apqq/uploads/kikaku5/2704中河内/2727040021_医療法人貴医会貴島中央病院.xlsx</t>
  </si>
  <si>
    <t>http://www.mfis.pref.osaka.jp/apqq/uploads/kikaku5/2704中河内/2727040019_八尾はぁとふる病院.xlsx</t>
  </si>
  <si>
    <t>http://www.mfis.pref.osaka.jp/apqq/uploads/kikaku5/2704中河内/2727040025_医療法人桜希会東朋八尾病院.xlsx</t>
  </si>
  <si>
    <t>http://www.mfis.pref.osaka.jp/apqq/uploads/kikaku5/2704中河内/2727040044_医真会八尾リハビリテーション病院.xlsx</t>
  </si>
  <si>
    <t>http://www.mfis.pref.osaka.jp/apqq/uploads/kikaku5/2704中河内/2727040032_医療法人仁悠会辻野病院.xlsx</t>
  </si>
  <si>
    <t>http://www.mfis.pref.osaka.jp/apqq/uploads/kikaku5/2704中河内/2727040011_医療法人妻鹿整形外科.xlsx</t>
  </si>
  <si>
    <t>http://www.mfis.pref.osaka.jp/apqq/uploads/kikaku5/2704中河内/2727040056_松本クリニック.xlsx</t>
  </si>
  <si>
    <t>http://www.mfis.pref.osaka.jp/apqq/uploads/kikaku5/2704中河内/2727040029_医療法人深緑会田邊整形外科医院.xlsx</t>
  </si>
  <si>
    <t>http://www.mfis.pref.osaka.jp/apqq/uploads/kikaku5/2704中河内/2727040002_医療法人清祥会大間知クリニック.xlsx</t>
  </si>
  <si>
    <t>http://www.mfis.pref.osaka.jp/apqq/uploads/kikaku5/2704中河内/2727040017_医療法人ゆいクリニック.xlsx</t>
  </si>
  <si>
    <t>http://www.mfis.pref.osaka.jp/apqq/uploads/kikaku5/2704中河内/2727040055_東大阪市立障害児者支援センター内診療所.xlsx</t>
  </si>
  <si>
    <t>http://www.mfis.pref.osaka.jp/apqq/uploads/kikaku5/2704中河内/2727040001_医療法人愛壽会松下内科リハビリクリニック.xlsx</t>
  </si>
  <si>
    <t>http://www.mfis.pref.osaka.jp/apqq/uploads/kikaku5/2704中河内/2727040014_医療法人正木産婦人科.xlsx</t>
  </si>
  <si>
    <t>http://www.mfis.pref.osaka.jp/apqq/uploads/kikaku5/2704中河内/2727040016_医療法人豊田外科内科診療所.xlsx</t>
  </si>
  <si>
    <t>http://www.mfis.pref.osaka.jp/apqq/uploads/kikaku5/2704中河内/2727040058_医療法人阪本医院.xlsx</t>
  </si>
  <si>
    <t>http://www.mfis.pref.osaka.jp/apqq/uploads/kikaku5/2704中河内/2727040041_医療法人博山会山口産婦人科.xlsx</t>
  </si>
  <si>
    <t>http://www.mfis.pref.osaka.jp/apqq/uploads/kikaku5/2704中河内/2727040006_なかじまレディースクリニック.xlsx</t>
  </si>
  <si>
    <t>http://www.mfis.pref.osaka.jp/apqq/uploads/kikaku5/2704中河内/2727040008_医療法人永光会新井クリニック.xlsx</t>
  </si>
  <si>
    <t>http://www.mfis.pref.osaka.jp/apqq/uploads/kikaku5/2704中河内/2727040051_中島産科婦人科.xlsx</t>
  </si>
  <si>
    <t>病院　計</t>
    <rPh sb="0" eb="2">
      <t>ビョウイン</t>
    </rPh>
    <rPh sb="3" eb="4">
      <t>ケイ</t>
    </rPh>
    <phoneticPr fontId="1"/>
  </si>
  <si>
    <t>診療所　計</t>
    <rPh sb="0" eb="3">
      <t>シンリョウジョ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</si>
</sst>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6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5" xr:uid="{4FB7B4F3-1B89-469E-B28F-BAE4076522FE}"/>
    <cellStyle name="標準 2 2 2" xfId="4" xr:uid="{A07C4FD8-CAE4-4F44-8ADF-6D9E714A3585}"/>
    <cellStyle name="標準 3" xfId="2" xr:uid="{2A06A4A6-E0B5-4731-B4AF-2069B09D6493}"/>
    <cellStyle name="標準 3 2" xfId="1" xr:uid="{8A2C97D0-230A-4E36-93C0-C0137EB1574A}"/>
    <cellStyle name="標準 4 4" xfId="3" xr:uid="{0598C3C7-8B93-4B86-ADD2-3C27DBE15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uhiraM/Downloads/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0FAE-7493-4582-A5DD-A80671D086F5}">
  <dimension ref="B2:M64"/>
  <sheetViews>
    <sheetView tabSelected="1" zoomScale="70" zoomScaleNormal="70" workbookViewId="0">
      <selection activeCell="E70" sqref="E70"/>
    </sheetView>
  </sheetViews>
  <sheetFormatPr defaultRowHeight="18" x14ac:dyDescent="0.45"/>
  <cols>
    <col min="2" max="2" width="12" customWidth="1"/>
    <col min="3" max="3" width="46.796875" customWidth="1"/>
    <col min="4" max="4" width="12.296875" hidden="1" customWidth="1"/>
    <col min="5" max="6" width="8.796875" customWidth="1"/>
    <col min="13" max="13" width="113.09765625" customWidth="1"/>
  </cols>
  <sheetData>
    <row r="2" spans="2:13" s="2" customFormat="1" ht="14.4" x14ac:dyDescent="0.45">
      <c r="B2" s="3" t="s">
        <v>63</v>
      </c>
      <c r="F2" s="4"/>
    </row>
    <row r="3" spans="2:13" s="2" customFormat="1" ht="13.2" x14ac:dyDescent="0.45">
      <c r="F3" s="4"/>
    </row>
    <row r="4" spans="2:13" s="2" customFormat="1" ht="13.2" x14ac:dyDescent="0.45">
      <c r="B4" s="2" t="s">
        <v>64</v>
      </c>
      <c r="F4" s="4"/>
    </row>
    <row r="5" spans="2:13" s="2" customFormat="1" ht="13.2" x14ac:dyDescent="0.45">
      <c r="F5" s="4"/>
    </row>
    <row r="6" spans="2:13" s="2" customFormat="1" ht="13.2" x14ac:dyDescent="0.45">
      <c r="B6" s="2" t="s">
        <v>65</v>
      </c>
      <c r="F6" s="4"/>
    </row>
    <row r="7" spans="2:13" s="2" customFormat="1" ht="13.2" x14ac:dyDescent="0.45">
      <c r="B7" s="2" t="s">
        <v>58</v>
      </c>
      <c r="F7" s="4"/>
    </row>
    <row r="8" spans="2:13" s="2" customFormat="1" ht="13.2" x14ac:dyDescent="0.45">
      <c r="B8" s="2" t="s">
        <v>66</v>
      </c>
      <c r="F8" s="4"/>
    </row>
    <row r="9" spans="2:13" s="2" customFormat="1" ht="13.2" x14ac:dyDescent="0.45">
      <c r="B9" s="2" t="s">
        <v>59</v>
      </c>
      <c r="F9" s="4"/>
    </row>
    <row r="10" spans="2:13" s="2" customFormat="1" ht="13.2" x14ac:dyDescent="0.45">
      <c r="B10" s="2" t="s">
        <v>60</v>
      </c>
      <c r="F10" s="4"/>
    </row>
    <row r="12" spans="2:13" x14ac:dyDescent="0.45">
      <c r="B12" s="2" t="s">
        <v>67</v>
      </c>
    </row>
    <row r="13" spans="2:13" ht="54" customHeight="1" x14ac:dyDescent="0.45">
      <c r="B13" s="6" t="s">
        <v>57</v>
      </c>
      <c r="C13" s="6" t="s">
        <v>61</v>
      </c>
      <c r="D13" s="6" t="s">
        <v>48</v>
      </c>
      <c r="E13" s="5" t="s">
        <v>49</v>
      </c>
      <c r="F13" s="5" t="s">
        <v>50</v>
      </c>
      <c r="G13" s="5" t="s">
        <v>51</v>
      </c>
      <c r="H13" s="5" t="s">
        <v>52</v>
      </c>
      <c r="I13" s="5" t="s">
        <v>53</v>
      </c>
      <c r="J13" s="7" t="s">
        <v>54</v>
      </c>
      <c r="K13" s="7" t="s">
        <v>55</v>
      </c>
      <c r="L13" s="5" t="s">
        <v>56</v>
      </c>
      <c r="M13" s="5" t="s">
        <v>62</v>
      </c>
    </row>
    <row r="14" spans="2:13" x14ac:dyDescent="0.45">
      <c r="B14" s="1" t="s">
        <v>45</v>
      </c>
      <c r="C14" s="8" t="str">
        <f>HYPERLINK(M14,D14)</f>
        <v>医療法人徳洲会八尾徳洲会総合病院</v>
      </c>
      <c r="D14" s="1" t="s">
        <v>1</v>
      </c>
      <c r="E14" s="10">
        <v>415</v>
      </c>
      <c r="F14" s="10">
        <v>160</v>
      </c>
      <c r="G14" s="10">
        <v>255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" t="s">
        <v>93</v>
      </c>
    </row>
    <row r="15" spans="2:13" x14ac:dyDescent="0.45">
      <c r="B15" s="1" t="s">
        <v>45</v>
      </c>
      <c r="C15" s="8" t="str">
        <f>HYPERLINK(M15,D15)</f>
        <v>八尾市立病院</v>
      </c>
      <c r="D15" s="1" t="s">
        <v>2</v>
      </c>
      <c r="E15" s="10">
        <v>380</v>
      </c>
      <c r="F15" s="10">
        <v>92</v>
      </c>
      <c r="G15" s="10">
        <v>288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" t="s">
        <v>94</v>
      </c>
    </row>
    <row r="16" spans="2:13" x14ac:dyDescent="0.45">
      <c r="B16" s="1" t="s">
        <v>45</v>
      </c>
      <c r="C16" s="8" t="str">
        <f>HYPERLINK(M16,D16)</f>
        <v>医真会八尾総合病院</v>
      </c>
      <c r="D16" s="1" t="s">
        <v>5</v>
      </c>
      <c r="E16" s="10">
        <v>241</v>
      </c>
      <c r="F16" s="10">
        <v>8</v>
      </c>
      <c r="G16" s="10">
        <v>193</v>
      </c>
      <c r="H16" s="10">
        <v>40</v>
      </c>
      <c r="I16" s="10">
        <v>0</v>
      </c>
      <c r="J16" s="10">
        <v>0</v>
      </c>
      <c r="K16" s="10">
        <v>0</v>
      </c>
      <c r="L16" s="10">
        <v>0</v>
      </c>
      <c r="M16" s="1" t="s">
        <v>95</v>
      </c>
    </row>
    <row r="17" spans="2:13" x14ac:dyDescent="0.45">
      <c r="B17" s="1" t="s">
        <v>45</v>
      </c>
      <c r="C17" s="8" t="str">
        <f>HYPERLINK(M17,D17)</f>
        <v>医療法人貴島会貴島病院本院</v>
      </c>
      <c r="D17" s="1" t="s">
        <v>9</v>
      </c>
      <c r="E17" s="10">
        <v>198</v>
      </c>
      <c r="F17" s="10">
        <v>0</v>
      </c>
      <c r="G17" s="10">
        <v>60</v>
      </c>
      <c r="H17" s="10">
        <v>0</v>
      </c>
      <c r="I17" s="10">
        <v>138</v>
      </c>
      <c r="J17" s="10">
        <v>0</v>
      </c>
      <c r="K17" s="10">
        <v>0</v>
      </c>
      <c r="L17" s="10">
        <v>0</v>
      </c>
      <c r="M17" s="1" t="s">
        <v>96</v>
      </c>
    </row>
    <row r="18" spans="2:13" x14ac:dyDescent="0.45">
      <c r="B18" s="1" t="s">
        <v>45</v>
      </c>
      <c r="C18" s="8" t="str">
        <f>HYPERLINK(M18,D18)</f>
        <v>医療法人厚生医学会厚生会第一病院</v>
      </c>
      <c r="D18" s="1" t="s">
        <v>14</v>
      </c>
      <c r="E18" s="10">
        <v>151</v>
      </c>
      <c r="F18" s="10">
        <v>0</v>
      </c>
      <c r="G18" s="10">
        <v>0</v>
      </c>
      <c r="H18" s="10">
        <v>0</v>
      </c>
      <c r="I18" s="10">
        <v>151</v>
      </c>
      <c r="J18" s="10">
        <v>0</v>
      </c>
      <c r="K18" s="10">
        <v>0</v>
      </c>
      <c r="L18" s="10">
        <v>0</v>
      </c>
      <c r="M18" s="1" t="s">
        <v>97</v>
      </c>
    </row>
    <row r="19" spans="2:13" x14ac:dyDescent="0.45">
      <c r="B19" s="1" t="s">
        <v>45</v>
      </c>
      <c r="C19" s="8" t="str">
        <f>HYPERLINK(M19,D19)</f>
        <v>医療法人貴医会貴島中央病院</v>
      </c>
      <c r="D19" s="1" t="s">
        <v>16</v>
      </c>
      <c r="E19" s="10">
        <v>99</v>
      </c>
      <c r="F19" s="10">
        <v>0</v>
      </c>
      <c r="G19" s="10">
        <v>62</v>
      </c>
      <c r="H19" s="10">
        <v>37</v>
      </c>
      <c r="I19" s="10">
        <v>0</v>
      </c>
      <c r="J19" s="10">
        <v>0</v>
      </c>
      <c r="K19" s="10">
        <v>0</v>
      </c>
      <c r="L19" s="10">
        <v>0</v>
      </c>
      <c r="M19" s="1" t="s">
        <v>98</v>
      </c>
    </row>
    <row r="20" spans="2:13" x14ac:dyDescent="0.45">
      <c r="B20" s="1" t="s">
        <v>45</v>
      </c>
      <c r="C20" s="8" t="str">
        <f>HYPERLINK(M20,D20)</f>
        <v>八尾はぁとふる病院</v>
      </c>
      <c r="D20" s="1" t="s">
        <v>18</v>
      </c>
      <c r="E20" s="10">
        <v>119</v>
      </c>
      <c r="F20" s="10">
        <v>0</v>
      </c>
      <c r="G20" s="10">
        <v>0</v>
      </c>
      <c r="H20" s="10">
        <v>119</v>
      </c>
      <c r="I20" s="10">
        <v>0</v>
      </c>
      <c r="J20" s="10">
        <v>0</v>
      </c>
      <c r="K20" s="10">
        <v>0</v>
      </c>
      <c r="L20" s="10">
        <v>0</v>
      </c>
      <c r="M20" s="1" t="s">
        <v>99</v>
      </c>
    </row>
    <row r="21" spans="2:13" x14ac:dyDescent="0.45">
      <c r="B21" s="1" t="s">
        <v>45</v>
      </c>
      <c r="C21" s="8" t="str">
        <f>HYPERLINK(M21,D21)</f>
        <v>医療法人桜希会東朋八尾病院</v>
      </c>
      <c r="D21" s="1" t="s">
        <v>24</v>
      </c>
      <c r="E21" s="10">
        <v>94</v>
      </c>
      <c r="F21" s="10">
        <v>0</v>
      </c>
      <c r="G21" s="10">
        <v>62</v>
      </c>
      <c r="H21" s="10">
        <v>0</v>
      </c>
      <c r="I21" s="10">
        <v>32</v>
      </c>
      <c r="J21" s="10">
        <v>0</v>
      </c>
      <c r="K21" s="10">
        <v>0</v>
      </c>
      <c r="L21" s="10">
        <v>0</v>
      </c>
      <c r="M21" s="1" t="s">
        <v>100</v>
      </c>
    </row>
    <row r="22" spans="2:13" x14ac:dyDescent="0.45">
      <c r="B22" s="1" t="s">
        <v>45</v>
      </c>
      <c r="C22" s="8" t="str">
        <f>HYPERLINK(M22,D22)</f>
        <v>医真会八尾リハビリテーション病院</v>
      </c>
      <c r="D22" s="1" t="s">
        <v>27</v>
      </c>
      <c r="E22" s="10">
        <v>120</v>
      </c>
      <c r="F22" s="10">
        <v>0</v>
      </c>
      <c r="G22" s="10">
        <v>0</v>
      </c>
      <c r="H22" s="10">
        <v>120</v>
      </c>
      <c r="I22" s="10">
        <v>0</v>
      </c>
      <c r="J22" s="10">
        <v>0</v>
      </c>
      <c r="K22" s="10">
        <v>0</v>
      </c>
      <c r="L22" s="10">
        <v>0</v>
      </c>
      <c r="M22" s="1" t="s">
        <v>101</v>
      </c>
    </row>
    <row r="23" spans="2:13" x14ac:dyDescent="0.45">
      <c r="B23" s="1" t="s">
        <v>45</v>
      </c>
      <c r="C23" s="8" t="str">
        <f>HYPERLINK(M23,D23)</f>
        <v>医療法人仁悠会辻野病院</v>
      </c>
      <c r="D23" s="1" t="s">
        <v>29</v>
      </c>
      <c r="E23" s="10">
        <v>30</v>
      </c>
      <c r="F23" s="10">
        <v>0</v>
      </c>
      <c r="G23" s="10">
        <v>0</v>
      </c>
      <c r="H23" s="10">
        <v>0</v>
      </c>
      <c r="I23" s="10">
        <v>30</v>
      </c>
      <c r="J23" s="10">
        <v>0</v>
      </c>
      <c r="K23" s="10">
        <v>0</v>
      </c>
      <c r="L23" s="10">
        <v>0</v>
      </c>
      <c r="M23" s="1" t="s">
        <v>102</v>
      </c>
    </row>
    <row r="24" spans="2:13" x14ac:dyDescent="0.45">
      <c r="B24" s="1" t="s">
        <v>47</v>
      </c>
      <c r="C24" s="8" t="str">
        <f>HYPERLINK(M24,D24)</f>
        <v>市立柏原病院</v>
      </c>
      <c r="D24" s="1" t="s">
        <v>7</v>
      </c>
      <c r="E24" s="10">
        <v>220</v>
      </c>
      <c r="F24" s="10">
        <v>4</v>
      </c>
      <c r="G24" s="10">
        <v>149</v>
      </c>
      <c r="H24" s="10">
        <v>67</v>
      </c>
      <c r="I24" s="10">
        <v>0</v>
      </c>
      <c r="J24" s="10">
        <v>0</v>
      </c>
      <c r="K24" s="10">
        <v>0</v>
      </c>
      <c r="L24" s="10">
        <v>0</v>
      </c>
      <c r="M24" s="1" t="s">
        <v>91</v>
      </c>
    </row>
    <row r="25" spans="2:13" x14ac:dyDescent="0.45">
      <c r="B25" s="1" t="s">
        <v>47</v>
      </c>
      <c r="C25" s="8" t="str">
        <f>HYPERLINK(M25,D25)</f>
        <v>医療法人徳洲会全南病院</v>
      </c>
      <c r="D25" s="1" t="s">
        <v>28</v>
      </c>
      <c r="E25" s="10">
        <v>60</v>
      </c>
      <c r="F25" s="10">
        <v>0</v>
      </c>
      <c r="G25" s="10">
        <v>60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" t="s">
        <v>92</v>
      </c>
    </row>
    <row r="26" spans="2:13" x14ac:dyDescent="0.45">
      <c r="B26" s="1" t="s">
        <v>46</v>
      </c>
      <c r="C26" s="8" t="str">
        <f>HYPERLINK(M26,D26)</f>
        <v>市立東大阪医療センター</v>
      </c>
      <c r="D26" s="1" t="s">
        <v>0</v>
      </c>
      <c r="E26" s="10">
        <v>520</v>
      </c>
      <c r="F26" s="10">
        <v>177</v>
      </c>
      <c r="G26" s="10">
        <v>343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" t="s">
        <v>72</v>
      </c>
    </row>
    <row r="27" spans="2:13" x14ac:dyDescent="0.45">
      <c r="B27" s="1" t="s">
        <v>46</v>
      </c>
      <c r="C27" s="8" t="str">
        <f>HYPERLINK(M27,D27)</f>
        <v>医療法人河内友紘会河内総合病院</v>
      </c>
      <c r="D27" s="1" t="s">
        <v>3</v>
      </c>
      <c r="E27" s="10">
        <v>350</v>
      </c>
      <c r="F27" s="10">
        <v>11</v>
      </c>
      <c r="G27" s="10">
        <v>298</v>
      </c>
      <c r="H27" s="10">
        <v>0</v>
      </c>
      <c r="I27" s="10">
        <v>41</v>
      </c>
      <c r="J27" s="10">
        <v>0</v>
      </c>
      <c r="K27" s="10">
        <v>0</v>
      </c>
      <c r="L27" s="10">
        <v>0</v>
      </c>
      <c r="M27" s="1" t="s">
        <v>73</v>
      </c>
    </row>
    <row r="28" spans="2:13" x14ac:dyDescent="0.45">
      <c r="B28" s="1" t="s">
        <v>46</v>
      </c>
      <c r="C28" s="8" t="str">
        <f>HYPERLINK(M28,D28)</f>
        <v>医療法人藤井会 石切生喜病院</v>
      </c>
      <c r="D28" s="1" t="s">
        <v>4</v>
      </c>
      <c r="E28" s="10">
        <v>331</v>
      </c>
      <c r="F28" s="10">
        <v>30</v>
      </c>
      <c r="G28" s="10">
        <v>301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" t="s">
        <v>74</v>
      </c>
    </row>
    <row r="29" spans="2:13" x14ac:dyDescent="0.45">
      <c r="B29" s="1" t="s">
        <v>46</v>
      </c>
      <c r="C29" s="8" t="str">
        <f>HYPERLINK(M29,D29)</f>
        <v>社会医療法人若弘会若草第一病院</v>
      </c>
      <c r="D29" s="1" t="s">
        <v>6</v>
      </c>
      <c r="E29" s="10">
        <v>230</v>
      </c>
      <c r="F29" s="10">
        <v>10</v>
      </c>
      <c r="G29" s="10">
        <v>220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" t="s">
        <v>75</v>
      </c>
    </row>
    <row r="30" spans="2:13" x14ac:dyDescent="0.45">
      <c r="B30" s="1" t="s">
        <v>46</v>
      </c>
      <c r="C30" s="8" t="str">
        <f>HYPERLINK(M30,D30)</f>
        <v>医療法人孟仁会東大阪山路病院</v>
      </c>
      <c r="D30" s="1" t="s">
        <v>8</v>
      </c>
      <c r="E30" s="10">
        <v>214</v>
      </c>
      <c r="F30" s="10">
        <v>0</v>
      </c>
      <c r="G30" s="10">
        <v>0</v>
      </c>
      <c r="H30" s="10">
        <v>181</v>
      </c>
      <c r="I30" s="10">
        <v>33</v>
      </c>
      <c r="J30" s="10">
        <v>0</v>
      </c>
      <c r="K30" s="10">
        <v>0</v>
      </c>
      <c r="L30" s="10">
        <v>0</v>
      </c>
      <c r="M30" s="1" t="s">
        <v>76</v>
      </c>
    </row>
    <row r="31" spans="2:13" x14ac:dyDescent="0.45">
      <c r="B31" s="1" t="s">
        <v>46</v>
      </c>
      <c r="C31" s="8" t="str">
        <f>HYPERLINK(M31,D31)</f>
        <v>医療法人枚岡病院</v>
      </c>
      <c r="D31" s="1" t="s">
        <v>10</v>
      </c>
      <c r="E31" s="10">
        <v>199</v>
      </c>
      <c r="F31" s="10">
        <v>0</v>
      </c>
      <c r="G31" s="10">
        <v>0</v>
      </c>
      <c r="H31" s="10">
        <v>40</v>
      </c>
      <c r="I31" s="10">
        <v>101</v>
      </c>
      <c r="J31" s="10">
        <v>58</v>
      </c>
      <c r="K31" s="10">
        <v>0</v>
      </c>
      <c r="L31" s="10">
        <v>0</v>
      </c>
      <c r="M31" s="1" t="s">
        <v>77</v>
      </c>
    </row>
    <row r="32" spans="2:13" x14ac:dyDescent="0.45">
      <c r="B32" s="1" t="s">
        <v>46</v>
      </c>
      <c r="C32" s="8" t="str">
        <f>HYPERLINK(M32,D32)</f>
        <v>医療法人宝持会池田病院</v>
      </c>
      <c r="D32" s="1" t="s">
        <v>11</v>
      </c>
      <c r="E32" s="10">
        <v>199</v>
      </c>
      <c r="F32" s="10">
        <v>0</v>
      </c>
      <c r="G32" s="10">
        <v>89</v>
      </c>
      <c r="H32" s="10">
        <v>90</v>
      </c>
      <c r="I32" s="10">
        <v>20</v>
      </c>
      <c r="J32" s="10">
        <v>0</v>
      </c>
      <c r="K32" s="10">
        <v>0</v>
      </c>
      <c r="L32" s="10">
        <v>0</v>
      </c>
      <c r="M32" s="1" t="s">
        <v>78</v>
      </c>
    </row>
    <row r="33" spans="2:13" x14ac:dyDescent="0.45">
      <c r="B33" s="1" t="s">
        <v>46</v>
      </c>
      <c r="C33" s="8" t="str">
        <f>HYPERLINK(M33,D33)</f>
        <v>医療法人恵生会恵生会病院</v>
      </c>
      <c r="D33" s="1" t="s">
        <v>12</v>
      </c>
      <c r="E33" s="10">
        <v>184</v>
      </c>
      <c r="F33" s="10">
        <v>0</v>
      </c>
      <c r="G33" s="10">
        <v>96</v>
      </c>
      <c r="H33" s="10">
        <v>0</v>
      </c>
      <c r="I33" s="10">
        <v>88</v>
      </c>
      <c r="J33" s="10">
        <v>0</v>
      </c>
      <c r="K33" s="10">
        <v>0</v>
      </c>
      <c r="L33" s="10">
        <v>0</v>
      </c>
      <c r="M33" s="1" t="s">
        <v>79</v>
      </c>
    </row>
    <row r="34" spans="2:13" x14ac:dyDescent="0.45">
      <c r="B34" s="1" t="s">
        <v>46</v>
      </c>
      <c r="C34" s="8" t="str">
        <f>HYPERLINK(M34,D34)</f>
        <v>医療法人仁風会牧野病院</v>
      </c>
      <c r="D34" s="1" t="s">
        <v>13</v>
      </c>
      <c r="E34" s="10">
        <v>180</v>
      </c>
      <c r="F34" s="10">
        <v>0</v>
      </c>
      <c r="G34" s="10">
        <v>0</v>
      </c>
      <c r="H34" s="10">
        <v>60</v>
      </c>
      <c r="I34" s="10">
        <v>120</v>
      </c>
      <c r="J34" s="10">
        <v>0</v>
      </c>
      <c r="K34" s="10">
        <v>0</v>
      </c>
      <c r="L34" s="10">
        <v>0</v>
      </c>
      <c r="M34" s="1" t="s">
        <v>80</v>
      </c>
    </row>
    <row r="35" spans="2:13" x14ac:dyDescent="0.45">
      <c r="B35" s="1" t="s">
        <v>46</v>
      </c>
      <c r="C35" s="8" t="str">
        <f>HYPERLINK(M35,D35)</f>
        <v>医療法人清和会ながはら病院</v>
      </c>
      <c r="D35" s="1" t="s">
        <v>15</v>
      </c>
      <c r="E35" s="10">
        <v>144</v>
      </c>
      <c r="F35" s="10">
        <v>0</v>
      </c>
      <c r="G35" s="10">
        <v>0</v>
      </c>
      <c r="H35" s="10">
        <v>48</v>
      </c>
      <c r="I35" s="10">
        <v>96</v>
      </c>
      <c r="J35" s="10">
        <v>0</v>
      </c>
      <c r="K35" s="10">
        <v>0</v>
      </c>
      <c r="L35" s="10">
        <v>0</v>
      </c>
      <c r="M35" s="1" t="s">
        <v>81</v>
      </c>
    </row>
    <row r="36" spans="2:13" x14ac:dyDescent="0.45">
      <c r="B36" s="1" t="s">
        <v>46</v>
      </c>
      <c r="C36" s="8" t="str">
        <f>HYPERLINK(M36,D36)</f>
        <v>医療法人寿山会喜馬病院</v>
      </c>
      <c r="D36" s="1" t="s">
        <v>17</v>
      </c>
      <c r="E36" s="10">
        <v>123</v>
      </c>
      <c r="F36" s="10">
        <v>0</v>
      </c>
      <c r="G36" s="10">
        <v>43</v>
      </c>
      <c r="H36" s="10">
        <v>80</v>
      </c>
      <c r="I36" s="10">
        <v>0</v>
      </c>
      <c r="J36" s="10">
        <v>0</v>
      </c>
      <c r="K36" s="10">
        <v>0</v>
      </c>
      <c r="L36" s="10">
        <v>0</v>
      </c>
      <c r="M36" s="1" t="s">
        <v>82</v>
      </c>
    </row>
    <row r="37" spans="2:13" x14ac:dyDescent="0.45">
      <c r="B37" s="1" t="s">
        <v>46</v>
      </c>
      <c r="C37" s="8" t="str">
        <f>HYPERLINK(M37,D37)</f>
        <v>医療法人藤井会藤井会リハビリテーション病院</v>
      </c>
      <c r="D37" s="1" t="s">
        <v>19</v>
      </c>
      <c r="E37" s="10">
        <v>108</v>
      </c>
      <c r="F37" s="10">
        <v>0</v>
      </c>
      <c r="G37" s="10">
        <v>0</v>
      </c>
      <c r="H37" s="10">
        <v>108</v>
      </c>
      <c r="I37" s="10">
        <v>0</v>
      </c>
      <c r="J37" s="10">
        <v>0</v>
      </c>
      <c r="K37" s="10">
        <v>0</v>
      </c>
      <c r="L37" s="10">
        <v>0</v>
      </c>
      <c r="M37" s="1" t="s">
        <v>83</v>
      </c>
    </row>
    <row r="38" spans="2:13" x14ac:dyDescent="0.45">
      <c r="B38" s="1" t="s">
        <v>46</v>
      </c>
      <c r="C38" s="8" t="str">
        <f>HYPERLINK(M38,D38)</f>
        <v>医療法人康生会弥刀中央病院</v>
      </c>
      <c r="D38" s="1" t="s">
        <v>20</v>
      </c>
      <c r="E38" s="10">
        <v>107</v>
      </c>
      <c r="F38" s="10">
        <v>0</v>
      </c>
      <c r="G38" s="10">
        <v>0</v>
      </c>
      <c r="H38" s="10">
        <v>0</v>
      </c>
      <c r="I38" s="10">
        <v>107</v>
      </c>
      <c r="J38" s="10">
        <v>0</v>
      </c>
      <c r="K38" s="10">
        <v>0</v>
      </c>
      <c r="L38" s="10">
        <v>0</v>
      </c>
      <c r="M38" s="1" t="s">
        <v>84</v>
      </c>
    </row>
    <row r="39" spans="2:13" x14ac:dyDescent="0.45">
      <c r="B39" s="1" t="s">
        <v>46</v>
      </c>
      <c r="C39" s="8" t="str">
        <f>HYPERLINK(M39,D39)</f>
        <v>医療法人徳洲会東大阪徳洲会病院</v>
      </c>
      <c r="D39" s="1" t="s">
        <v>21</v>
      </c>
      <c r="E39" s="10">
        <v>100</v>
      </c>
      <c r="F39" s="10">
        <v>0</v>
      </c>
      <c r="G39" s="10">
        <v>0</v>
      </c>
      <c r="H39" s="10">
        <v>50</v>
      </c>
      <c r="I39" s="10">
        <v>50</v>
      </c>
      <c r="J39" s="10">
        <v>0</v>
      </c>
      <c r="K39" s="10">
        <v>0</v>
      </c>
      <c r="L39" s="10">
        <v>0</v>
      </c>
      <c r="M39" s="1" t="s">
        <v>85</v>
      </c>
    </row>
    <row r="40" spans="2:13" x14ac:dyDescent="0.45">
      <c r="B40" s="1" t="s">
        <v>46</v>
      </c>
      <c r="C40" s="8" t="str">
        <f>HYPERLINK(M40,D40)</f>
        <v>医療生協かわち野生活協同組合東大阪生協病院</v>
      </c>
      <c r="D40" s="1" t="s">
        <v>22</v>
      </c>
      <c r="E40" s="10">
        <v>99</v>
      </c>
      <c r="F40" s="10">
        <v>0</v>
      </c>
      <c r="G40" s="10">
        <v>51</v>
      </c>
      <c r="H40" s="10">
        <v>48</v>
      </c>
      <c r="I40" s="10">
        <v>0</v>
      </c>
      <c r="J40" s="10">
        <v>0</v>
      </c>
      <c r="K40" s="10">
        <v>0</v>
      </c>
      <c r="L40" s="10">
        <v>0</v>
      </c>
      <c r="M40" s="1" t="s">
        <v>86</v>
      </c>
    </row>
    <row r="41" spans="2:13" x14ac:dyDescent="0.45">
      <c r="B41" s="1" t="s">
        <v>46</v>
      </c>
      <c r="C41" s="8" t="str">
        <f>HYPERLINK(M41,D41)</f>
        <v>医療法人社団丸山会八戸の里病院</v>
      </c>
      <c r="D41" s="1" t="s">
        <v>23</v>
      </c>
      <c r="E41" s="10">
        <v>95</v>
      </c>
      <c r="F41" s="10">
        <v>0</v>
      </c>
      <c r="G41" s="10">
        <v>95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" t="s">
        <v>87</v>
      </c>
    </row>
    <row r="42" spans="2:13" x14ac:dyDescent="0.45">
      <c r="B42" s="1" t="s">
        <v>46</v>
      </c>
      <c r="C42" s="8" t="str">
        <f>HYPERLINK(M42,D42)</f>
        <v>医療法人渡辺会渡辺病院</v>
      </c>
      <c r="D42" s="1" t="s">
        <v>25</v>
      </c>
      <c r="E42" s="10">
        <v>75</v>
      </c>
      <c r="F42" s="10">
        <v>0</v>
      </c>
      <c r="G42" s="10">
        <v>0</v>
      </c>
      <c r="H42" s="10">
        <v>0</v>
      </c>
      <c r="I42" s="10">
        <v>75</v>
      </c>
      <c r="J42" s="10">
        <v>0</v>
      </c>
      <c r="K42" s="10">
        <v>0</v>
      </c>
      <c r="L42" s="10">
        <v>0</v>
      </c>
      <c r="M42" s="1" t="s">
        <v>88</v>
      </c>
    </row>
    <row r="43" spans="2:13" x14ac:dyDescent="0.45">
      <c r="B43" s="1" t="s">
        <v>46</v>
      </c>
      <c r="C43" s="8" t="str">
        <f>HYPERLINK(M43,D43)</f>
        <v>医療法人竹村医学研究会(財団)小阪産病院</v>
      </c>
      <c r="D43" s="1" t="s">
        <v>26</v>
      </c>
      <c r="E43" s="10">
        <v>61</v>
      </c>
      <c r="F43" s="10">
        <v>0</v>
      </c>
      <c r="G43" s="10">
        <v>61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" t="s">
        <v>89</v>
      </c>
    </row>
    <row r="44" spans="2:13" x14ac:dyDescent="0.45">
      <c r="B44" s="1" t="s">
        <v>46</v>
      </c>
      <c r="C44" s="8" t="str">
        <f>HYPERLINK(M44,D44)</f>
        <v>大阪府立中河内救命救急センター</v>
      </c>
      <c r="D44" s="1" t="s">
        <v>30</v>
      </c>
      <c r="E44" s="10">
        <v>30</v>
      </c>
      <c r="F44" s="10">
        <v>30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" t="s">
        <v>90</v>
      </c>
    </row>
    <row r="45" spans="2:13" x14ac:dyDescent="0.45">
      <c r="B45" s="12" t="s">
        <v>117</v>
      </c>
      <c r="C45" s="12"/>
      <c r="D45" s="9"/>
      <c r="E45" s="11">
        <f>SUM(E14:E44)</f>
        <v>5476</v>
      </c>
      <c r="F45" s="11">
        <f>SUM(F14:F44)</f>
        <v>522</v>
      </c>
      <c r="G45" s="11">
        <f>SUM(G14:G44)</f>
        <v>2726</v>
      </c>
      <c r="H45" s="11">
        <f>SUM(H14:H44)</f>
        <v>1088</v>
      </c>
      <c r="I45" s="11">
        <f>SUM(I14:I44)</f>
        <v>1082</v>
      </c>
      <c r="J45" s="11">
        <f>SUM(J14:J44)</f>
        <v>58</v>
      </c>
      <c r="K45" s="11">
        <f>SUM(K14:K44)</f>
        <v>0</v>
      </c>
      <c r="L45" s="11">
        <f>SUM(L14:L44)</f>
        <v>0</v>
      </c>
      <c r="M45" s="9"/>
    </row>
    <row r="47" spans="2:13" x14ac:dyDescent="0.45">
      <c r="B47" t="s">
        <v>68</v>
      </c>
    </row>
    <row r="48" spans="2:13" ht="54" customHeight="1" x14ac:dyDescent="0.45">
      <c r="B48" s="6" t="s">
        <v>57</v>
      </c>
      <c r="C48" s="6" t="s">
        <v>61</v>
      </c>
      <c r="D48" s="6" t="s">
        <v>48</v>
      </c>
      <c r="E48" s="5" t="s">
        <v>49</v>
      </c>
      <c r="F48" s="5" t="s">
        <v>50</v>
      </c>
      <c r="G48" s="5" t="s">
        <v>51</v>
      </c>
      <c r="H48" s="5" t="s">
        <v>52</v>
      </c>
      <c r="I48" s="5" t="s">
        <v>53</v>
      </c>
      <c r="J48" s="7" t="s">
        <v>54</v>
      </c>
      <c r="K48" s="7" t="s">
        <v>55</v>
      </c>
      <c r="L48" s="5" t="s">
        <v>56</v>
      </c>
      <c r="M48" s="5" t="s">
        <v>62</v>
      </c>
    </row>
    <row r="49" spans="2:13" x14ac:dyDescent="0.45">
      <c r="B49" s="1" t="s">
        <v>45</v>
      </c>
      <c r="C49" s="8" t="str">
        <f>HYPERLINK(M49,D49)</f>
        <v>医療法人正木産婦人科</v>
      </c>
      <c r="D49" s="1" t="s">
        <v>38</v>
      </c>
      <c r="E49" s="10">
        <v>9</v>
      </c>
      <c r="F49" s="10">
        <v>0</v>
      </c>
      <c r="G49" s="10">
        <v>9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" t="s">
        <v>110</v>
      </c>
    </row>
    <row r="50" spans="2:13" x14ac:dyDescent="0.45">
      <c r="B50" s="1" t="s">
        <v>45</v>
      </c>
      <c r="C50" s="8" t="str">
        <f>HYPERLINK(M50,D50)</f>
        <v>医療法人豊田外科内科診療所</v>
      </c>
      <c r="D50" s="1" t="s">
        <v>39</v>
      </c>
      <c r="E50" s="10">
        <v>2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2</v>
      </c>
      <c r="L50" s="10">
        <v>0</v>
      </c>
      <c r="M50" s="1" t="s">
        <v>111</v>
      </c>
    </row>
    <row r="51" spans="2:13" x14ac:dyDescent="0.45">
      <c r="B51" s="1" t="s">
        <v>45</v>
      </c>
      <c r="C51" s="1" t="s">
        <v>71</v>
      </c>
      <c r="D51" s="1" t="s">
        <v>70</v>
      </c>
      <c r="E51" s="10">
        <v>3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3</v>
      </c>
      <c r="M51" s="1" t="s">
        <v>69</v>
      </c>
    </row>
    <row r="52" spans="2:13" x14ac:dyDescent="0.45">
      <c r="B52" s="1" t="s">
        <v>45</v>
      </c>
      <c r="C52" s="8" t="str">
        <f>HYPERLINK(M52,D52)</f>
        <v>医療法人阪本医院</v>
      </c>
      <c r="D52" s="1" t="s">
        <v>40</v>
      </c>
      <c r="E52" s="10">
        <v>19</v>
      </c>
      <c r="F52" s="10">
        <v>0</v>
      </c>
      <c r="G52" s="10">
        <v>0</v>
      </c>
      <c r="H52" s="10">
        <v>19</v>
      </c>
      <c r="I52" s="10">
        <v>0</v>
      </c>
      <c r="J52" s="10">
        <v>0</v>
      </c>
      <c r="K52" s="10">
        <v>0</v>
      </c>
      <c r="L52" s="10">
        <v>0</v>
      </c>
      <c r="M52" s="1" t="s">
        <v>112</v>
      </c>
    </row>
    <row r="53" spans="2:13" x14ac:dyDescent="0.45">
      <c r="B53" s="1" t="s">
        <v>45</v>
      </c>
      <c r="C53" s="8" t="str">
        <f>HYPERLINK(M53,D53)</f>
        <v>医療法人博山会山口産婦人科</v>
      </c>
      <c r="D53" s="1" t="s">
        <v>41</v>
      </c>
      <c r="E53" s="10">
        <v>15</v>
      </c>
      <c r="F53" s="10">
        <v>0</v>
      </c>
      <c r="G53" s="10">
        <v>15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" t="s">
        <v>113</v>
      </c>
    </row>
    <row r="54" spans="2:13" x14ac:dyDescent="0.45">
      <c r="B54" s="1" t="s">
        <v>45</v>
      </c>
      <c r="C54" s="8" t="str">
        <f>HYPERLINK(M54,D54)</f>
        <v>なかじまレディースクリニック</v>
      </c>
      <c r="D54" s="1" t="s">
        <v>42</v>
      </c>
      <c r="E54" s="10">
        <v>2</v>
      </c>
      <c r="F54" s="10">
        <v>0</v>
      </c>
      <c r="G54" s="10">
        <v>2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" t="s">
        <v>114</v>
      </c>
    </row>
    <row r="55" spans="2:13" x14ac:dyDescent="0.45">
      <c r="B55" s="1" t="s">
        <v>45</v>
      </c>
      <c r="C55" s="8" t="str">
        <f>HYPERLINK(M55,D55)</f>
        <v>医療法人永光会新井クリニック</v>
      </c>
      <c r="D55" s="1" t="s">
        <v>43</v>
      </c>
      <c r="E55" s="10">
        <v>19</v>
      </c>
      <c r="F55" s="10">
        <v>0</v>
      </c>
      <c r="G55" s="10">
        <v>0</v>
      </c>
      <c r="H55" s="10">
        <v>0</v>
      </c>
      <c r="I55" s="10">
        <v>19</v>
      </c>
      <c r="J55" s="10">
        <v>0</v>
      </c>
      <c r="K55" s="10">
        <v>0</v>
      </c>
      <c r="L55" s="10">
        <v>0</v>
      </c>
      <c r="M55" s="1" t="s">
        <v>115</v>
      </c>
    </row>
    <row r="56" spans="2:13" x14ac:dyDescent="0.45">
      <c r="B56" s="1" t="s">
        <v>45</v>
      </c>
      <c r="C56" s="8" t="str">
        <f>HYPERLINK(M56,D56)</f>
        <v>中島産科婦人科</v>
      </c>
      <c r="D56" s="1" t="s">
        <v>44</v>
      </c>
      <c r="E56" s="10">
        <v>5</v>
      </c>
      <c r="F56" s="10">
        <v>0</v>
      </c>
      <c r="G56" s="10">
        <v>0</v>
      </c>
      <c r="H56" s="10">
        <v>0</v>
      </c>
      <c r="I56" s="10">
        <v>0</v>
      </c>
      <c r="J56" s="10">
        <v>5</v>
      </c>
      <c r="K56" s="10">
        <v>0</v>
      </c>
      <c r="L56" s="10">
        <v>0</v>
      </c>
      <c r="M56" s="1" t="s">
        <v>116</v>
      </c>
    </row>
    <row r="57" spans="2:13" x14ac:dyDescent="0.45">
      <c r="B57" s="1" t="s">
        <v>46</v>
      </c>
      <c r="C57" s="8" t="str">
        <f>HYPERLINK(M57,D57)</f>
        <v>医療法人妻鹿整形外科</v>
      </c>
      <c r="D57" s="1" t="s">
        <v>31</v>
      </c>
      <c r="E57" s="10">
        <v>15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15</v>
      </c>
      <c r="L57" s="10">
        <v>0</v>
      </c>
      <c r="M57" s="1" t="s">
        <v>103</v>
      </c>
    </row>
    <row r="58" spans="2:13" x14ac:dyDescent="0.45">
      <c r="B58" s="1" t="s">
        <v>46</v>
      </c>
      <c r="C58" s="8" t="str">
        <f>HYPERLINK(M58,D58)</f>
        <v>松本クリニック</v>
      </c>
      <c r="D58" s="1" t="s">
        <v>32</v>
      </c>
      <c r="E58" s="10">
        <v>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2</v>
      </c>
      <c r="L58" s="10">
        <v>0</v>
      </c>
      <c r="M58" s="1" t="s">
        <v>104</v>
      </c>
    </row>
    <row r="59" spans="2:13" x14ac:dyDescent="0.45">
      <c r="B59" s="1" t="s">
        <v>46</v>
      </c>
      <c r="C59" s="8" t="str">
        <f>HYPERLINK(M59,D59)</f>
        <v>医療法人深緑会田邊整形外科医院</v>
      </c>
      <c r="D59" s="1" t="s">
        <v>33</v>
      </c>
      <c r="E59" s="10">
        <v>3</v>
      </c>
      <c r="F59" s="10">
        <v>0</v>
      </c>
      <c r="G59" s="10">
        <v>3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" t="s">
        <v>105</v>
      </c>
    </row>
    <row r="60" spans="2:13" x14ac:dyDescent="0.45">
      <c r="B60" s="1" t="s">
        <v>46</v>
      </c>
      <c r="C60" s="8" t="str">
        <f>HYPERLINK(M60,D60)</f>
        <v>医療法人清祥会大間知クリニック</v>
      </c>
      <c r="D60" s="1" t="s">
        <v>34</v>
      </c>
      <c r="E60" s="10">
        <v>3</v>
      </c>
      <c r="F60" s="10">
        <v>0</v>
      </c>
      <c r="G60" s="10">
        <v>3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" t="s">
        <v>106</v>
      </c>
    </row>
    <row r="61" spans="2:13" x14ac:dyDescent="0.45">
      <c r="B61" s="1" t="s">
        <v>46</v>
      </c>
      <c r="C61" s="8" t="str">
        <f>HYPERLINK(M61,D61)</f>
        <v>医療法人ゆいクリニック</v>
      </c>
      <c r="D61" s="1" t="s">
        <v>35</v>
      </c>
      <c r="E61" s="10">
        <v>4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4</v>
      </c>
      <c r="L61" s="10">
        <v>0</v>
      </c>
      <c r="M61" s="1" t="s">
        <v>107</v>
      </c>
    </row>
    <row r="62" spans="2:13" x14ac:dyDescent="0.45">
      <c r="B62" s="1" t="s">
        <v>46</v>
      </c>
      <c r="C62" s="8" t="str">
        <f>HYPERLINK(M62,D62)</f>
        <v>東大阪市立障害児者支援センター内診療所</v>
      </c>
      <c r="D62" s="1" t="s">
        <v>36</v>
      </c>
      <c r="E62" s="10">
        <v>9</v>
      </c>
      <c r="F62" s="10">
        <v>0</v>
      </c>
      <c r="G62" s="10">
        <v>0</v>
      </c>
      <c r="H62" s="10">
        <v>9</v>
      </c>
      <c r="I62" s="10">
        <v>0</v>
      </c>
      <c r="J62" s="10">
        <v>0</v>
      </c>
      <c r="K62" s="10">
        <v>0</v>
      </c>
      <c r="L62" s="10">
        <v>0</v>
      </c>
      <c r="M62" s="1" t="s">
        <v>108</v>
      </c>
    </row>
    <row r="63" spans="2:13" x14ac:dyDescent="0.45">
      <c r="B63" s="1" t="s">
        <v>46</v>
      </c>
      <c r="C63" s="8" t="str">
        <f>HYPERLINK(M63,D63)</f>
        <v>医療法人愛壽会松下内科リハビリクリニック</v>
      </c>
      <c r="D63" s="1" t="s">
        <v>37</v>
      </c>
      <c r="E63" s="10">
        <v>19</v>
      </c>
      <c r="F63" s="10">
        <v>0</v>
      </c>
      <c r="G63" s="10">
        <v>0</v>
      </c>
      <c r="H63" s="10">
        <v>19</v>
      </c>
      <c r="I63" s="10">
        <v>0</v>
      </c>
      <c r="J63" s="10">
        <v>0</v>
      </c>
      <c r="K63" s="10">
        <v>0</v>
      </c>
      <c r="L63" s="10">
        <v>0</v>
      </c>
      <c r="M63" s="1" t="s">
        <v>109</v>
      </c>
    </row>
    <row r="64" spans="2:13" x14ac:dyDescent="0.45">
      <c r="B64" s="12" t="s">
        <v>118</v>
      </c>
      <c r="C64" s="12"/>
      <c r="D64" s="9"/>
      <c r="E64" s="11">
        <f>SUM(E49:E63)</f>
        <v>129</v>
      </c>
      <c r="F64" s="11">
        <f>SUM(F49:F63)</f>
        <v>0</v>
      </c>
      <c r="G64" s="11">
        <f>SUM(G49:G63)</f>
        <v>32</v>
      </c>
      <c r="H64" s="11">
        <f>SUM(H49:H63)</f>
        <v>47</v>
      </c>
      <c r="I64" s="11">
        <f>SUM(I49:I63)</f>
        <v>19</v>
      </c>
      <c r="J64" s="11">
        <f>SUM(J49:J63)</f>
        <v>5</v>
      </c>
      <c r="K64" s="11">
        <f>SUM(K49:K63)</f>
        <v>23</v>
      </c>
      <c r="L64" s="11">
        <f>SUM(L49:L63)</f>
        <v>3</v>
      </c>
      <c r="M64" s="9"/>
    </row>
  </sheetData>
  <autoFilter ref="B48:M48" xr:uid="{D6380FAE-7493-4582-A5DD-A80671D086F5}">
    <sortState xmlns:xlrd2="http://schemas.microsoft.com/office/spreadsheetml/2017/richdata2" ref="B49:M64">
      <sortCondition descending="1" ref="B48"/>
    </sortState>
  </autoFilter>
  <mergeCells count="2">
    <mergeCell ref="B45:C45"/>
    <mergeCell ref="B64:C6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中河内（最終版）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徳野　隼人</dc:creator>
  <cp:lastModifiedBy>北島　平太</cp:lastModifiedBy>
  <cp:lastPrinted>2024-07-22T05:32:50Z</cp:lastPrinted>
  <dcterms:created xsi:type="dcterms:W3CDTF">2024-05-15T08:17:31Z</dcterms:created>
  <dcterms:modified xsi:type="dcterms:W3CDTF">2024-09-02T04:41:32Z</dcterms:modified>
</cp:coreProperties>
</file>