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-QVL023\share\02 病床機能報告・外来機能報告・紹介受診重点医療機関\10 令和５年度 報告分\11 結果公表（病床機能報告・外来機能報告）\01 病床機能報告\01 圏域別医療機関一覧\"/>
    </mc:Choice>
  </mc:AlternateContent>
  <xr:revisionPtr revIDLastSave="0" documentId="13_ncr:1_{E6D722F4-F2A7-46F4-8725-08B476B69AAE}" xr6:coauthVersionLast="47" xr6:coauthVersionMax="47" xr10:uidLastSave="{00000000-0000-0000-0000-000000000000}"/>
  <bookViews>
    <workbookView xWindow="29670" yWindow="2025" windowWidth="15030" windowHeight="15045" xr2:uid="{DAB15994-EB38-423E-AB99-F05633A6C4A1}"/>
  </bookViews>
  <sheets>
    <sheet name="北河内（最終版）" sheetId="33" r:id="rId1"/>
  </sheets>
  <externalReferences>
    <externalReference r:id="rId2"/>
  </externalReferences>
  <definedNames>
    <definedName name="_xlnm._FilterDatabase" localSheetId="0" hidden="1">'北河内（最終版）'!$A$73:$M$73</definedName>
    <definedName name="_Order1" hidden="1">255</definedName>
    <definedName name="a">#REF!</definedName>
    <definedName name="aa" localSheetId="0">#REF!</definedName>
    <definedName name="aa">#REF!</definedName>
    <definedName name="d" localSheetId="0">#REF!</definedName>
    <definedName name="d">#REF!</definedName>
    <definedName name="dbo_施設票" localSheetId="0">#REF!</definedName>
    <definedName name="dbo_施設票">#REF!</definedName>
    <definedName name="dbo_全身麻酔" localSheetId="0">#REF!</definedName>
    <definedName name="dbo_全身麻酔">#REF!</definedName>
    <definedName name="dbo_追加_手術票" localSheetId="0">#REF!</definedName>
    <definedName name="dbo_追加_手術票">#REF!</definedName>
    <definedName name="dbo_有床まとめ" localSheetId="0">#REF!</definedName>
    <definedName name="dbo_有床まとめ">#REF!</definedName>
    <definedName name="dbo_様式1病棟票" localSheetId="0">#REF!</definedName>
    <definedName name="dbo_様式1病棟票">#REF!</definedName>
    <definedName name="ECMO" localSheetId="0">#REF!</definedName>
    <definedName name="ECMO">#REF!</definedName>
    <definedName name="ECMO１" localSheetId="0">#REF!</definedName>
    <definedName name="ECMO１">#REF!</definedName>
    <definedName name="ECMO２" localSheetId="0">#REF!</definedName>
    <definedName name="ECMO２">#REF!</definedName>
    <definedName name="f" localSheetId="0">#REF!</definedName>
    <definedName name="f">#REF!</definedName>
    <definedName name="jkokoko" localSheetId="0">#REF!</definedName>
    <definedName name="jkokoko">#REF!</definedName>
    <definedName name="ｑ" localSheetId="0">#REF!</definedName>
    <definedName name="ｑ">#REF!</definedName>
    <definedName name="⒬" localSheetId="0">#REF!</definedName>
    <definedName name="⒬">#REF!</definedName>
    <definedName name="qq" localSheetId="0">#REF!</definedName>
    <definedName name="qq">#REF!</definedName>
    <definedName name="s" localSheetId="0">#REF!</definedName>
    <definedName name="s">#REF!</definedName>
    <definedName name="tblDOUTAIwk_T" localSheetId="0">#REF!</definedName>
    <definedName name="tblDOUTAIwk_T">#REF!</definedName>
    <definedName name="あｓｆｈｋ" localSheetId="0">#REF!</definedName>
    <definedName name="あｓｆｈｋ">#REF!</definedName>
    <definedName name="あｓｆｈｋｓ" localSheetId="0">#REF!</definedName>
    <definedName name="あｓｆｈｋｓ">#REF!</definedName>
    <definedName name="ああ" localSheetId="0">#REF!</definedName>
    <definedName name="ああ">#REF!</definedName>
    <definedName name="ああああ" localSheetId="0">#REF!</definedName>
    <definedName name="ああああ">#REF!</definedName>
    <definedName name="施設票_様式2" localSheetId="0">#REF!</definedName>
    <definedName name="施設票_様式2">#REF!</definedName>
    <definedName name="重症病床【レク用】" localSheetId="0">#REF!</definedName>
    <definedName name="重症病床【レク用】">#REF!</definedName>
    <definedName name="二次医療圏">[1]R4＿プラン調査対象医療機関一覧!$N$17:$X$17</definedName>
    <definedName name="有床_様式2" localSheetId="0">#REF!</definedName>
    <definedName name="有床_様式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9" i="33" l="1"/>
  <c r="G99" i="33"/>
  <c r="H99" i="33"/>
  <c r="I99" i="33"/>
  <c r="J99" i="33"/>
  <c r="K99" i="33"/>
  <c r="L99" i="33"/>
  <c r="E99" i="33"/>
  <c r="F70" i="33"/>
  <c r="G70" i="33"/>
  <c r="H70" i="33"/>
  <c r="I70" i="33"/>
  <c r="J70" i="33"/>
  <c r="K70" i="33"/>
  <c r="L70" i="33"/>
  <c r="E70" i="33"/>
  <c r="C90" i="33"/>
  <c r="C91" i="33"/>
  <c r="C92" i="33"/>
  <c r="C93" i="33"/>
  <c r="C94" i="33"/>
  <c r="C95" i="33"/>
  <c r="C77" i="33"/>
  <c r="C78" i="33"/>
  <c r="C79" i="33"/>
  <c r="C80" i="33"/>
  <c r="C81" i="33"/>
  <c r="C82" i="33"/>
  <c r="C86" i="33"/>
  <c r="C87" i="33"/>
  <c r="C88" i="33"/>
  <c r="C83" i="33"/>
  <c r="C84" i="33"/>
  <c r="C74" i="33"/>
  <c r="C75" i="33"/>
  <c r="C76" i="33"/>
  <c r="C96" i="33"/>
  <c r="C97" i="33"/>
  <c r="C98" i="33"/>
  <c r="C89" i="33"/>
  <c r="C61" i="33"/>
  <c r="C62" i="33"/>
  <c r="C63" i="33"/>
  <c r="C64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55" i="33"/>
  <c r="C56" i="33"/>
  <c r="C57" i="33"/>
  <c r="C58" i="33"/>
  <c r="C59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14" i="33"/>
  <c r="C15" i="33"/>
  <c r="C16" i="33"/>
  <c r="C17" i="33"/>
  <c r="C18" i="33"/>
  <c r="C19" i="33"/>
  <c r="C65" i="33"/>
  <c r="C66" i="33"/>
  <c r="C67" i="33"/>
  <c r="C68" i="33"/>
  <c r="C69" i="33"/>
  <c r="C60" i="33"/>
</calcChain>
</file>

<file path=xl/sharedStrings.xml><?xml version="1.0" encoding="utf-8"?>
<sst xmlns="http://schemas.openxmlformats.org/spreadsheetml/2006/main" count="279" uniqueCount="193">
  <si>
    <t>関西医科大学附属病院</t>
  </si>
  <si>
    <t>独立行政法人地域医療機能推進機構星ヶ丘医療センター</t>
  </si>
  <si>
    <t>社会医療法人若弘会わかくさ竜間リハビリテーション病院</t>
  </si>
  <si>
    <t>社会福祉法人枚方療育園</t>
  </si>
  <si>
    <t>学校法人関西医科大学関西医科大学総合医療センター</t>
  </si>
  <si>
    <t>医療法人大寿会大寿会病院</t>
  </si>
  <si>
    <t>市立ひらかた病院</t>
  </si>
  <si>
    <t>パナソニック健康保険組合松下記念病院</t>
  </si>
  <si>
    <t>国家公務員共済組合連合会枚方公済病院</t>
  </si>
  <si>
    <t>医療法人孟仁会摂南総合病院</t>
  </si>
  <si>
    <t>社会医療法人信愛会畷生会脳神経外科病院</t>
  </si>
  <si>
    <t>医療法人徳洲会野崎徳洲会病院</t>
  </si>
  <si>
    <t>社会医療法人信愛会交野病院</t>
  </si>
  <si>
    <t>医療法人みどり会中村病院</t>
  </si>
  <si>
    <t>社会医療法人弘道会守口生野記念病院</t>
  </si>
  <si>
    <t>関西医科大学香里病院</t>
  </si>
  <si>
    <t>医療法人協仁会小松病院</t>
  </si>
  <si>
    <t>社会医療法人山弘会上山病院</t>
  </si>
  <si>
    <t>社会医療法人彩樹守口敬仁会病院</t>
  </si>
  <si>
    <t>医療法人御殿山福田総合病院</t>
  </si>
  <si>
    <t>医療法人（社団）有恵会 香里ヶ丘有恵会病院</t>
  </si>
  <si>
    <t>医療法人河北会河北病院</t>
  </si>
  <si>
    <t>医療法人北辰会天の川病院</t>
  </si>
  <si>
    <t>医療法人愛泉会愛泉会病院</t>
  </si>
  <si>
    <t>医療法人一祐会藤本病院</t>
  </si>
  <si>
    <t>社会医療法人蒼生会蒼生病院</t>
  </si>
  <si>
    <t>医療法人清水会鶴見緑地病院</t>
  </si>
  <si>
    <t>医療法人仁泉会仁泉会病院</t>
  </si>
  <si>
    <t>社会医療法人弘道会萱島生野病院</t>
  </si>
  <si>
    <t>社会医療法人美杉会佐藤病院</t>
  </si>
  <si>
    <t>医療法人愛和会新世病院</t>
  </si>
  <si>
    <t>医療法人藤井会大東中央病院</t>
  </si>
  <si>
    <t>医療法人大慶会星光病院</t>
  </si>
  <si>
    <t>社会医療法人弘道会寝屋川生野病院</t>
  </si>
  <si>
    <t>東香里病院</t>
  </si>
  <si>
    <t>医療法人清翠会牧リハビリテーション病院</t>
  </si>
  <si>
    <t>関西医科大学くずは病院</t>
  </si>
  <si>
    <t>医療法人仁泉会阪奈病院</t>
  </si>
  <si>
    <t>医療法人りんどう会向山病院</t>
  </si>
  <si>
    <t>医療法人全心会寝屋川ひかり病院</t>
  </si>
  <si>
    <t>医療法人毅峰会青樹会病院</t>
  </si>
  <si>
    <t>松島病院</t>
  </si>
  <si>
    <t>医療法人讃高会高井病院</t>
  </si>
  <si>
    <t>医療法人道仁会道仁病院</t>
  </si>
  <si>
    <t>医療法人和敬会寝屋川南病院</t>
  </si>
  <si>
    <t>医療法人和敬会星田南病院</t>
  </si>
  <si>
    <t>医療法人中屋覚志会津田病院</t>
  </si>
  <si>
    <t>医療法人毅峰会吉田病院</t>
  </si>
  <si>
    <t>医療法人正幸会正幸会病院</t>
  </si>
  <si>
    <t>医療法人昭征会坂野病院</t>
  </si>
  <si>
    <t>医療法人和幸会阪奈サナトリウム</t>
  </si>
  <si>
    <t>医療法人亀廣記念医学会関西記念病院</t>
  </si>
  <si>
    <t>医療法人藤井会北河内藤井病院</t>
  </si>
  <si>
    <t>医療法人松徳会松谷病院</t>
  </si>
  <si>
    <t>医療法人成育会なりもとレディースホスピタル</t>
  </si>
  <si>
    <t>一般財団法人大阪府結核予防会大阪複十字病院</t>
  </si>
  <si>
    <t>医療法人はと産婦人科</t>
  </si>
  <si>
    <t>医療法人仁久会藤原産婦人科</t>
  </si>
  <si>
    <t>医療法人三和会福田産婦人科医院</t>
  </si>
  <si>
    <t>一般財団法人日本老人福祉財団大阪ゆうゆうの里診療所</t>
  </si>
  <si>
    <t>川嶋レディースクリニック</t>
  </si>
  <si>
    <t>医療法人小野山診療所</t>
  </si>
  <si>
    <t>医療法人楠医院</t>
  </si>
  <si>
    <t>医療法人拓真会仁和寺診療所</t>
  </si>
  <si>
    <t>医療法人たかばたけウィメンズクリニック</t>
  </si>
  <si>
    <t>医療法人井上産婦人科クリニック</t>
  </si>
  <si>
    <t>和久田クリニック</t>
  </si>
  <si>
    <t>医療法人イワサクリニック</t>
  </si>
  <si>
    <t>医療法人桜花会あきせウィメンズクリニック</t>
  </si>
  <si>
    <t>医療法人徳志会折野産婦人科</t>
  </si>
  <si>
    <t>医療法人孝知会芦原産婦人科クリニック</t>
  </si>
  <si>
    <t>医療法人慈心会栗林クリニック</t>
  </si>
  <si>
    <t>医療法人いぶきクリニック</t>
  </si>
  <si>
    <t>医療法人 博仁会 長瀬診療所</t>
  </si>
  <si>
    <t>医療法人門真クリニックあいわ診療所</t>
  </si>
  <si>
    <t>金子産婦人科</t>
  </si>
  <si>
    <t>医療法人神谷産婦人科医院</t>
  </si>
  <si>
    <t>医療法人飯藤産婦人科</t>
  </si>
  <si>
    <t>医療法人惠和会惠和会総合クリニック</t>
  </si>
  <si>
    <t>特定医療法人友隣会友隣会メディカルケアクリニック</t>
  </si>
  <si>
    <t>枚方市</t>
  </si>
  <si>
    <t>大東市</t>
  </si>
  <si>
    <t>門真市</t>
  </si>
  <si>
    <t>寝屋川市</t>
  </si>
  <si>
    <t>守口市</t>
  </si>
  <si>
    <t>四條畷市</t>
  </si>
  <si>
    <t>交野市</t>
  </si>
  <si>
    <t>医療機関名称</t>
  </si>
  <si>
    <t>全体</t>
    <rPh sb="0" eb="2">
      <t>ゼンタイ</t>
    </rPh>
    <phoneticPr fontId="1"/>
  </si>
  <si>
    <t>高度急性期</t>
    <rPh sb="0" eb="5">
      <t>コウドキュウセイキ</t>
    </rPh>
    <phoneticPr fontId="1"/>
  </si>
  <si>
    <t>急性期</t>
    <rPh sb="0" eb="3">
      <t>キュウセイキ</t>
    </rPh>
    <phoneticPr fontId="1"/>
  </si>
  <si>
    <t>回復期</t>
    <rPh sb="0" eb="3">
      <t>カイフクキ</t>
    </rPh>
    <phoneticPr fontId="1"/>
  </si>
  <si>
    <t>慢性期</t>
    <rPh sb="0" eb="3">
      <t>マンセイキ</t>
    </rPh>
    <phoneticPr fontId="1"/>
  </si>
  <si>
    <t>休棟中
（再開予定）</t>
    <rPh sb="0" eb="3">
      <t>キュウトウチュウ</t>
    </rPh>
    <rPh sb="5" eb="9">
      <t>サイカイヨテイ</t>
    </rPh>
    <phoneticPr fontId="1"/>
  </si>
  <si>
    <t>休棟中
（廃止予定）</t>
    <rPh sb="0" eb="3">
      <t>キュウトウチュウ</t>
    </rPh>
    <rPh sb="5" eb="9">
      <t>ハイシヨテイ</t>
    </rPh>
    <phoneticPr fontId="1"/>
  </si>
  <si>
    <t>未報告等</t>
    <rPh sb="0" eb="4">
      <t>ミホウコクトウ</t>
    </rPh>
    <phoneticPr fontId="1"/>
  </si>
  <si>
    <t>所在市町村</t>
    <rPh sb="0" eb="2">
      <t>ショザイ</t>
    </rPh>
    <rPh sb="2" eb="5">
      <t>シチョウソン</t>
    </rPh>
    <phoneticPr fontId="1"/>
  </si>
  <si>
    <t>・医療機関名をクリックすると、医療機関ごとの病床数や職員数等の情報（個票）をご覧いただけます。（医療機関名は報告時の名称であり、現在と異なる場合があります。）</t>
    <rPh sb="1" eb="3">
      <t>イリョウ</t>
    </rPh>
    <rPh sb="3" eb="5">
      <t>キカン</t>
    </rPh>
    <rPh sb="5" eb="6">
      <t>メイ</t>
    </rPh>
    <rPh sb="15" eb="17">
      <t>イリョウ</t>
    </rPh>
    <rPh sb="17" eb="19">
      <t>キカン</t>
    </rPh>
    <rPh sb="22" eb="25">
      <t>ビョウショウスウ</t>
    </rPh>
    <rPh sb="26" eb="29">
      <t>ショクインスウ</t>
    </rPh>
    <rPh sb="29" eb="30">
      <t>ナド</t>
    </rPh>
    <rPh sb="31" eb="33">
      <t>ジョウホウ</t>
    </rPh>
    <rPh sb="34" eb="36">
      <t>コヒョウ</t>
    </rPh>
    <rPh sb="39" eb="40">
      <t>ラン</t>
    </rPh>
    <rPh sb="58" eb="60">
      <t>メイショウ</t>
    </rPh>
    <rPh sb="64" eb="66">
      <t>ゲンザイ</t>
    </rPh>
    <rPh sb="67" eb="68">
      <t>コト</t>
    </rPh>
    <rPh sb="70" eb="72">
      <t>バアイ</t>
    </rPh>
    <phoneticPr fontId="1"/>
  </si>
  <si>
    <t>・パソコンのセキュリティ等の関係で「医療機関名」をクリックしてもリンクを開くことができない場合、インターネットのアドレスバーに「リンク先アドレス（URL）」を複写入力することにより、個票の閲覧が可能となることがあります。</t>
    <rPh sb="12" eb="13">
      <t>トウ</t>
    </rPh>
    <rPh sb="14" eb="16">
      <t>カンケイ</t>
    </rPh>
    <rPh sb="18" eb="20">
      <t>イリョウ</t>
    </rPh>
    <rPh sb="20" eb="22">
      <t>キカン</t>
    </rPh>
    <rPh sb="22" eb="23">
      <t>メイ</t>
    </rPh>
    <rPh sb="36" eb="37">
      <t>ヒラ</t>
    </rPh>
    <rPh sb="45" eb="47">
      <t>バアイ</t>
    </rPh>
    <rPh sb="67" eb="68">
      <t>サキ</t>
    </rPh>
    <rPh sb="79" eb="81">
      <t>フクシャ</t>
    </rPh>
    <rPh sb="81" eb="83">
      <t>ニュウリョク</t>
    </rPh>
    <rPh sb="91" eb="93">
      <t>コヒョウ</t>
    </rPh>
    <rPh sb="94" eb="96">
      <t>エツラン</t>
    </rPh>
    <rPh sb="97" eb="99">
      <t>カノウ</t>
    </rPh>
    <phoneticPr fontId="1"/>
  </si>
  <si>
    <t>・一部の回答に不備があるときは、個票の病床数には”未確認”と表示されるため、本表数値と一致しない場合があります。</t>
    <rPh sb="1" eb="3">
      <t>イチブ</t>
    </rPh>
    <rPh sb="4" eb="6">
      <t>カイトウ</t>
    </rPh>
    <rPh sb="7" eb="9">
      <t>フビ</t>
    </rPh>
    <rPh sb="16" eb="18">
      <t>コヒョウ</t>
    </rPh>
    <rPh sb="19" eb="22">
      <t>ビョウショウスウ</t>
    </rPh>
    <rPh sb="25" eb="28">
      <t>ミカクニン</t>
    </rPh>
    <rPh sb="30" eb="32">
      <t>ヒョウジ</t>
    </rPh>
    <rPh sb="38" eb="39">
      <t>ホン</t>
    </rPh>
    <rPh sb="39" eb="40">
      <t>ヒョウ</t>
    </rPh>
    <rPh sb="40" eb="42">
      <t>スウチ</t>
    </rPh>
    <rPh sb="43" eb="45">
      <t>イッチ</t>
    </rPh>
    <rPh sb="48" eb="50">
      <t>バアイ</t>
    </rPh>
    <phoneticPr fontId="1"/>
  </si>
  <si>
    <t>医療機関名</t>
    <rPh sb="0" eb="5">
      <t>イリョウキカンメイ</t>
    </rPh>
    <phoneticPr fontId="1"/>
  </si>
  <si>
    <t>リンク先アドレス（URL）</t>
    <rPh sb="3" eb="4">
      <t>サキ</t>
    </rPh>
    <phoneticPr fontId="1"/>
  </si>
  <si>
    <t>北河内二次医療圏</t>
    <rPh sb="0" eb="3">
      <t>キタカワチ</t>
    </rPh>
    <rPh sb="3" eb="5">
      <t>ニジ</t>
    </rPh>
    <rPh sb="5" eb="7">
      <t>イリョウ</t>
    </rPh>
    <rPh sb="7" eb="8">
      <t>ケン</t>
    </rPh>
    <phoneticPr fontId="1"/>
  </si>
  <si>
    <t>・2023年７月１日時点の機能として、各医療機関が自主的に選択した機能の状況です。</t>
    <rPh sb="5" eb="6">
      <t>ネン</t>
    </rPh>
    <rPh sb="7" eb="8">
      <t>ガツ</t>
    </rPh>
    <rPh sb="9" eb="10">
      <t>ニチ</t>
    </rPh>
    <rPh sb="10" eb="12">
      <t>ジテン</t>
    </rPh>
    <rPh sb="13" eb="15">
      <t>キノウ</t>
    </rPh>
    <rPh sb="19" eb="22">
      <t>カクイリョウ</t>
    </rPh>
    <rPh sb="22" eb="24">
      <t>キカン</t>
    </rPh>
    <rPh sb="25" eb="28">
      <t>ジシュテキ</t>
    </rPh>
    <rPh sb="29" eb="31">
      <t>センタク</t>
    </rPh>
    <rPh sb="33" eb="35">
      <t>キノウ</t>
    </rPh>
    <rPh sb="36" eb="38">
      <t>ジョウキョウ</t>
    </rPh>
    <phoneticPr fontId="1"/>
  </si>
  <si>
    <t>・なお、医療機関名に（※）を記載している場合は、病床機能報告の「報告様式１（病床数、入院基本料、医療機能等の項目を含む様式）」が令和６年３月31日までに未報告であるため、個票はありません。</t>
    <rPh sb="4" eb="8">
      <t>イリョウキカン</t>
    </rPh>
    <rPh sb="8" eb="9">
      <t>メイ</t>
    </rPh>
    <rPh sb="14" eb="16">
      <t>キサイ</t>
    </rPh>
    <rPh sb="20" eb="22">
      <t>バアイ</t>
    </rPh>
    <rPh sb="24" eb="26">
      <t>ビョウショウ</t>
    </rPh>
    <rPh sb="26" eb="30">
      <t>キノウホウコク</t>
    </rPh>
    <rPh sb="32" eb="34">
      <t>ホウコク</t>
    </rPh>
    <rPh sb="34" eb="36">
      <t>ヨウシキ</t>
    </rPh>
    <rPh sb="48" eb="52">
      <t>イリョウキノウ</t>
    </rPh>
    <rPh sb="54" eb="56">
      <t>コウモク</t>
    </rPh>
    <rPh sb="57" eb="58">
      <t>フク</t>
    </rPh>
    <rPh sb="64" eb="66">
      <t>レイワ</t>
    </rPh>
    <rPh sb="67" eb="68">
      <t>ネン</t>
    </rPh>
    <rPh sb="69" eb="70">
      <t>ガツ</t>
    </rPh>
    <rPh sb="72" eb="73">
      <t>ニチ</t>
    </rPh>
    <rPh sb="76" eb="79">
      <t>ミホウコク</t>
    </rPh>
    <rPh sb="85" eb="87">
      <t>コヒョウ</t>
    </rPh>
    <phoneticPr fontId="1"/>
  </si>
  <si>
    <t>2023年（令和５年）７月１日時点の報告された許可病床数</t>
    <rPh sb="4" eb="5">
      <t>ネン</t>
    </rPh>
    <rPh sb="6" eb="8">
      <t>レイワ</t>
    </rPh>
    <rPh sb="9" eb="10">
      <t>ネン</t>
    </rPh>
    <rPh sb="12" eb="13">
      <t>ガツ</t>
    </rPh>
    <rPh sb="14" eb="15">
      <t>ニチ</t>
    </rPh>
    <rPh sb="15" eb="17">
      <t>ジテン</t>
    </rPh>
    <rPh sb="18" eb="20">
      <t>ホウコク</t>
    </rPh>
    <rPh sb="23" eb="25">
      <t>キョカ</t>
    </rPh>
    <rPh sb="25" eb="28">
      <t>ビョウショウスウ</t>
    </rPh>
    <phoneticPr fontId="1"/>
  </si>
  <si>
    <t>【病院】</t>
    <rPh sb="1" eb="3">
      <t>ビョウイン</t>
    </rPh>
    <phoneticPr fontId="1"/>
  </si>
  <si>
    <t>【有床診療所】</t>
    <rPh sb="1" eb="3">
      <t>ユウショウ</t>
    </rPh>
    <rPh sb="3" eb="6">
      <t>シンリョウジョ</t>
    </rPh>
    <phoneticPr fontId="1"/>
  </si>
  <si>
    <t>※令和６年３月31日までに様式１の報告がないため個票なし</t>
    <phoneticPr fontId="1"/>
  </si>
  <si>
    <t>医療法人小林医院</t>
    <phoneticPr fontId="1"/>
  </si>
  <si>
    <t>医療法人小林医院（※）</t>
    <phoneticPr fontId="1"/>
  </si>
  <si>
    <t>http://www.mfis.pref.osaka.jp/apqq/uploads/kikaku5/2703北河内/2727030053_医療法人孟仁会摂南総合病院.xlsx</t>
  </si>
  <si>
    <t>http://www.mfis.pref.osaka.jp/apqq/uploads/kikaku5/2703北河内/2727030082_社会医療法人蒼生会蒼生病院.xlsx</t>
  </si>
  <si>
    <t>http://www.mfis.pref.osaka.jp/apqq/uploads/kikaku5/2703北河内/2727030071_社会医療法人弘道会萱島生野病院.xlsx</t>
  </si>
  <si>
    <t>http://www.mfis.pref.osaka.jp/apqq/uploads/kikaku5/2703北河内/2727030020_医療法人清翠会牧リハビリテーション病院.xlsx</t>
  </si>
  <si>
    <t>http://www.mfis.pref.osaka.jp/apqq/uploads/kikaku5/2703北河内/2727030090_医療法人正幸会正幸会病院.xlsx</t>
  </si>
  <si>
    <t>http://www.mfis.pref.osaka.jp/apqq/uploads/kikaku5/2703北河内/2727030064_関西医科大学附属病院.xlsx</t>
  </si>
  <si>
    <t>http://www.mfis.pref.osaka.jp/apqq/uploads/kikaku5/2703北河内/2727030086_独立行政法人地域医療機能推進機構星ヶ丘医療センター.xlsx</t>
  </si>
  <si>
    <t>http://www.mfis.pref.osaka.jp/apqq/uploads/kikaku5/2703北河内/2727030079_社会福祉法人枚方療育園.xlsx</t>
  </si>
  <si>
    <t>http://www.mfis.pref.osaka.jp/apqq/uploads/kikaku5/2703北河内/2727030040_医療法人大寿会大寿会病院.xlsx</t>
  </si>
  <si>
    <t>http://www.mfis.pref.osaka.jp/apqq/uploads/kikaku5/2703北河内/2727030068_市立ひらかた病院.xlsx</t>
  </si>
  <si>
    <t>http://www.mfis.pref.osaka.jp/apqq/uploads/kikaku5/2703北河内/2727030067_国家公務員共済組合連合会枚方公済病院.xlsx</t>
  </si>
  <si>
    <t>http://www.mfis.pref.osaka.jp/apqq/uploads/kikaku5/2703北河内/2727030027_医療法人みどり会中村病院.xlsx</t>
  </si>
  <si>
    <t>http://www.mfis.pref.osaka.jp/apqq/uploads/kikaku5/2703北河内/2727030088_医療法人御殿山福田総合病院.xlsx</t>
  </si>
  <si>
    <t>http://www.mfis.pref.osaka.jp/apqq/uploads/kikaku5/2703北河内/2727030034_医療法人（社団）有恵会 香里ヶ丘有恵会病院.xlsx</t>
  </si>
  <si>
    <t>http://www.mfis.pref.osaka.jp/apqq/uploads/kikaku5/2703北河内/2727030051_医療法人北辰会天の川病院.xlsx</t>
  </si>
  <si>
    <t>http://www.mfis.pref.osaka.jp/apqq/uploads/kikaku5/2703北河内/2727030076_社会医療法人美杉会佐藤病院.xlsx</t>
  </si>
  <si>
    <t>http://www.mfis.pref.osaka.jp/apqq/uploads/kikaku5/2703北河内/2727030029_医療法人愛和会新世病院.xlsx</t>
  </si>
  <si>
    <t>http://www.mfis.pref.osaka.jp/apqq/uploads/kikaku5/2703北河内/2727030085_東香里病院.xlsx</t>
  </si>
  <si>
    <t>http://www.mfis.pref.osaka.jp/apqq/uploads/kikaku5/2703北河内/2727030047_関西医科大学くずは病院.xlsx</t>
  </si>
  <si>
    <t>http://www.mfis.pref.osaka.jp/apqq/uploads/kikaku5/2703北河内/2727030028_医療法人りんどう会向山病院.xlsx</t>
  </si>
  <si>
    <t>http://www.mfis.pref.osaka.jp/apqq/uploads/kikaku5/2703北河内/2727030015_医療法人讃高会高井病院.xlsx</t>
  </si>
  <si>
    <t>http://www.mfis.pref.osaka.jp/apqq/uploads/kikaku5/2703北河内/2727030024_医療法人中屋覚志会津田病院.xlsx</t>
  </si>
  <si>
    <t>http://www.mfis.pref.osaka.jp/apqq/uploads/kikaku5/2703北河内/2727030012_医療法人毅峰会吉田病院.xlsx</t>
  </si>
  <si>
    <t>http://www.mfis.pref.osaka.jp/apqq/uploads/kikaku5/2703北河内/2727030003_医療法人昭征会坂野病院.xlsx</t>
  </si>
  <si>
    <t>http://www.mfis.pref.osaka.jp/apqq/uploads/kikaku5/2703北河内/2727030031_医療法人亀廣記念医学会関西記念病院.xlsx</t>
  </si>
  <si>
    <t>http://www.mfis.pref.osaka.jp/apqq/uploads/kikaku5/2703北河内/2727030035_医療法人松徳会松谷病院.xlsx</t>
  </si>
  <si>
    <t>http://www.mfis.pref.osaka.jp/apqq/uploads/kikaku5/2703北河内/2727030005_医療法人成育会なりもとレディースホスピタル.xlsx</t>
  </si>
  <si>
    <t>http://www.mfis.pref.osaka.jp/apqq/uploads/kikaku5/2703北河内/2727030074_社会医療法人若弘会わかくさ竜間リハビリテーション病院.xlsx</t>
  </si>
  <si>
    <t>http://www.mfis.pref.osaka.jp/apqq/uploads/kikaku5/2703北河内/2727030046_医療法人徳洲会野崎徳洲会病院.xlsx</t>
  </si>
  <si>
    <t>http://www.mfis.pref.osaka.jp/apqq/uploads/kikaku5/2703北河内/2727030036_医療法人仁泉会仁泉会病院.xlsx</t>
  </si>
  <si>
    <t>http://www.mfis.pref.osaka.jp/apqq/uploads/kikaku5/2703北河内/2727030042_医療法人藤井会大東中央病院.xlsx</t>
  </si>
  <si>
    <t>http://www.mfis.pref.osaka.jp/apqq/uploads/kikaku5/2703北河内/2727030037_医療法人仁泉会阪奈病院.xlsx</t>
  </si>
  <si>
    <t>http://www.mfis.pref.osaka.jp/apqq/uploads/kikaku5/2703北河内/2727030063_関西医科大学香里病院.xlsx</t>
  </si>
  <si>
    <t>http://www.mfis.pref.osaka.jp/apqq/uploads/kikaku5/2703北河内/2727030032_医療法人協仁会小松病院.xlsx</t>
  </si>
  <si>
    <t>http://www.mfis.pref.osaka.jp/apqq/uploads/kikaku5/2703北河内/2727030073_社会医療法人山弘会上山病院.xlsx</t>
  </si>
  <si>
    <t>http://www.mfis.pref.osaka.jp/apqq/uploads/kikaku5/2703北河内/2727030011_医療法人河北会河北病院.xlsx</t>
  </si>
  <si>
    <t>http://www.mfis.pref.osaka.jp/apqq/uploads/kikaku5/2703北河内/2727030030_医療法人一祐会藤本病院.xlsx</t>
  </si>
  <si>
    <t>http://www.mfis.pref.osaka.jp/apqq/uploads/kikaku5/2703北河内/2727030022_医療法人大慶会星光病院.xlsx</t>
  </si>
  <si>
    <t>http://www.mfis.pref.osaka.jp/apqq/uploads/kikaku5/2703北河内/2727030069_社会医療法人弘道会寝屋川生野病院.xlsx</t>
  </si>
  <si>
    <t>http://www.mfis.pref.osaka.jp/apqq/uploads/kikaku5/2703北河内/2727030094_医療法人全心会寝屋川ひかり病院.xlsx</t>
  </si>
  <si>
    <t>http://www.mfis.pref.osaka.jp/apqq/uploads/kikaku5/2703北河内/2727030039_医療法人毅峰会青樹会病院.xlsx</t>
  </si>
  <si>
    <t>http://www.mfis.pref.osaka.jp/apqq/uploads/kikaku5/2703北河内/2727030080_松島病院.xlsx</t>
  </si>
  <si>
    <t>http://www.mfis.pref.osaka.jp/apqq/uploads/kikaku5/2703北河内/2727030044_医療法人道仁会道仁病院.xlsx</t>
  </si>
  <si>
    <t>http://www.mfis.pref.osaka.jp/apqq/uploads/kikaku5/2703北河内/2727030056_医療法人和敬会寝屋川南病院.xlsx</t>
  </si>
  <si>
    <t>http://www.mfis.pref.osaka.jp/apqq/uploads/kikaku5/2703北河内/2727030097_一般財団法人大阪府結核予防会大阪複十字病院.xlsx</t>
  </si>
  <si>
    <t>http://www.mfis.pref.osaka.jp/apqq/uploads/kikaku5/2703北河内/2727030062_学校法人関西医科大学関西医科大学総合医療センター.xlsx</t>
  </si>
  <si>
    <t>http://www.mfis.pref.osaka.jp/apqq/uploads/kikaku5/2703北河内/2727030006_パナソニック健康保険組合松下記念病院.xlsx</t>
  </si>
  <si>
    <t>http://www.mfis.pref.osaka.jp/apqq/uploads/kikaku5/2703北河内/2727030072_社会医療法人弘道会守口生野記念病院.xlsx</t>
  </si>
  <si>
    <t>http://www.mfis.pref.osaka.jp/apqq/uploads/kikaku5/2703北河内/2727030033_社会医療法人彩樹守口敬仁会病院.xlsx</t>
  </si>
  <si>
    <t>http://www.mfis.pref.osaka.jp/apqq/uploads/kikaku5/2703北河内/2727030001_医療法人愛泉会愛泉会病院.xlsx</t>
  </si>
  <si>
    <t>http://www.mfis.pref.osaka.jp/apqq/uploads/kikaku5/2703北河内/2727030038_医療法人清水会鶴見緑地病院.xlsx</t>
  </si>
  <si>
    <t>http://www.mfis.pref.osaka.jp/apqq/uploads/kikaku5/2703北河内/2727030070_社会医療法人信愛会畷生会脳神経外科病院.xlsx</t>
  </si>
  <si>
    <t>http://www.mfis.pref.osaka.jp/apqq/uploads/kikaku5/2703北河内/2727030058_医療法人和幸会阪奈サナトリウム.xlsx</t>
  </si>
  <si>
    <t>http://www.mfis.pref.osaka.jp/apqq/uploads/kikaku5/2703北河内/2727030043_医療法人藤井会北河内藤井病院.xlsx</t>
  </si>
  <si>
    <t>http://www.mfis.pref.osaka.jp/apqq/uploads/kikaku5/2703北河内/2727030075_社会医療法人信愛会交野病院.xlsx</t>
  </si>
  <si>
    <t>http://www.mfis.pref.osaka.jp/apqq/uploads/kikaku5/2703北河内/2727030057_医療法人和敬会星田南病院.xlsx</t>
  </si>
  <si>
    <t>http://www.mfis.pref.osaka.jp/apqq/uploads/kikaku5/2703北河内/2727030016_医療法人慈心会栗林クリニック.xlsx</t>
  </si>
  <si>
    <t>http://www.mfis.pref.osaka.jp/apqq/uploads/kikaku5/2703北河内/2727030026_医療法人いぶきクリニック.xlsx</t>
  </si>
  <si>
    <t>http://www.mfis.pref.osaka.jp/apqq/uploads/kikaku5/2703北河内/2727030083_医療法人 博仁会 長瀬診療所.xlsx</t>
  </si>
  <si>
    <t>http://www.mfis.pref.osaka.jp/apqq/uploads/kikaku5/2703北河内/2727030054_医療法人門真クリニックあいわ診療所.xlsx</t>
  </si>
  <si>
    <t>http://www.mfis.pref.osaka.jp/apqq/uploads/kikaku5/2703北河内/2727030066_金子産婦人科.xlsx</t>
  </si>
  <si>
    <t>http://www.mfis.pref.osaka.jp/apqq/uploads/kikaku5/2703北河内/2727030018_医療法人神谷産婦人科医院.xlsx</t>
  </si>
  <si>
    <t>http://www.mfis.pref.osaka.jp/apqq/uploads/kikaku5/2703北河内/2727030099_医療法人飯藤産婦人科.xlsx</t>
  </si>
  <si>
    <t>http://www.mfis.pref.osaka.jp/apqq/uploads/kikaku5/2703北河内/2727030089_和久田クリニック.xlsx</t>
  </si>
  <si>
    <t>http://www.mfis.pref.osaka.jp/apqq/uploads/kikaku5/2703北河内/2727030092_医療法人イワサクリニック.xlsx</t>
  </si>
  <si>
    <t>http://www.mfis.pref.osaka.jp/apqq/uploads/kikaku5/2703北河内/2727030004_医療法人桜花会あきせウィメンズクリニック.xlsx</t>
  </si>
  <si>
    <t>http://www.mfis.pref.osaka.jp/apqq/uploads/kikaku5/2703北河内/2727030045_医療法人徳志会折野産婦人科.xlsx</t>
  </si>
  <si>
    <t>http://www.mfis.pref.osaka.jp/apqq/uploads/kikaku5/2703北河内/2727030002_医療法人孝知会芦原産婦人科クリニック.xlsx</t>
  </si>
  <si>
    <t>http://www.mfis.pref.osaka.jp/apqq/uploads/kikaku5/2703北河内/2727030098_特定医療法人友隣会友隣会メディカルケアクリニック.xlsx</t>
  </si>
  <si>
    <t>http://www.mfis.pref.osaka.jp/apqq/uploads/kikaku5/2703北河内/2727030009_医療法人たかばたけウィメンズクリニック.xlsx</t>
  </si>
  <si>
    <t>http://www.mfis.pref.osaka.jp/apqq/uploads/kikaku5/2703北河内/2727030010_医療法人井上産婦人科クリニック.xlsx</t>
  </si>
  <si>
    <t>http://www.mfis.pref.osaka.jp/apqq/uploads/kikaku5/2703北河内/2727030096_医療法人惠和会惠和会総合クリニック.xlsx</t>
  </si>
  <si>
    <t>http://www.mfis.pref.osaka.jp/apqq/uploads/kikaku5/2703北河内/2727030025_医療法人楠医院.xlsx</t>
  </si>
  <si>
    <t>http://www.mfis.pref.osaka.jp/apqq/uploads/kikaku5/2703北河内/2727030041_医療法人拓真会仁和寺診療所.xlsx</t>
  </si>
  <si>
    <t>http://www.mfis.pref.osaka.jp/apqq/uploads/kikaku5/2703北河内/2727030059_一般財団法人日本老人福祉財団大阪ゆうゆうの里診療所.xlsx</t>
  </si>
  <si>
    <t>http://www.mfis.pref.osaka.jp/apqq/uploads/kikaku5/2703北河内/2727030095_川嶋レディースクリニック.xlsx</t>
  </si>
  <si>
    <t>http://www.mfis.pref.osaka.jp/apqq/uploads/kikaku5/2703北河内/2727030017_医療法人小野山診療所.xlsx</t>
  </si>
  <si>
    <t>http://www.mfis.pref.osaka.jp/apqq/uploads/kikaku5/2703北河内/2727030014_医療法人三和会福田産婦人科医院.xlsx</t>
  </si>
  <si>
    <t>http://www.mfis.pref.osaka.jp/apqq/uploads/kikaku5/2703北河内/2727030093_医療法人はと産婦人科.xlsx</t>
  </si>
  <si>
    <t>http://www.mfis.pref.osaka.jp/apqq/uploads/kikaku5/2703北河内/2727030019_医療法人仁久会藤原産婦人科.xlsx</t>
  </si>
  <si>
    <t>病院　計</t>
    <rPh sb="0" eb="2">
      <t>ビョウイン</t>
    </rPh>
    <rPh sb="3" eb="4">
      <t>ケイ</t>
    </rPh>
    <phoneticPr fontId="1"/>
  </si>
  <si>
    <t>診療所　計</t>
    <rPh sb="0" eb="3">
      <t>シンリョウジョ</t>
    </rPh>
    <rPh sb="4" eb="5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</si>
</sst>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11"/>
      <color theme="1"/>
      <name val="Meiryo UI"/>
      <family val="2"/>
      <charset val="128"/>
    </font>
    <font>
      <u/>
      <sz val="11"/>
      <color theme="10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3" fillId="0" borderId="0"/>
    <xf numFmtId="0" fontId="4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6" applyBorder="1">
      <alignment vertical="center"/>
    </xf>
    <xf numFmtId="0" fontId="0" fillId="2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2" borderId="1" xfId="0" applyNumberFormat="1" applyFill="1" applyBorder="1">
      <alignment vertical="center"/>
    </xf>
    <xf numFmtId="0" fontId="0" fillId="2" borderId="1" xfId="0" applyFill="1" applyBorder="1" applyAlignment="1">
      <alignment horizontal="center" vertical="center"/>
    </xf>
  </cellXfs>
  <cellStyles count="7">
    <cellStyle name="ハイパーリンク" xfId="6" builtinId="8"/>
    <cellStyle name="標準" xfId="0" builtinId="0"/>
    <cellStyle name="標準 2" xfId="5" xr:uid="{DA31A6F8-1823-432E-9028-5D4B50B2BA47}"/>
    <cellStyle name="標準 2 2 2" xfId="4" xr:uid="{A07C4FD8-CAE4-4F44-8ADF-6D9E714A3585}"/>
    <cellStyle name="標準 3" xfId="2" xr:uid="{2A06A4A6-E0B5-4731-B4AF-2069B09D6493}"/>
    <cellStyle name="標準 3 2" xfId="1" xr:uid="{8A2C97D0-230A-4E36-93C0-C0137EB1574A}"/>
    <cellStyle name="標準 4 4" xfId="3" xr:uid="{0598C3C7-8B93-4B86-ADD2-3C27DBE15A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kuhiraM/Downloads/1_kaitouyoushiki_r4_hpplan%2009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様式１"/>
      <sheetName val="様式２"/>
      <sheetName val="様式3"/>
      <sheetName val="様式４"/>
      <sheetName val="様式５"/>
      <sheetName val="様式６"/>
      <sheetName val="病棟機能確認票"/>
      <sheetName val="様式７"/>
      <sheetName val="別紙１"/>
      <sheetName val="別紙2"/>
      <sheetName val="別紙３"/>
      <sheetName val="保健所ご担当者様用確認シート"/>
      <sheetName val="入院基本料（プルダウン作成用）"/>
      <sheetName val="R4＿プラン調査対象医療機関一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7">
          <cell r="N17" t="str">
            <v>豊能</v>
          </cell>
          <cell r="O17" t="str">
            <v>三島</v>
          </cell>
          <cell r="P17" t="str">
            <v>北河内</v>
          </cell>
          <cell r="Q17" t="str">
            <v>中河内</v>
          </cell>
          <cell r="R17" t="str">
            <v>南河内</v>
          </cell>
          <cell r="S17" t="str">
            <v>堺市</v>
          </cell>
          <cell r="T17" t="str">
            <v>泉州</v>
          </cell>
          <cell r="U17" t="str">
            <v>大阪市北部</v>
          </cell>
          <cell r="V17" t="str">
            <v>大阪市西部</v>
          </cell>
          <cell r="W17" t="str">
            <v>大阪市東部</v>
          </cell>
          <cell r="X17" t="str">
            <v>大阪市南部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F57E5-392C-43C3-B643-73DC43A66CE2}">
  <dimension ref="B2:M99"/>
  <sheetViews>
    <sheetView tabSelected="1" topLeftCell="A79" zoomScale="80" zoomScaleNormal="80" workbookViewId="0">
      <selection activeCell="B70" sqref="B70:C70"/>
    </sheetView>
  </sheetViews>
  <sheetFormatPr defaultRowHeight="18" x14ac:dyDescent="0.45"/>
  <cols>
    <col min="2" max="2" width="12" customWidth="1"/>
    <col min="3" max="3" width="46.796875" customWidth="1"/>
    <col min="4" max="4" width="12.296875" hidden="1" customWidth="1"/>
    <col min="5" max="6" width="8.796875" customWidth="1"/>
    <col min="13" max="13" width="110.19921875" customWidth="1"/>
  </cols>
  <sheetData>
    <row r="2" spans="2:13" s="2" customFormat="1" ht="14.4" x14ac:dyDescent="0.45">
      <c r="B2" s="3" t="s">
        <v>102</v>
      </c>
      <c r="F2" s="4"/>
    </row>
    <row r="3" spans="2:13" s="2" customFormat="1" ht="13.2" x14ac:dyDescent="0.45">
      <c r="F3" s="4"/>
    </row>
    <row r="4" spans="2:13" s="2" customFormat="1" ht="13.2" x14ac:dyDescent="0.45">
      <c r="B4" s="2" t="s">
        <v>105</v>
      </c>
      <c r="F4" s="4"/>
    </row>
    <row r="5" spans="2:13" s="2" customFormat="1" ht="13.2" x14ac:dyDescent="0.45">
      <c r="F5" s="4"/>
    </row>
    <row r="6" spans="2:13" s="2" customFormat="1" ht="13.2" x14ac:dyDescent="0.45">
      <c r="B6" s="2" t="s">
        <v>103</v>
      </c>
      <c r="F6" s="4"/>
    </row>
    <row r="7" spans="2:13" s="2" customFormat="1" ht="13.2" x14ac:dyDescent="0.45">
      <c r="B7" s="2" t="s">
        <v>97</v>
      </c>
      <c r="F7" s="4"/>
    </row>
    <row r="8" spans="2:13" s="2" customFormat="1" ht="13.2" x14ac:dyDescent="0.45">
      <c r="B8" s="2" t="s">
        <v>104</v>
      </c>
      <c r="F8" s="4"/>
    </row>
    <row r="9" spans="2:13" s="2" customFormat="1" ht="13.2" x14ac:dyDescent="0.45">
      <c r="B9" s="2" t="s">
        <v>98</v>
      </c>
      <c r="F9" s="4"/>
    </row>
    <row r="10" spans="2:13" s="2" customFormat="1" ht="13.2" x14ac:dyDescent="0.45">
      <c r="B10" s="2" t="s">
        <v>99</v>
      </c>
      <c r="F10" s="4"/>
    </row>
    <row r="12" spans="2:13" x14ac:dyDescent="0.45">
      <c r="B12" s="2" t="s">
        <v>106</v>
      </c>
    </row>
    <row r="13" spans="2:13" ht="54" customHeight="1" x14ac:dyDescent="0.45">
      <c r="B13" s="6" t="s">
        <v>96</v>
      </c>
      <c r="C13" s="6" t="s">
        <v>100</v>
      </c>
      <c r="D13" s="6" t="s">
        <v>87</v>
      </c>
      <c r="E13" s="5" t="s">
        <v>88</v>
      </c>
      <c r="F13" s="5" t="s">
        <v>89</v>
      </c>
      <c r="G13" s="5" t="s">
        <v>90</v>
      </c>
      <c r="H13" s="5" t="s">
        <v>91</v>
      </c>
      <c r="I13" s="5" t="s">
        <v>92</v>
      </c>
      <c r="J13" s="7" t="s">
        <v>93</v>
      </c>
      <c r="K13" s="7" t="s">
        <v>94</v>
      </c>
      <c r="L13" s="5" t="s">
        <v>95</v>
      </c>
      <c r="M13" s="5" t="s">
        <v>101</v>
      </c>
    </row>
    <row r="14" spans="2:13" x14ac:dyDescent="0.45">
      <c r="B14" s="1" t="s">
        <v>84</v>
      </c>
      <c r="C14" s="8" t="str">
        <f>HYPERLINK(M14,D14)</f>
        <v>学校法人関西医科大学関西医科大学総合医療センター</v>
      </c>
      <c r="D14" s="1" t="s">
        <v>4</v>
      </c>
      <c r="E14" s="10">
        <v>438</v>
      </c>
      <c r="F14" s="10">
        <v>337</v>
      </c>
      <c r="G14" s="10">
        <v>101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" t="s">
        <v>156</v>
      </c>
    </row>
    <row r="15" spans="2:13" x14ac:dyDescent="0.45">
      <c r="B15" s="1" t="s">
        <v>84</v>
      </c>
      <c r="C15" s="8" t="str">
        <f>HYPERLINK(M15,D15)</f>
        <v>パナソニック健康保険組合松下記念病院</v>
      </c>
      <c r="D15" s="1" t="s">
        <v>7</v>
      </c>
      <c r="E15" s="10">
        <v>323</v>
      </c>
      <c r="F15" s="10">
        <v>152</v>
      </c>
      <c r="G15" s="10">
        <v>155</v>
      </c>
      <c r="H15" s="10">
        <v>16</v>
      </c>
      <c r="I15" s="10">
        <v>0</v>
      </c>
      <c r="J15" s="10">
        <v>0</v>
      </c>
      <c r="K15" s="10">
        <v>0</v>
      </c>
      <c r="L15" s="10">
        <v>0</v>
      </c>
      <c r="M15" s="1" t="s">
        <v>157</v>
      </c>
    </row>
    <row r="16" spans="2:13" x14ac:dyDescent="0.45">
      <c r="B16" s="1" t="s">
        <v>84</v>
      </c>
      <c r="C16" s="8" t="str">
        <f>HYPERLINK(M16,D16)</f>
        <v>社会医療法人弘道会守口生野記念病院</v>
      </c>
      <c r="D16" s="1" t="s">
        <v>14</v>
      </c>
      <c r="E16" s="10">
        <v>199</v>
      </c>
      <c r="F16" s="10">
        <v>8</v>
      </c>
      <c r="G16" s="10">
        <v>191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" t="s">
        <v>158</v>
      </c>
    </row>
    <row r="17" spans="2:13" x14ac:dyDescent="0.45">
      <c r="B17" s="1" t="s">
        <v>84</v>
      </c>
      <c r="C17" s="8" t="str">
        <f>HYPERLINK(M17,D17)</f>
        <v>社会医療法人彩樹守口敬仁会病院</v>
      </c>
      <c r="D17" s="1" t="s">
        <v>18</v>
      </c>
      <c r="E17" s="10">
        <v>185</v>
      </c>
      <c r="F17" s="10">
        <v>6</v>
      </c>
      <c r="G17" s="10">
        <v>179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" t="s">
        <v>159</v>
      </c>
    </row>
    <row r="18" spans="2:13" x14ac:dyDescent="0.45">
      <c r="B18" s="1" t="s">
        <v>84</v>
      </c>
      <c r="C18" s="8" t="str">
        <f>HYPERLINK(M18,D18)</f>
        <v>医療法人愛泉会愛泉会病院</v>
      </c>
      <c r="D18" s="1" t="s">
        <v>23</v>
      </c>
      <c r="E18" s="10">
        <v>150</v>
      </c>
      <c r="F18" s="10">
        <v>0</v>
      </c>
      <c r="G18" s="10">
        <v>0</v>
      </c>
      <c r="H18" s="10">
        <v>60</v>
      </c>
      <c r="I18" s="10">
        <v>90</v>
      </c>
      <c r="J18" s="10">
        <v>0</v>
      </c>
      <c r="K18" s="10">
        <v>0</v>
      </c>
      <c r="L18" s="10">
        <v>0</v>
      </c>
      <c r="M18" s="1" t="s">
        <v>160</v>
      </c>
    </row>
    <row r="19" spans="2:13" x14ac:dyDescent="0.45">
      <c r="B19" s="1" t="s">
        <v>84</v>
      </c>
      <c r="C19" s="8" t="str">
        <f>HYPERLINK(M19,D19)</f>
        <v>医療法人清水会鶴見緑地病院</v>
      </c>
      <c r="D19" s="1" t="s">
        <v>26</v>
      </c>
      <c r="E19" s="10">
        <v>143</v>
      </c>
      <c r="F19" s="10">
        <v>0</v>
      </c>
      <c r="G19" s="10">
        <v>0</v>
      </c>
      <c r="H19" s="10">
        <v>143</v>
      </c>
      <c r="I19" s="10">
        <v>0</v>
      </c>
      <c r="J19" s="10">
        <v>0</v>
      </c>
      <c r="K19" s="10">
        <v>0</v>
      </c>
      <c r="L19" s="10">
        <v>0</v>
      </c>
      <c r="M19" s="1" t="s">
        <v>161</v>
      </c>
    </row>
    <row r="20" spans="2:13" x14ac:dyDescent="0.45">
      <c r="B20" s="1" t="s">
        <v>80</v>
      </c>
      <c r="C20" s="8" t="str">
        <f>HYPERLINK(M20,D20)</f>
        <v>関西医科大学附属病院</v>
      </c>
      <c r="D20" s="1" t="s">
        <v>0</v>
      </c>
      <c r="E20" s="10">
        <v>751</v>
      </c>
      <c r="F20" s="10">
        <v>751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" t="s">
        <v>116</v>
      </c>
    </row>
    <row r="21" spans="2:13" x14ac:dyDescent="0.45">
      <c r="B21" s="1" t="s">
        <v>80</v>
      </c>
      <c r="C21" s="8" t="str">
        <f>HYPERLINK(M21,D21)</f>
        <v>独立行政法人地域医療機能推進機構星ヶ丘医療センター</v>
      </c>
      <c r="D21" s="1" t="s">
        <v>1</v>
      </c>
      <c r="E21" s="10">
        <v>554</v>
      </c>
      <c r="F21" s="10">
        <v>12</v>
      </c>
      <c r="G21" s="10">
        <v>426</v>
      </c>
      <c r="H21" s="10">
        <v>116</v>
      </c>
      <c r="I21" s="10">
        <v>0</v>
      </c>
      <c r="J21" s="10">
        <v>0</v>
      </c>
      <c r="K21" s="10">
        <v>0</v>
      </c>
      <c r="L21" s="10">
        <v>0</v>
      </c>
      <c r="M21" s="1" t="s">
        <v>117</v>
      </c>
    </row>
    <row r="22" spans="2:13" x14ac:dyDescent="0.45">
      <c r="B22" s="1" t="s">
        <v>80</v>
      </c>
      <c r="C22" s="8" t="str">
        <f>HYPERLINK(M22,D22)</f>
        <v>社会福祉法人枚方療育園</v>
      </c>
      <c r="D22" s="1" t="s">
        <v>3</v>
      </c>
      <c r="E22" s="10">
        <v>440</v>
      </c>
      <c r="F22" s="10">
        <v>0</v>
      </c>
      <c r="G22" s="10">
        <v>0</v>
      </c>
      <c r="H22" s="10">
        <v>0</v>
      </c>
      <c r="I22" s="10">
        <v>440</v>
      </c>
      <c r="J22" s="10">
        <v>0</v>
      </c>
      <c r="K22" s="10">
        <v>0</v>
      </c>
      <c r="L22" s="10">
        <v>0</v>
      </c>
      <c r="M22" s="1" t="s">
        <v>118</v>
      </c>
    </row>
    <row r="23" spans="2:13" x14ac:dyDescent="0.45">
      <c r="B23" s="1" t="s">
        <v>80</v>
      </c>
      <c r="C23" s="8" t="str">
        <f>HYPERLINK(M23,D23)</f>
        <v>医療法人大寿会大寿会病院</v>
      </c>
      <c r="D23" s="1" t="s">
        <v>5</v>
      </c>
      <c r="E23" s="10">
        <v>385</v>
      </c>
      <c r="F23" s="10">
        <v>0</v>
      </c>
      <c r="G23" s="10">
        <v>0</v>
      </c>
      <c r="H23" s="10">
        <v>0</v>
      </c>
      <c r="I23" s="10">
        <v>385</v>
      </c>
      <c r="J23" s="10">
        <v>0</v>
      </c>
      <c r="K23" s="10">
        <v>0</v>
      </c>
      <c r="L23" s="10">
        <v>0</v>
      </c>
      <c r="M23" s="1" t="s">
        <v>119</v>
      </c>
    </row>
    <row r="24" spans="2:13" x14ac:dyDescent="0.45">
      <c r="B24" s="1" t="s">
        <v>80</v>
      </c>
      <c r="C24" s="8" t="str">
        <f>HYPERLINK(M24,D24)</f>
        <v>市立ひらかた病院</v>
      </c>
      <c r="D24" s="1" t="s">
        <v>6</v>
      </c>
      <c r="E24" s="10">
        <v>327</v>
      </c>
      <c r="F24" s="10">
        <v>20</v>
      </c>
      <c r="G24" s="10">
        <v>307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" t="s">
        <v>120</v>
      </c>
    </row>
    <row r="25" spans="2:13" x14ac:dyDescent="0.45">
      <c r="B25" s="1" t="s">
        <v>80</v>
      </c>
      <c r="C25" s="8" t="str">
        <f>HYPERLINK(M25,D25)</f>
        <v>国家公務員共済組合連合会枚方公済病院</v>
      </c>
      <c r="D25" s="1" t="s">
        <v>8</v>
      </c>
      <c r="E25" s="10">
        <v>313</v>
      </c>
      <c r="F25" s="10">
        <v>10</v>
      </c>
      <c r="G25" s="10">
        <v>303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" t="s">
        <v>121</v>
      </c>
    </row>
    <row r="26" spans="2:13" x14ac:dyDescent="0.45">
      <c r="B26" s="1" t="s">
        <v>80</v>
      </c>
      <c r="C26" s="8" t="str">
        <f>HYPERLINK(M26,D26)</f>
        <v>医療法人みどり会中村病院</v>
      </c>
      <c r="D26" s="1" t="s">
        <v>13</v>
      </c>
      <c r="E26" s="10">
        <v>251</v>
      </c>
      <c r="F26" s="10">
        <v>0</v>
      </c>
      <c r="G26" s="10">
        <v>48</v>
      </c>
      <c r="H26" s="10">
        <v>113</v>
      </c>
      <c r="I26" s="10">
        <v>90</v>
      </c>
      <c r="J26" s="10">
        <v>0</v>
      </c>
      <c r="K26" s="10">
        <v>0</v>
      </c>
      <c r="L26" s="10">
        <v>0</v>
      </c>
      <c r="M26" s="1" t="s">
        <v>122</v>
      </c>
    </row>
    <row r="27" spans="2:13" x14ac:dyDescent="0.45">
      <c r="B27" s="1" t="s">
        <v>80</v>
      </c>
      <c r="C27" s="8" t="str">
        <f>HYPERLINK(M27,D27)</f>
        <v>医療法人御殿山福田総合病院</v>
      </c>
      <c r="D27" s="1" t="s">
        <v>19</v>
      </c>
      <c r="E27" s="10">
        <v>171</v>
      </c>
      <c r="F27" s="10">
        <v>0</v>
      </c>
      <c r="G27" s="10">
        <v>60</v>
      </c>
      <c r="H27" s="10">
        <v>0</v>
      </c>
      <c r="I27" s="10">
        <v>111</v>
      </c>
      <c r="J27" s="10">
        <v>0</v>
      </c>
      <c r="K27" s="10">
        <v>0</v>
      </c>
      <c r="L27" s="10">
        <v>0</v>
      </c>
      <c r="M27" s="1" t="s">
        <v>123</v>
      </c>
    </row>
    <row r="28" spans="2:13" x14ac:dyDescent="0.45">
      <c r="B28" s="1" t="s">
        <v>80</v>
      </c>
      <c r="C28" s="8" t="str">
        <f>HYPERLINK(M28,D28)</f>
        <v>医療法人（社団）有恵会 香里ヶ丘有恵会病院</v>
      </c>
      <c r="D28" s="1" t="s">
        <v>20</v>
      </c>
      <c r="E28" s="10">
        <v>171</v>
      </c>
      <c r="F28" s="10">
        <v>0</v>
      </c>
      <c r="G28" s="10">
        <v>91</v>
      </c>
      <c r="H28" s="10">
        <v>34</v>
      </c>
      <c r="I28" s="10">
        <v>46</v>
      </c>
      <c r="J28" s="10">
        <v>0</v>
      </c>
      <c r="K28" s="10">
        <v>0</v>
      </c>
      <c r="L28" s="10">
        <v>0</v>
      </c>
      <c r="M28" s="1" t="s">
        <v>124</v>
      </c>
    </row>
    <row r="29" spans="2:13" x14ac:dyDescent="0.45">
      <c r="B29" s="1" t="s">
        <v>80</v>
      </c>
      <c r="C29" s="8" t="str">
        <f>HYPERLINK(M29,D29)</f>
        <v>医療法人北辰会天の川病院</v>
      </c>
      <c r="D29" s="1" t="s">
        <v>22</v>
      </c>
      <c r="E29" s="10">
        <v>157</v>
      </c>
      <c r="F29" s="10">
        <v>0</v>
      </c>
      <c r="G29" s="10">
        <v>57</v>
      </c>
      <c r="H29" s="10">
        <v>50</v>
      </c>
      <c r="I29" s="10">
        <v>50</v>
      </c>
      <c r="J29" s="10">
        <v>0</v>
      </c>
      <c r="K29" s="10">
        <v>0</v>
      </c>
      <c r="L29" s="10">
        <v>0</v>
      </c>
      <c r="M29" s="1" t="s">
        <v>125</v>
      </c>
    </row>
    <row r="30" spans="2:13" x14ac:dyDescent="0.45">
      <c r="B30" s="1" t="s">
        <v>80</v>
      </c>
      <c r="C30" s="8" t="str">
        <f>HYPERLINK(M30,D30)</f>
        <v>社会医療法人美杉会佐藤病院</v>
      </c>
      <c r="D30" s="1" t="s">
        <v>29</v>
      </c>
      <c r="E30" s="10">
        <v>177</v>
      </c>
      <c r="F30" s="10">
        <v>120</v>
      </c>
      <c r="G30" s="10">
        <v>0</v>
      </c>
      <c r="H30" s="10">
        <v>57</v>
      </c>
      <c r="I30" s="10">
        <v>0</v>
      </c>
      <c r="J30" s="10">
        <v>0</v>
      </c>
      <c r="K30" s="10">
        <v>0</v>
      </c>
      <c r="L30" s="10">
        <v>0</v>
      </c>
      <c r="M30" s="1" t="s">
        <v>126</v>
      </c>
    </row>
    <row r="31" spans="2:13" x14ac:dyDescent="0.45">
      <c r="B31" s="1" t="s">
        <v>80</v>
      </c>
      <c r="C31" s="8" t="str">
        <f>HYPERLINK(M31,D31)</f>
        <v>医療法人愛和会新世病院</v>
      </c>
      <c r="D31" s="1" t="s">
        <v>30</v>
      </c>
      <c r="E31" s="10">
        <v>120</v>
      </c>
      <c r="F31" s="10">
        <v>0</v>
      </c>
      <c r="G31" s="10">
        <v>44</v>
      </c>
      <c r="H31" s="10">
        <v>0</v>
      </c>
      <c r="I31" s="10">
        <v>60</v>
      </c>
      <c r="J31" s="10">
        <v>16</v>
      </c>
      <c r="K31" s="10">
        <v>0</v>
      </c>
      <c r="L31" s="10">
        <v>0</v>
      </c>
      <c r="M31" s="1" t="s">
        <v>127</v>
      </c>
    </row>
    <row r="32" spans="2:13" x14ac:dyDescent="0.45">
      <c r="B32" s="1" t="s">
        <v>80</v>
      </c>
      <c r="C32" s="8" t="str">
        <f>HYPERLINK(M32,D32)</f>
        <v>東香里病院</v>
      </c>
      <c r="D32" s="1" t="s">
        <v>34</v>
      </c>
      <c r="E32" s="10">
        <v>100</v>
      </c>
      <c r="F32" s="10">
        <v>0</v>
      </c>
      <c r="G32" s="10">
        <v>60</v>
      </c>
      <c r="H32" s="10">
        <v>0</v>
      </c>
      <c r="I32" s="10">
        <v>40</v>
      </c>
      <c r="J32" s="10">
        <v>0</v>
      </c>
      <c r="K32" s="10">
        <v>0</v>
      </c>
      <c r="L32" s="10">
        <v>0</v>
      </c>
      <c r="M32" s="1" t="s">
        <v>128</v>
      </c>
    </row>
    <row r="33" spans="2:13" x14ac:dyDescent="0.45">
      <c r="B33" s="1" t="s">
        <v>80</v>
      </c>
      <c r="C33" s="8" t="str">
        <f>HYPERLINK(M33,D33)</f>
        <v>関西医科大学くずは病院</v>
      </c>
      <c r="D33" s="1" t="s">
        <v>36</v>
      </c>
      <c r="E33" s="10">
        <v>94</v>
      </c>
      <c r="F33" s="10">
        <v>0</v>
      </c>
      <c r="G33" s="10">
        <v>42</v>
      </c>
      <c r="H33" s="10">
        <v>52</v>
      </c>
      <c r="I33" s="10">
        <v>0</v>
      </c>
      <c r="J33" s="10">
        <v>0</v>
      </c>
      <c r="K33" s="10">
        <v>0</v>
      </c>
      <c r="L33" s="10">
        <v>0</v>
      </c>
      <c r="M33" s="1" t="s">
        <v>129</v>
      </c>
    </row>
    <row r="34" spans="2:13" x14ac:dyDescent="0.45">
      <c r="B34" s="1" t="s">
        <v>80</v>
      </c>
      <c r="C34" s="8" t="str">
        <f>HYPERLINK(M34,D34)</f>
        <v>医療法人りんどう会向山病院</v>
      </c>
      <c r="D34" s="1" t="s">
        <v>38</v>
      </c>
      <c r="E34" s="10">
        <v>85</v>
      </c>
      <c r="F34" s="10">
        <v>0</v>
      </c>
      <c r="G34" s="10">
        <v>42</v>
      </c>
      <c r="H34" s="10">
        <v>43</v>
      </c>
      <c r="I34" s="10">
        <v>0</v>
      </c>
      <c r="J34" s="10">
        <v>0</v>
      </c>
      <c r="K34" s="10">
        <v>0</v>
      </c>
      <c r="L34" s="10">
        <v>0</v>
      </c>
      <c r="M34" s="1" t="s">
        <v>130</v>
      </c>
    </row>
    <row r="35" spans="2:13" x14ac:dyDescent="0.45">
      <c r="B35" s="1" t="s">
        <v>80</v>
      </c>
      <c r="C35" s="8" t="str">
        <f>HYPERLINK(M35,D35)</f>
        <v>医療法人讃高会高井病院</v>
      </c>
      <c r="D35" s="1" t="s">
        <v>42</v>
      </c>
      <c r="E35" s="10">
        <v>66</v>
      </c>
      <c r="F35" s="10">
        <v>0</v>
      </c>
      <c r="G35" s="10">
        <v>32</v>
      </c>
      <c r="H35" s="10">
        <v>0</v>
      </c>
      <c r="I35" s="10">
        <v>34</v>
      </c>
      <c r="J35" s="10">
        <v>0</v>
      </c>
      <c r="K35" s="10">
        <v>0</v>
      </c>
      <c r="L35" s="10">
        <v>0</v>
      </c>
      <c r="M35" s="1" t="s">
        <v>131</v>
      </c>
    </row>
    <row r="36" spans="2:13" x14ac:dyDescent="0.45">
      <c r="B36" s="1" t="s">
        <v>80</v>
      </c>
      <c r="C36" s="8" t="str">
        <f>HYPERLINK(M36,D36)</f>
        <v>医療法人中屋覚志会津田病院</v>
      </c>
      <c r="D36" s="1" t="s">
        <v>46</v>
      </c>
      <c r="E36" s="10">
        <v>58</v>
      </c>
      <c r="F36" s="10">
        <v>0</v>
      </c>
      <c r="G36" s="10">
        <v>38</v>
      </c>
      <c r="H36" s="10">
        <v>0</v>
      </c>
      <c r="I36" s="10">
        <v>20</v>
      </c>
      <c r="J36" s="10">
        <v>0</v>
      </c>
      <c r="K36" s="10">
        <v>0</v>
      </c>
      <c r="L36" s="10">
        <v>0</v>
      </c>
      <c r="M36" s="1" t="s">
        <v>132</v>
      </c>
    </row>
    <row r="37" spans="2:13" x14ac:dyDescent="0.45">
      <c r="B37" s="1" t="s">
        <v>80</v>
      </c>
      <c r="C37" s="8" t="str">
        <f>HYPERLINK(M37,D37)</f>
        <v>医療法人毅峰会吉田病院</v>
      </c>
      <c r="D37" s="1" t="s">
        <v>47</v>
      </c>
      <c r="E37" s="10">
        <v>58</v>
      </c>
      <c r="F37" s="10">
        <v>0</v>
      </c>
      <c r="G37" s="10">
        <v>58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" t="s">
        <v>133</v>
      </c>
    </row>
    <row r="38" spans="2:13" x14ac:dyDescent="0.45">
      <c r="B38" s="1" t="s">
        <v>80</v>
      </c>
      <c r="C38" s="8" t="str">
        <f>HYPERLINK(M38,D38)</f>
        <v>医療法人昭征会坂野病院</v>
      </c>
      <c r="D38" s="1" t="s">
        <v>49</v>
      </c>
      <c r="E38" s="10">
        <v>50</v>
      </c>
      <c r="F38" s="10">
        <v>0</v>
      </c>
      <c r="G38" s="10">
        <v>0</v>
      </c>
      <c r="H38" s="10">
        <v>0</v>
      </c>
      <c r="I38" s="10">
        <v>50</v>
      </c>
      <c r="J38" s="10">
        <v>0</v>
      </c>
      <c r="K38" s="10">
        <v>0</v>
      </c>
      <c r="L38" s="10">
        <v>0</v>
      </c>
      <c r="M38" s="1" t="s">
        <v>134</v>
      </c>
    </row>
    <row r="39" spans="2:13" x14ac:dyDescent="0.45">
      <c r="B39" s="1" t="s">
        <v>80</v>
      </c>
      <c r="C39" s="8" t="str">
        <f>HYPERLINK(M39,D39)</f>
        <v>医療法人亀廣記念医学会関西記念病院</v>
      </c>
      <c r="D39" s="1" t="s">
        <v>51</v>
      </c>
      <c r="E39" s="10">
        <v>46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46</v>
      </c>
      <c r="L39" s="10">
        <v>0</v>
      </c>
      <c r="M39" s="1" t="s">
        <v>135</v>
      </c>
    </row>
    <row r="40" spans="2:13" x14ac:dyDescent="0.45">
      <c r="B40" s="1" t="s">
        <v>80</v>
      </c>
      <c r="C40" s="8" t="str">
        <f>HYPERLINK(M40,D40)</f>
        <v>医療法人松徳会松谷病院</v>
      </c>
      <c r="D40" s="1" t="s">
        <v>53</v>
      </c>
      <c r="E40" s="10">
        <v>40</v>
      </c>
      <c r="F40" s="10">
        <v>0</v>
      </c>
      <c r="G40" s="10">
        <v>0</v>
      </c>
      <c r="H40" s="10">
        <v>0</v>
      </c>
      <c r="I40" s="10">
        <v>40</v>
      </c>
      <c r="J40" s="10">
        <v>0</v>
      </c>
      <c r="K40" s="10">
        <v>0</v>
      </c>
      <c r="L40" s="10">
        <v>0</v>
      </c>
      <c r="M40" s="1" t="s">
        <v>136</v>
      </c>
    </row>
    <row r="41" spans="2:13" x14ac:dyDescent="0.45">
      <c r="B41" s="1" t="s">
        <v>80</v>
      </c>
      <c r="C41" s="8" t="str">
        <f>HYPERLINK(M41,D41)</f>
        <v>医療法人成育会なりもとレディースホスピタル</v>
      </c>
      <c r="D41" s="1" t="s">
        <v>54</v>
      </c>
      <c r="E41" s="10">
        <v>23</v>
      </c>
      <c r="F41" s="10">
        <v>0</v>
      </c>
      <c r="G41" s="10">
        <v>0</v>
      </c>
      <c r="H41" s="10">
        <v>23</v>
      </c>
      <c r="I41" s="10">
        <v>0</v>
      </c>
      <c r="J41" s="10">
        <v>0</v>
      </c>
      <c r="K41" s="10">
        <v>0</v>
      </c>
      <c r="L41" s="10">
        <v>0</v>
      </c>
      <c r="M41" s="1" t="s">
        <v>137</v>
      </c>
    </row>
    <row r="42" spans="2:13" x14ac:dyDescent="0.45">
      <c r="B42" s="1" t="s">
        <v>83</v>
      </c>
      <c r="C42" s="8" t="str">
        <f>HYPERLINK(M42,D42)</f>
        <v>関西医科大学香里病院</v>
      </c>
      <c r="D42" s="1" t="s">
        <v>15</v>
      </c>
      <c r="E42" s="10">
        <v>199</v>
      </c>
      <c r="F42" s="10">
        <v>0</v>
      </c>
      <c r="G42" s="10">
        <v>199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" t="s">
        <v>143</v>
      </c>
    </row>
    <row r="43" spans="2:13" x14ac:dyDescent="0.45">
      <c r="B43" s="1" t="s">
        <v>83</v>
      </c>
      <c r="C43" s="8" t="str">
        <f>HYPERLINK(M43,D43)</f>
        <v>医療法人協仁会小松病院</v>
      </c>
      <c r="D43" s="1" t="s">
        <v>16</v>
      </c>
      <c r="E43" s="10">
        <v>190</v>
      </c>
      <c r="F43" s="10">
        <v>0</v>
      </c>
      <c r="G43" s="10">
        <v>172</v>
      </c>
      <c r="H43" s="10">
        <v>18</v>
      </c>
      <c r="I43" s="10">
        <v>0</v>
      </c>
      <c r="J43" s="10">
        <v>0</v>
      </c>
      <c r="K43" s="10">
        <v>0</v>
      </c>
      <c r="L43" s="10">
        <v>0</v>
      </c>
      <c r="M43" s="1" t="s">
        <v>144</v>
      </c>
    </row>
    <row r="44" spans="2:13" x14ac:dyDescent="0.45">
      <c r="B44" s="1" t="s">
        <v>83</v>
      </c>
      <c r="C44" s="8" t="str">
        <f>HYPERLINK(M44,D44)</f>
        <v>社会医療法人山弘会上山病院</v>
      </c>
      <c r="D44" s="1" t="s">
        <v>17</v>
      </c>
      <c r="E44" s="10">
        <v>189</v>
      </c>
      <c r="F44" s="10">
        <v>0</v>
      </c>
      <c r="G44" s="10">
        <v>114</v>
      </c>
      <c r="H44" s="10">
        <v>75</v>
      </c>
      <c r="I44" s="10">
        <v>0</v>
      </c>
      <c r="J44" s="10">
        <v>0</v>
      </c>
      <c r="K44" s="10">
        <v>0</v>
      </c>
      <c r="L44" s="10">
        <v>0</v>
      </c>
      <c r="M44" s="1" t="s">
        <v>145</v>
      </c>
    </row>
    <row r="45" spans="2:13" x14ac:dyDescent="0.45">
      <c r="B45" s="1" t="s">
        <v>83</v>
      </c>
      <c r="C45" s="8" t="str">
        <f>HYPERLINK(M45,D45)</f>
        <v>医療法人河北会河北病院</v>
      </c>
      <c r="D45" s="1" t="s">
        <v>21</v>
      </c>
      <c r="E45" s="10">
        <v>170</v>
      </c>
      <c r="F45" s="10">
        <v>0</v>
      </c>
      <c r="G45" s="10">
        <v>0</v>
      </c>
      <c r="H45" s="10">
        <v>0</v>
      </c>
      <c r="I45" s="10">
        <v>170</v>
      </c>
      <c r="J45" s="10">
        <v>0</v>
      </c>
      <c r="K45" s="10">
        <v>0</v>
      </c>
      <c r="L45" s="10">
        <v>0</v>
      </c>
      <c r="M45" s="1" t="s">
        <v>146</v>
      </c>
    </row>
    <row r="46" spans="2:13" x14ac:dyDescent="0.45">
      <c r="B46" s="1" t="s">
        <v>83</v>
      </c>
      <c r="C46" s="8" t="str">
        <f>HYPERLINK(M46,D46)</f>
        <v>医療法人一祐会藤本病院</v>
      </c>
      <c r="D46" s="1" t="s">
        <v>24</v>
      </c>
      <c r="E46" s="10">
        <v>148</v>
      </c>
      <c r="F46" s="10">
        <v>0</v>
      </c>
      <c r="G46" s="10">
        <v>148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" t="s">
        <v>147</v>
      </c>
    </row>
    <row r="47" spans="2:13" x14ac:dyDescent="0.45">
      <c r="B47" s="1" t="s">
        <v>83</v>
      </c>
      <c r="C47" s="8" t="str">
        <f>HYPERLINK(M47,D47)</f>
        <v>医療法人大慶会星光病院</v>
      </c>
      <c r="D47" s="1" t="s">
        <v>32</v>
      </c>
      <c r="E47" s="10">
        <v>107</v>
      </c>
      <c r="F47" s="10">
        <v>0</v>
      </c>
      <c r="G47" s="10">
        <v>78</v>
      </c>
      <c r="H47" s="10">
        <v>0</v>
      </c>
      <c r="I47" s="10">
        <v>0</v>
      </c>
      <c r="J47" s="10">
        <v>29</v>
      </c>
      <c r="K47" s="10">
        <v>0</v>
      </c>
      <c r="L47" s="10">
        <v>0</v>
      </c>
      <c r="M47" s="1" t="s">
        <v>148</v>
      </c>
    </row>
    <row r="48" spans="2:13" x14ac:dyDescent="0.45">
      <c r="B48" s="1" t="s">
        <v>83</v>
      </c>
      <c r="C48" s="8" t="str">
        <f>HYPERLINK(M48,D48)</f>
        <v>社会医療法人弘道会寝屋川生野病院</v>
      </c>
      <c r="D48" s="1" t="s">
        <v>33</v>
      </c>
      <c r="E48" s="10">
        <v>103</v>
      </c>
      <c r="F48" s="10">
        <v>12</v>
      </c>
      <c r="G48" s="10">
        <v>91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" t="s">
        <v>149</v>
      </c>
    </row>
    <row r="49" spans="2:13" x14ac:dyDescent="0.45">
      <c r="B49" s="1" t="s">
        <v>83</v>
      </c>
      <c r="C49" s="8" t="str">
        <f>HYPERLINK(M49,D49)</f>
        <v>医療法人全心会寝屋川ひかり病院</v>
      </c>
      <c r="D49" s="1" t="s">
        <v>39</v>
      </c>
      <c r="E49" s="10">
        <v>84</v>
      </c>
      <c r="F49" s="10">
        <v>0</v>
      </c>
      <c r="G49" s="10">
        <v>51</v>
      </c>
      <c r="H49" s="10">
        <v>0</v>
      </c>
      <c r="I49" s="10">
        <v>33</v>
      </c>
      <c r="J49" s="10">
        <v>0</v>
      </c>
      <c r="K49" s="10">
        <v>0</v>
      </c>
      <c r="L49" s="10">
        <v>0</v>
      </c>
      <c r="M49" s="1" t="s">
        <v>150</v>
      </c>
    </row>
    <row r="50" spans="2:13" x14ac:dyDescent="0.45">
      <c r="B50" s="1" t="s">
        <v>83</v>
      </c>
      <c r="C50" s="8" t="str">
        <f>HYPERLINK(M50,D50)</f>
        <v>医療法人毅峰会青樹会病院</v>
      </c>
      <c r="D50" s="1" t="s">
        <v>40</v>
      </c>
      <c r="E50" s="10">
        <v>78</v>
      </c>
      <c r="F50" s="10">
        <v>0</v>
      </c>
      <c r="G50" s="10">
        <v>50</v>
      </c>
      <c r="H50" s="10">
        <v>28</v>
      </c>
      <c r="I50" s="10">
        <v>0</v>
      </c>
      <c r="J50" s="10">
        <v>0</v>
      </c>
      <c r="K50" s="10">
        <v>0</v>
      </c>
      <c r="L50" s="10">
        <v>0</v>
      </c>
      <c r="M50" s="1" t="s">
        <v>151</v>
      </c>
    </row>
    <row r="51" spans="2:13" x14ac:dyDescent="0.45">
      <c r="B51" s="1" t="s">
        <v>83</v>
      </c>
      <c r="C51" s="8" t="str">
        <f>HYPERLINK(M51,D51)</f>
        <v>松島病院</v>
      </c>
      <c r="D51" s="1" t="s">
        <v>41</v>
      </c>
      <c r="E51" s="10">
        <v>51</v>
      </c>
      <c r="F51" s="10">
        <v>0</v>
      </c>
      <c r="G51" s="10">
        <v>0</v>
      </c>
      <c r="H51" s="10">
        <v>0</v>
      </c>
      <c r="I51" s="10">
        <v>51</v>
      </c>
      <c r="J51" s="10">
        <v>0</v>
      </c>
      <c r="K51" s="10">
        <v>0</v>
      </c>
      <c r="L51" s="10">
        <v>0</v>
      </c>
      <c r="M51" s="1" t="s">
        <v>152</v>
      </c>
    </row>
    <row r="52" spans="2:13" x14ac:dyDescent="0.45">
      <c r="B52" s="1" t="s">
        <v>83</v>
      </c>
      <c r="C52" s="8" t="str">
        <f>HYPERLINK(M52,D52)</f>
        <v>医療法人道仁会道仁病院</v>
      </c>
      <c r="D52" s="1" t="s">
        <v>43</v>
      </c>
      <c r="E52" s="10">
        <v>55</v>
      </c>
      <c r="F52" s="10">
        <v>0</v>
      </c>
      <c r="G52" s="10">
        <v>22</v>
      </c>
      <c r="H52" s="10">
        <v>0</v>
      </c>
      <c r="I52" s="10">
        <v>33</v>
      </c>
      <c r="J52" s="10">
        <v>0</v>
      </c>
      <c r="K52" s="10">
        <v>0</v>
      </c>
      <c r="L52" s="10">
        <v>0</v>
      </c>
      <c r="M52" s="1" t="s">
        <v>153</v>
      </c>
    </row>
    <row r="53" spans="2:13" x14ac:dyDescent="0.45">
      <c r="B53" s="1" t="s">
        <v>83</v>
      </c>
      <c r="C53" s="8" t="str">
        <f>HYPERLINK(M53,D53)</f>
        <v>医療法人和敬会寝屋川南病院</v>
      </c>
      <c r="D53" s="1" t="s">
        <v>44</v>
      </c>
      <c r="E53" s="10">
        <v>60</v>
      </c>
      <c r="F53" s="10">
        <v>0</v>
      </c>
      <c r="G53" s="10">
        <v>0</v>
      </c>
      <c r="H53" s="10">
        <v>0</v>
      </c>
      <c r="I53" s="10">
        <v>60</v>
      </c>
      <c r="J53" s="10">
        <v>0</v>
      </c>
      <c r="K53" s="10">
        <v>0</v>
      </c>
      <c r="L53" s="10">
        <v>0</v>
      </c>
      <c r="M53" s="1" t="s">
        <v>154</v>
      </c>
    </row>
    <row r="54" spans="2:13" x14ac:dyDescent="0.45">
      <c r="B54" s="1" t="s">
        <v>83</v>
      </c>
      <c r="C54" s="8" t="str">
        <f>HYPERLINK(M54,D54)</f>
        <v>一般財団法人大阪府結核予防会大阪複十字病院</v>
      </c>
      <c r="D54" s="1" t="s">
        <v>55</v>
      </c>
      <c r="E54" s="10">
        <v>120</v>
      </c>
      <c r="F54" s="10">
        <v>0</v>
      </c>
      <c r="G54" s="10">
        <v>70</v>
      </c>
      <c r="H54" s="10">
        <v>30</v>
      </c>
      <c r="I54" s="10">
        <v>20</v>
      </c>
      <c r="J54" s="10">
        <v>0</v>
      </c>
      <c r="K54" s="10">
        <v>0</v>
      </c>
      <c r="L54" s="10">
        <v>0</v>
      </c>
      <c r="M54" s="1" t="s">
        <v>155</v>
      </c>
    </row>
    <row r="55" spans="2:13" x14ac:dyDescent="0.45">
      <c r="B55" s="1" t="s">
        <v>81</v>
      </c>
      <c r="C55" s="8" t="str">
        <f>HYPERLINK(M55,D55)</f>
        <v>社会医療法人若弘会わかくさ竜間リハビリテーション病院</v>
      </c>
      <c r="D55" s="1" t="s">
        <v>2</v>
      </c>
      <c r="E55" s="10">
        <v>500</v>
      </c>
      <c r="F55" s="10">
        <v>0</v>
      </c>
      <c r="G55" s="10">
        <v>0</v>
      </c>
      <c r="H55" s="10">
        <v>168</v>
      </c>
      <c r="I55" s="10">
        <v>332</v>
      </c>
      <c r="J55" s="10">
        <v>0</v>
      </c>
      <c r="K55" s="10">
        <v>0</v>
      </c>
      <c r="L55" s="10">
        <v>0</v>
      </c>
      <c r="M55" s="1" t="s">
        <v>138</v>
      </c>
    </row>
    <row r="56" spans="2:13" x14ac:dyDescent="0.45">
      <c r="B56" s="1" t="s">
        <v>81</v>
      </c>
      <c r="C56" s="8" t="str">
        <f>HYPERLINK(M56,D56)</f>
        <v>医療法人徳洲会野崎徳洲会病院</v>
      </c>
      <c r="D56" s="1" t="s">
        <v>11</v>
      </c>
      <c r="E56" s="10">
        <v>218</v>
      </c>
      <c r="F56" s="10">
        <v>93</v>
      </c>
      <c r="G56" s="10">
        <v>125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" t="s">
        <v>139</v>
      </c>
    </row>
    <row r="57" spans="2:13" x14ac:dyDescent="0.45">
      <c r="B57" s="1" t="s">
        <v>81</v>
      </c>
      <c r="C57" s="8" t="str">
        <f>HYPERLINK(M57,D57)</f>
        <v>医療法人仁泉会仁泉会病院</v>
      </c>
      <c r="D57" s="1" t="s">
        <v>27</v>
      </c>
      <c r="E57" s="10">
        <v>140</v>
      </c>
      <c r="F57" s="10">
        <v>0</v>
      </c>
      <c r="G57" s="10">
        <v>45</v>
      </c>
      <c r="H57" s="10">
        <v>48</v>
      </c>
      <c r="I57" s="10">
        <v>47</v>
      </c>
      <c r="J57" s="10">
        <v>0</v>
      </c>
      <c r="K57" s="10">
        <v>0</v>
      </c>
      <c r="L57" s="10">
        <v>0</v>
      </c>
      <c r="M57" s="1" t="s">
        <v>140</v>
      </c>
    </row>
    <row r="58" spans="2:13" x14ac:dyDescent="0.45">
      <c r="B58" s="1" t="s">
        <v>81</v>
      </c>
      <c r="C58" s="8" t="str">
        <f>HYPERLINK(M58,D58)</f>
        <v>医療法人藤井会大東中央病院</v>
      </c>
      <c r="D58" s="1" t="s">
        <v>31</v>
      </c>
      <c r="E58" s="10">
        <v>117</v>
      </c>
      <c r="F58" s="10">
        <v>8</v>
      </c>
      <c r="G58" s="10">
        <v>109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" t="s">
        <v>141</v>
      </c>
    </row>
    <row r="59" spans="2:13" x14ac:dyDescent="0.45">
      <c r="B59" s="1" t="s">
        <v>81</v>
      </c>
      <c r="C59" s="8" t="str">
        <f>HYPERLINK(M59,D59)</f>
        <v>医療法人仁泉会阪奈病院</v>
      </c>
      <c r="D59" s="1" t="s">
        <v>37</v>
      </c>
      <c r="E59" s="10">
        <v>93</v>
      </c>
      <c r="F59" s="10">
        <v>0</v>
      </c>
      <c r="G59" s="10">
        <v>0</v>
      </c>
      <c r="H59" s="10">
        <v>36</v>
      </c>
      <c r="I59" s="10">
        <v>57</v>
      </c>
      <c r="J59" s="10">
        <v>0</v>
      </c>
      <c r="K59" s="10">
        <v>0</v>
      </c>
      <c r="L59" s="10">
        <v>0</v>
      </c>
      <c r="M59" s="1" t="s">
        <v>142</v>
      </c>
    </row>
    <row r="60" spans="2:13" x14ac:dyDescent="0.45">
      <c r="B60" s="1" t="s">
        <v>82</v>
      </c>
      <c r="C60" s="8" t="str">
        <f>HYPERLINK(M60,D60)</f>
        <v>医療法人孟仁会摂南総合病院</v>
      </c>
      <c r="D60" s="1" t="s">
        <v>9</v>
      </c>
      <c r="E60" s="10">
        <v>303</v>
      </c>
      <c r="F60" s="10">
        <v>0</v>
      </c>
      <c r="G60" s="10">
        <v>0</v>
      </c>
      <c r="H60" s="10">
        <v>303</v>
      </c>
      <c r="I60" s="10">
        <v>0</v>
      </c>
      <c r="J60" s="10">
        <v>0</v>
      </c>
      <c r="K60" s="10">
        <v>0</v>
      </c>
      <c r="L60" s="10">
        <v>0</v>
      </c>
      <c r="M60" s="1" t="s">
        <v>111</v>
      </c>
    </row>
    <row r="61" spans="2:13" x14ac:dyDescent="0.45">
      <c r="B61" s="1" t="s">
        <v>82</v>
      </c>
      <c r="C61" s="8" t="str">
        <f>HYPERLINK(M61,D61)</f>
        <v>社会医療法人蒼生会蒼生病院</v>
      </c>
      <c r="D61" s="1" t="s">
        <v>25</v>
      </c>
      <c r="E61" s="10">
        <v>150</v>
      </c>
      <c r="F61" s="10">
        <v>0</v>
      </c>
      <c r="G61" s="10">
        <v>150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" t="s">
        <v>112</v>
      </c>
    </row>
    <row r="62" spans="2:13" x14ac:dyDescent="0.45">
      <c r="B62" s="1" t="s">
        <v>82</v>
      </c>
      <c r="C62" s="8" t="str">
        <f>HYPERLINK(M62,D62)</f>
        <v>社会医療法人弘道会萱島生野病院</v>
      </c>
      <c r="D62" s="1" t="s">
        <v>28</v>
      </c>
      <c r="E62" s="10">
        <v>140</v>
      </c>
      <c r="F62" s="10">
        <v>0</v>
      </c>
      <c r="G62" s="10">
        <v>140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" t="s">
        <v>113</v>
      </c>
    </row>
    <row r="63" spans="2:13" x14ac:dyDescent="0.45">
      <c r="B63" s="1" t="s">
        <v>82</v>
      </c>
      <c r="C63" s="8" t="str">
        <f>HYPERLINK(M63,D63)</f>
        <v>医療法人清翠会牧リハビリテーション病院</v>
      </c>
      <c r="D63" s="1" t="s">
        <v>35</v>
      </c>
      <c r="E63" s="10">
        <v>100</v>
      </c>
      <c r="F63" s="10">
        <v>0</v>
      </c>
      <c r="G63" s="10">
        <v>0</v>
      </c>
      <c r="H63" s="10">
        <v>100</v>
      </c>
      <c r="I63" s="10">
        <v>0</v>
      </c>
      <c r="J63" s="10">
        <v>0</v>
      </c>
      <c r="K63" s="10">
        <v>0</v>
      </c>
      <c r="L63" s="10">
        <v>0</v>
      </c>
      <c r="M63" s="1" t="s">
        <v>114</v>
      </c>
    </row>
    <row r="64" spans="2:13" x14ac:dyDescent="0.45">
      <c r="B64" s="1" t="s">
        <v>82</v>
      </c>
      <c r="C64" s="8" t="str">
        <f>HYPERLINK(M64,D64)</f>
        <v>医療法人正幸会正幸会病院</v>
      </c>
      <c r="D64" s="1" t="s">
        <v>48</v>
      </c>
      <c r="E64" s="10">
        <v>56</v>
      </c>
      <c r="F64" s="10">
        <v>0</v>
      </c>
      <c r="G64" s="10">
        <v>0</v>
      </c>
      <c r="H64" s="10">
        <v>56</v>
      </c>
      <c r="I64" s="10">
        <v>0</v>
      </c>
      <c r="J64" s="10">
        <v>0</v>
      </c>
      <c r="K64" s="10">
        <v>0</v>
      </c>
      <c r="L64" s="10">
        <v>0</v>
      </c>
      <c r="M64" s="1" t="s">
        <v>115</v>
      </c>
    </row>
    <row r="65" spans="2:13" x14ac:dyDescent="0.45">
      <c r="B65" s="1" t="s">
        <v>85</v>
      </c>
      <c r="C65" s="8" t="str">
        <f>HYPERLINK(M65,D65)</f>
        <v>社会医療法人信愛会畷生会脳神経外科病院</v>
      </c>
      <c r="D65" s="1" t="s">
        <v>10</v>
      </c>
      <c r="E65" s="10">
        <v>274</v>
      </c>
      <c r="F65" s="10">
        <v>9</v>
      </c>
      <c r="G65" s="10">
        <v>223</v>
      </c>
      <c r="H65" s="10">
        <v>42</v>
      </c>
      <c r="I65" s="10">
        <v>0</v>
      </c>
      <c r="J65" s="10">
        <v>0</v>
      </c>
      <c r="K65" s="10">
        <v>0</v>
      </c>
      <c r="L65" s="10">
        <v>0</v>
      </c>
      <c r="M65" s="1" t="s">
        <v>162</v>
      </c>
    </row>
    <row r="66" spans="2:13" x14ac:dyDescent="0.45">
      <c r="B66" s="1" t="s">
        <v>85</v>
      </c>
      <c r="C66" s="8" t="str">
        <f>HYPERLINK(M66,D66)</f>
        <v>医療法人和幸会阪奈サナトリウム</v>
      </c>
      <c r="D66" s="1" t="s">
        <v>50</v>
      </c>
      <c r="E66" s="10">
        <v>48</v>
      </c>
      <c r="F66" s="10">
        <v>0</v>
      </c>
      <c r="G66" s="10">
        <v>0</v>
      </c>
      <c r="H66" s="10">
        <v>0</v>
      </c>
      <c r="I66" s="10">
        <v>48</v>
      </c>
      <c r="J66" s="10">
        <v>0</v>
      </c>
      <c r="K66" s="10">
        <v>0</v>
      </c>
      <c r="L66" s="10">
        <v>0</v>
      </c>
      <c r="M66" s="1" t="s">
        <v>163</v>
      </c>
    </row>
    <row r="67" spans="2:13" x14ac:dyDescent="0.45">
      <c r="B67" s="1" t="s">
        <v>85</v>
      </c>
      <c r="C67" s="8" t="str">
        <f>HYPERLINK(M67,D67)</f>
        <v>医療法人藤井会北河内藤井病院</v>
      </c>
      <c r="D67" s="1" t="s">
        <v>52</v>
      </c>
      <c r="E67" s="10">
        <v>45</v>
      </c>
      <c r="F67" s="10">
        <v>0</v>
      </c>
      <c r="G67" s="10">
        <v>45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" t="s">
        <v>164</v>
      </c>
    </row>
    <row r="68" spans="2:13" x14ac:dyDescent="0.45">
      <c r="B68" s="1" t="s">
        <v>86</v>
      </c>
      <c r="C68" s="8" t="str">
        <f>HYPERLINK(M68,D68)</f>
        <v>社会医療法人信愛会交野病院</v>
      </c>
      <c r="D68" s="1" t="s">
        <v>12</v>
      </c>
      <c r="E68" s="10">
        <v>208</v>
      </c>
      <c r="F68" s="10">
        <v>0</v>
      </c>
      <c r="G68" s="10">
        <v>138</v>
      </c>
      <c r="H68" s="10">
        <v>35</v>
      </c>
      <c r="I68" s="10">
        <v>35</v>
      </c>
      <c r="J68" s="10">
        <v>0</v>
      </c>
      <c r="K68" s="10">
        <v>0</v>
      </c>
      <c r="L68" s="10">
        <v>0</v>
      </c>
      <c r="M68" s="1" t="s">
        <v>165</v>
      </c>
    </row>
    <row r="69" spans="2:13" x14ac:dyDescent="0.45">
      <c r="B69" s="1" t="s">
        <v>86</v>
      </c>
      <c r="C69" s="8" t="str">
        <f>HYPERLINK(M69,D69)</f>
        <v>医療法人和敬会星田南病院</v>
      </c>
      <c r="D69" s="1" t="s">
        <v>45</v>
      </c>
      <c r="E69" s="10">
        <v>60</v>
      </c>
      <c r="F69" s="10">
        <v>0</v>
      </c>
      <c r="G69" s="10">
        <v>0</v>
      </c>
      <c r="H69" s="10">
        <v>0</v>
      </c>
      <c r="I69" s="10">
        <v>60</v>
      </c>
      <c r="J69" s="10">
        <v>0</v>
      </c>
      <c r="K69" s="10">
        <v>0</v>
      </c>
      <c r="L69" s="10">
        <v>0</v>
      </c>
      <c r="M69" s="1" t="s">
        <v>166</v>
      </c>
    </row>
    <row r="70" spans="2:13" x14ac:dyDescent="0.45">
      <c r="B70" s="12" t="s">
        <v>191</v>
      </c>
      <c r="C70" s="12"/>
      <c r="D70" s="9"/>
      <c r="E70" s="11">
        <f>SUM(E14:E69)</f>
        <v>9881</v>
      </c>
      <c r="F70" s="11">
        <f>SUM(F14:F69)</f>
        <v>1538</v>
      </c>
      <c r="G70" s="11">
        <f>SUM(G14:G69)</f>
        <v>4204</v>
      </c>
      <c r="H70" s="11">
        <f>SUM(H14:H69)</f>
        <v>1646</v>
      </c>
      <c r="I70" s="11">
        <f>SUM(I14:I69)</f>
        <v>2402</v>
      </c>
      <c r="J70" s="11">
        <f>SUM(J14:J69)</f>
        <v>45</v>
      </c>
      <c r="K70" s="11">
        <f>SUM(K14:K69)</f>
        <v>46</v>
      </c>
      <c r="L70" s="11">
        <f>SUM(L14:L69)</f>
        <v>0</v>
      </c>
      <c r="M70" s="9"/>
    </row>
    <row r="72" spans="2:13" x14ac:dyDescent="0.45">
      <c r="B72" t="s">
        <v>107</v>
      </c>
    </row>
    <row r="73" spans="2:13" ht="54" customHeight="1" x14ac:dyDescent="0.45">
      <c r="B73" s="6" t="s">
        <v>96</v>
      </c>
      <c r="C73" s="6" t="s">
        <v>100</v>
      </c>
      <c r="D73" s="6" t="s">
        <v>87</v>
      </c>
      <c r="E73" s="5" t="s">
        <v>88</v>
      </c>
      <c r="F73" s="5" t="s">
        <v>89</v>
      </c>
      <c r="G73" s="5" t="s">
        <v>90</v>
      </c>
      <c r="H73" s="5" t="s">
        <v>91</v>
      </c>
      <c r="I73" s="5" t="s">
        <v>92</v>
      </c>
      <c r="J73" s="7" t="s">
        <v>93</v>
      </c>
      <c r="K73" s="7" t="s">
        <v>94</v>
      </c>
      <c r="L73" s="5" t="s">
        <v>95</v>
      </c>
      <c r="M73" s="5" t="s">
        <v>101</v>
      </c>
    </row>
    <row r="74" spans="2:13" x14ac:dyDescent="0.45">
      <c r="B74" s="1" t="s">
        <v>84</v>
      </c>
      <c r="C74" s="8" t="str">
        <f>HYPERLINK(M74,D74)</f>
        <v>一般財団法人日本老人福祉財団大阪ゆうゆうの里診療所</v>
      </c>
      <c r="D74" s="1" t="s">
        <v>59</v>
      </c>
      <c r="E74" s="10">
        <v>14</v>
      </c>
      <c r="F74" s="10">
        <v>0</v>
      </c>
      <c r="G74" s="10">
        <v>14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" t="s">
        <v>185</v>
      </c>
    </row>
    <row r="75" spans="2:13" x14ac:dyDescent="0.45">
      <c r="B75" s="1" t="s">
        <v>84</v>
      </c>
      <c r="C75" s="8" t="str">
        <f>HYPERLINK(M75,D75)</f>
        <v>川嶋レディースクリニック</v>
      </c>
      <c r="D75" s="1" t="s">
        <v>60</v>
      </c>
      <c r="E75" s="10">
        <v>1</v>
      </c>
      <c r="F75" s="10">
        <v>0</v>
      </c>
      <c r="G75" s="10">
        <v>1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" t="s">
        <v>186</v>
      </c>
    </row>
    <row r="76" spans="2:13" x14ac:dyDescent="0.45">
      <c r="B76" s="1" t="s">
        <v>84</v>
      </c>
      <c r="C76" s="8" t="str">
        <f>HYPERLINK(M76,D76)</f>
        <v>医療法人小野山診療所</v>
      </c>
      <c r="D76" s="1" t="s">
        <v>61</v>
      </c>
      <c r="E76" s="10">
        <v>4</v>
      </c>
      <c r="F76" s="10">
        <v>0</v>
      </c>
      <c r="G76" s="10">
        <v>4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" t="s">
        <v>187</v>
      </c>
    </row>
    <row r="77" spans="2:13" x14ac:dyDescent="0.45">
      <c r="B77" s="1" t="s">
        <v>80</v>
      </c>
      <c r="C77" s="8" t="str">
        <f>HYPERLINK(M77,D77)</f>
        <v>和久田クリニック</v>
      </c>
      <c r="D77" s="1" t="s">
        <v>66</v>
      </c>
      <c r="E77" s="10">
        <v>1</v>
      </c>
      <c r="F77" s="10">
        <v>0</v>
      </c>
      <c r="G77" s="10">
        <v>1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" t="s">
        <v>174</v>
      </c>
    </row>
    <row r="78" spans="2:13" x14ac:dyDescent="0.45">
      <c r="B78" s="1" t="s">
        <v>80</v>
      </c>
      <c r="C78" s="8" t="str">
        <f>HYPERLINK(M78,D78)</f>
        <v>医療法人イワサクリニック</v>
      </c>
      <c r="D78" s="1" t="s">
        <v>67</v>
      </c>
      <c r="E78" s="10">
        <v>19</v>
      </c>
      <c r="F78" s="10">
        <v>0</v>
      </c>
      <c r="G78" s="10">
        <v>19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" t="s">
        <v>175</v>
      </c>
    </row>
    <row r="79" spans="2:13" x14ac:dyDescent="0.45">
      <c r="B79" s="1" t="s">
        <v>80</v>
      </c>
      <c r="C79" s="8" t="str">
        <f>HYPERLINK(M79,D79)</f>
        <v>医療法人桜花会あきせウィメンズクリニック</v>
      </c>
      <c r="D79" s="1" t="s">
        <v>68</v>
      </c>
      <c r="E79" s="10">
        <v>14</v>
      </c>
      <c r="F79" s="10">
        <v>0</v>
      </c>
      <c r="G79" s="10">
        <v>14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" t="s">
        <v>176</v>
      </c>
    </row>
    <row r="80" spans="2:13" x14ac:dyDescent="0.45">
      <c r="B80" s="1" t="s">
        <v>80</v>
      </c>
      <c r="C80" s="8" t="str">
        <f>HYPERLINK(M80,D80)</f>
        <v>医療法人徳志会折野産婦人科</v>
      </c>
      <c r="D80" s="1" t="s">
        <v>69</v>
      </c>
      <c r="E80" s="10">
        <v>15</v>
      </c>
      <c r="F80" s="10">
        <v>0</v>
      </c>
      <c r="G80" s="10">
        <v>15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" t="s">
        <v>177</v>
      </c>
    </row>
    <row r="81" spans="2:13" x14ac:dyDescent="0.45">
      <c r="B81" s="1" t="s">
        <v>80</v>
      </c>
      <c r="C81" s="8" t="str">
        <f>HYPERLINK(M81,D81)</f>
        <v>医療法人孝知会芦原産婦人科クリニック</v>
      </c>
      <c r="D81" s="1" t="s">
        <v>70</v>
      </c>
      <c r="E81" s="10">
        <v>10</v>
      </c>
      <c r="F81" s="10">
        <v>0</v>
      </c>
      <c r="G81" s="10">
        <v>10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" t="s">
        <v>178</v>
      </c>
    </row>
    <row r="82" spans="2:13" x14ac:dyDescent="0.45">
      <c r="B82" s="1" t="s">
        <v>80</v>
      </c>
      <c r="C82" s="8" t="str">
        <f>HYPERLINK(M82,D82)</f>
        <v>特定医療法人友隣会友隣会メディカルケアクリニック</v>
      </c>
      <c r="D82" s="1" t="s">
        <v>79</v>
      </c>
      <c r="E82" s="10">
        <v>19</v>
      </c>
      <c r="F82" s="10">
        <v>0</v>
      </c>
      <c r="G82" s="10">
        <v>19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" t="s">
        <v>179</v>
      </c>
    </row>
    <row r="83" spans="2:13" x14ac:dyDescent="0.45">
      <c r="B83" s="1" t="s">
        <v>83</v>
      </c>
      <c r="C83" s="8" t="str">
        <f>HYPERLINK(M83,D83)</f>
        <v>医療法人楠医院</v>
      </c>
      <c r="D83" s="1" t="s">
        <v>62</v>
      </c>
      <c r="E83" s="10">
        <v>19</v>
      </c>
      <c r="F83" s="10">
        <v>0</v>
      </c>
      <c r="G83" s="10">
        <v>0</v>
      </c>
      <c r="H83" s="10">
        <v>0</v>
      </c>
      <c r="I83" s="10">
        <v>19</v>
      </c>
      <c r="J83" s="10">
        <v>0</v>
      </c>
      <c r="K83" s="10">
        <v>0</v>
      </c>
      <c r="L83" s="10">
        <v>0</v>
      </c>
      <c r="M83" s="1" t="s">
        <v>183</v>
      </c>
    </row>
    <row r="84" spans="2:13" x14ac:dyDescent="0.45">
      <c r="B84" s="1" t="s">
        <v>83</v>
      </c>
      <c r="C84" s="8" t="str">
        <f>HYPERLINK(M84,D84)</f>
        <v>医療法人拓真会仁和寺診療所</v>
      </c>
      <c r="D84" s="1" t="s">
        <v>63</v>
      </c>
      <c r="E84" s="10">
        <v>19</v>
      </c>
      <c r="F84" s="10">
        <v>0</v>
      </c>
      <c r="G84" s="10">
        <v>19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" t="s">
        <v>184</v>
      </c>
    </row>
    <row r="85" spans="2:13" x14ac:dyDescent="0.45">
      <c r="B85" s="1" t="s">
        <v>81</v>
      </c>
      <c r="C85" s="1" t="s">
        <v>110</v>
      </c>
      <c r="D85" s="1" t="s">
        <v>109</v>
      </c>
      <c r="E85" s="10">
        <v>8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8</v>
      </c>
      <c r="M85" s="1" t="s">
        <v>108</v>
      </c>
    </row>
    <row r="86" spans="2:13" x14ac:dyDescent="0.45">
      <c r="B86" s="1" t="s">
        <v>81</v>
      </c>
      <c r="C86" s="8" t="str">
        <f>HYPERLINK(M86,D86)</f>
        <v>医療法人たかばたけウィメンズクリニック</v>
      </c>
      <c r="D86" s="1" t="s">
        <v>64</v>
      </c>
      <c r="E86" s="10">
        <v>15</v>
      </c>
      <c r="F86" s="10">
        <v>0</v>
      </c>
      <c r="G86" s="10">
        <v>15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" t="s">
        <v>180</v>
      </c>
    </row>
    <row r="87" spans="2:13" x14ac:dyDescent="0.45">
      <c r="B87" s="1" t="s">
        <v>81</v>
      </c>
      <c r="C87" s="8" t="str">
        <f>HYPERLINK(M87,D87)</f>
        <v>医療法人井上産婦人科クリニック</v>
      </c>
      <c r="D87" s="1" t="s">
        <v>65</v>
      </c>
      <c r="E87" s="10">
        <v>19</v>
      </c>
      <c r="F87" s="10">
        <v>0</v>
      </c>
      <c r="G87" s="10">
        <v>19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" t="s">
        <v>181</v>
      </c>
    </row>
    <row r="88" spans="2:13" x14ac:dyDescent="0.45">
      <c r="B88" s="1" t="s">
        <v>81</v>
      </c>
      <c r="C88" s="8" t="str">
        <f>HYPERLINK(M88,D88)</f>
        <v>医療法人惠和会惠和会総合クリニック</v>
      </c>
      <c r="D88" s="1" t="s">
        <v>78</v>
      </c>
      <c r="E88" s="10">
        <v>14</v>
      </c>
      <c r="F88" s="10">
        <v>0</v>
      </c>
      <c r="G88" s="10">
        <v>0</v>
      </c>
      <c r="H88" s="10">
        <v>14</v>
      </c>
      <c r="I88" s="10">
        <v>0</v>
      </c>
      <c r="J88" s="10">
        <v>0</v>
      </c>
      <c r="K88" s="10">
        <v>0</v>
      </c>
      <c r="L88" s="10">
        <v>0</v>
      </c>
      <c r="M88" s="1" t="s">
        <v>182</v>
      </c>
    </row>
    <row r="89" spans="2:13" x14ac:dyDescent="0.45">
      <c r="B89" s="1" t="s">
        <v>82</v>
      </c>
      <c r="C89" s="8" t="str">
        <f>HYPERLINK(M89,D89)</f>
        <v>医療法人慈心会栗林クリニック</v>
      </c>
      <c r="D89" s="1" t="s">
        <v>71</v>
      </c>
      <c r="E89" s="10">
        <v>3</v>
      </c>
      <c r="F89" s="10">
        <v>0</v>
      </c>
      <c r="G89" s="10">
        <v>3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" t="s">
        <v>167</v>
      </c>
    </row>
    <row r="90" spans="2:13" x14ac:dyDescent="0.45">
      <c r="B90" s="1" t="s">
        <v>82</v>
      </c>
      <c r="C90" s="8" t="str">
        <f>HYPERLINK(M90,D90)</f>
        <v>医療法人いぶきクリニック</v>
      </c>
      <c r="D90" s="1" t="s">
        <v>72</v>
      </c>
      <c r="E90" s="10">
        <v>18</v>
      </c>
      <c r="F90" s="10">
        <v>0</v>
      </c>
      <c r="G90" s="10">
        <v>18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" t="s">
        <v>168</v>
      </c>
    </row>
    <row r="91" spans="2:13" x14ac:dyDescent="0.45">
      <c r="B91" s="1" t="s">
        <v>82</v>
      </c>
      <c r="C91" s="8" t="str">
        <f>HYPERLINK(M91,D91)</f>
        <v>医療法人 博仁会 長瀬診療所</v>
      </c>
      <c r="D91" s="1" t="s">
        <v>73</v>
      </c>
      <c r="E91" s="10">
        <v>19</v>
      </c>
      <c r="F91" s="10">
        <v>0</v>
      </c>
      <c r="G91" s="10">
        <v>0</v>
      </c>
      <c r="H91" s="10">
        <v>19</v>
      </c>
      <c r="I91" s="10">
        <v>0</v>
      </c>
      <c r="J91" s="10">
        <v>0</v>
      </c>
      <c r="K91" s="10">
        <v>0</v>
      </c>
      <c r="L91" s="10">
        <v>0</v>
      </c>
      <c r="M91" s="1" t="s">
        <v>169</v>
      </c>
    </row>
    <row r="92" spans="2:13" x14ac:dyDescent="0.45">
      <c r="B92" s="1" t="s">
        <v>82</v>
      </c>
      <c r="C92" s="8" t="str">
        <f>HYPERLINK(M92,D92)</f>
        <v>医療法人門真クリニックあいわ診療所</v>
      </c>
      <c r="D92" s="1" t="s">
        <v>74</v>
      </c>
      <c r="E92" s="10">
        <v>15</v>
      </c>
      <c r="F92" s="10">
        <v>0</v>
      </c>
      <c r="G92" s="10">
        <v>15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" t="s">
        <v>170</v>
      </c>
    </row>
    <row r="93" spans="2:13" x14ac:dyDescent="0.45">
      <c r="B93" s="1" t="s">
        <v>82</v>
      </c>
      <c r="C93" s="8" t="str">
        <f>HYPERLINK(M93,D93)</f>
        <v>金子産婦人科</v>
      </c>
      <c r="D93" s="1" t="s">
        <v>75</v>
      </c>
      <c r="E93" s="10">
        <v>8</v>
      </c>
      <c r="F93" s="10">
        <v>0</v>
      </c>
      <c r="G93" s="10">
        <v>8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" t="s">
        <v>171</v>
      </c>
    </row>
    <row r="94" spans="2:13" x14ac:dyDescent="0.45">
      <c r="B94" s="1" t="s">
        <v>82</v>
      </c>
      <c r="C94" s="8" t="str">
        <f>HYPERLINK(M94,D94)</f>
        <v>医療法人神谷産婦人科医院</v>
      </c>
      <c r="D94" s="1" t="s">
        <v>76</v>
      </c>
      <c r="E94" s="10">
        <v>14</v>
      </c>
      <c r="F94" s="10">
        <v>0</v>
      </c>
      <c r="G94" s="10">
        <v>14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" t="s">
        <v>172</v>
      </c>
    </row>
    <row r="95" spans="2:13" x14ac:dyDescent="0.45">
      <c r="B95" s="1" t="s">
        <v>82</v>
      </c>
      <c r="C95" s="8" t="str">
        <f>HYPERLINK(M95,D95)</f>
        <v>医療法人飯藤産婦人科</v>
      </c>
      <c r="D95" s="1" t="s">
        <v>77</v>
      </c>
      <c r="E95" s="10">
        <v>19</v>
      </c>
      <c r="F95" s="10">
        <v>0</v>
      </c>
      <c r="G95" s="10">
        <v>19</v>
      </c>
      <c r="H95" s="10">
        <v>0</v>
      </c>
      <c r="I95" s="10">
        <v>0</v>
      </c>
      <c r="J95" s="10">
        <v>0</v>
      </c>
      <c r="K95" s="10">
        <v>0</v>
      </c>
      <c r="L95" s="10">
        <v>0</v>
      </c>
      <c r="M95" s="1" t="s">
        <v>173</v>
      </c>
    </row>
    <row r="96" spans="2:13" x14ac:dyDescent="0.45">
      <c r="B96" s="1" t="s">
        <v>85</v>
      </c>
      <c r="C96" s="8" t="str">
        <f>HYPERLINK(M96,D96)</f>
        <v>医療法人三和会福田産婦人科医院</v>
      </c>
      <c r="D96" s="1" t="s">
        <v>58</v>
      </c>
      <c r="E96" s="10">
        <v>12</v>
      </c>
      <c r="F96" s="10">
        <v>0</v>
      </c>
      <c r="G96" s="10">
        <v>12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" t="s">
        <v>188</v>
      </c>
    </row>
    <row r="97" spans="2:13" x14ac:dyDescent="0.45">
      <c r="B97" s="1" t="s">
        <v>86</v>
      </c>
      <c r="C97" s="8" t="str">
        <f>HYPERLINK(M97,D97)</f>
        <v>医療法人はと産婦人科</v>
      </c>
      <c r="D97" s="1" t="s">
        <v>56</v>
      </c>
      <c r="E97" s="10">
        <v>4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4</v>
      </c>
      <c r="L97" s="10">
        <v>0</v>
      </c>
      <c r="M97" s="1" t="s">
        <v>189</v>
      </c>
    </row>
    <row r="98" spans="2:13" x14ac:dyDescent="0.45">
      <c r="B98" s="1" t="s">
        <v>86</v>
      </c>
      <c r="C98" s="8" t="str">
        <f>HYPERLINK(M98,D98)</f>
        <v>医療法人仁久会藤原産婦人科</v>
      </c>
      <c r="D98" s="1" t="s">
        <v>57</v>
      </c>
      <c r="E98" s="10">
        <v>5</v>
      </c>
      <c r="F98" s="10">
        <v>0</v>
      </c>
      <c r="G98" s="10">
        <v>5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" t="s">
        <v>190</v>
      </c>
    </row>
    <row r="99" spans="2:13" x14ac:dyDescent="0.45">
      <c r="B99" s="12" t="s">
        <v>192</v>
      </c>
      <c r="C99" s="12"/>
      <c r="D99" s="9"/>
      <c r="E99" s="11">
        <f>SUM(E74:E98)</f>
        <v>308</v>
      </c>
      <c r="F99" s="11">
        <f>SUM(F74:F98)</f>
        <v>0</v>
      </c>
      <c r="G99" s="11">
        <f>SUM(G74:G98)</f>
        <v>244</v>
      </c>
      <c r="H99" s="11">
        <f>SUM(H74:H98)</f>
        <v>33</v>
      </c>
      <c r="I99" s="11">
        <f>SUM(I74:I98)</f>
        <v>19</v>
      </c>
      <c r="J99" s="11">
        <f>SUM(J74:J98)</f>
        <v>0</v>
      </c>
      <c r="K99" s="11">
        <f>SUM(K74:K98)</f>
        <v>4</v>
      </c>
      <c r="L99" s="11">
        <f>SUM(L74:L98)</f>
        <v>8</v>
      </c>
      <c r="M99" s="9"/>
    </row>
  </sheetData>
  <mergeCells count="2">
    <mergeCell ref="B70:C70"/>
    <mergeCell ref="B99:C99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北河内（最終版）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徳野　隼人</dc:creator>
  <cp:lastModifiedBy>北島　平太</cp:lastModifiedBy>
  <cp:lastPrinted>2024-07-22T05:32:50Z</cp:lastPrinted>
  <dcterms:created xsi:type="dcterms:W3CDTF">2024-05-15T08:17:31Z</dcterms:created>
  <dcterms:modified xsi:type="dcterms:W3CDTF">2024-09-02T04:39:29Z</dcterms:modified>
</cp:coreProperties>
</file>