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10 令和５年度 報告分\11 結果公表（病床機能報告・外来機能報告）\01 病床機能報告\01 圏域別医療機関一覧\"/>
    </mc:Choice>
  </mc:AlternateContent>
  <xr:revisionPtr revIDLastSave="0" documentId="13_ncr:1_{BD02CADB-0045-4CDE-B53F-09413A72A715}" xr6:coauthVersionLast="47" xr6:coauthVersionMax="47" xr10:uidLastSave="{00000000-0000-0000-0000-000000000000}"/>
  <bookViews>
    <workbookView xWindow="29220" yWindow="2340" windowWidth="18795" windowHeight="13815" xr2:uid="{DAB15994-EB38-423E-AB99-F05633A6C4A1}"/>
  </bookViews>
  <sheets>
    <sheet name="三島（最終版）" sheetId="32" r:id="rId1"/>
  </sheets>
  <externalReferences>
    <externalReference r:id="rId2"/>
  </externalReferences>
  <definedNames>
    <definedName name="_xlnm._FilterDatabase" localSheetId="0" hidden="1">'三島（最終版）'!$A$48:$M$48</definedName>
    <definedName name="_Order1" hidden="1">255</definedName>
    <definedName name="a">#REF!</definedName>
    <definedName name="aa">#REF!</definedName>
    <definedName name="d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ECMO">#REF!</definedName>
    <definedName name="ECMO１">#REF!</definedName>
    <definedName name="ECMO２">#REF!</definedName>
    <definedName name="f">#REF!</definedName>
    <definedName name="jkokoko">#REF!</definedName>
    <definedName name="ｑ">#REF!</definedName>
    <definedName name="⒬">#REF!</definedName>
    <definedName name="qq">#REF!</definedName>
    <definedName name="s">#REF!</definedName>
    <definedName name="tblDOUTAIwk_T">#REF!</definedName>
    <definedName name="あｓｆｈｋ">#REF!</definedName>
    <definedName name="あｓｆｈｋｓ">#REF!</definedName>
    <definedName name="ああ">#REF!</definedName>
    <definedName name="ああああ">#REF!</definedName>
    <definedName name="施設票_様式2">#REF!</definedName>
    <definedName name="重症病床【レク用】">#REF!</definedName>
    <definedName name="二次医療圏">[1]R4＿プラン調査対象医療機関一覧!$N$17:$X$17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32" l="1"/>
  <c r="K61" i="32"/>
  <c r="J61" i="32"/>
  <c r="I61" i="32"/>
  <c r="H61" i="32"/>
  <c r="G61" i="32"/>
  <c r="F61" i="32"/>
  <c r="E61" i="32"/>
  <c r="C53" i="32"/>
  <c r="C52" i="32"/>
  <c r="C51" i="32"/>
  <c r="C50" i="32"/>
  <c r="C49" i="32"/>
  <c r="C60" i="32"/>
  <c r="C59" i="32"/>
  <c r="C58" i="32"/>
  <c r="C57" i="32"/>
  <c r="C55" i="32"/>
  <c r="C54" i="32"/>
  <c r="L45" i="32"/>
  <c r="K45" i="32"/>
  <c r="J45" i="32"/>
  <c r="I45" i="32"/>
  <c r="H45" i="32"/>
  <c r="G45" i="32"/>
  <c r="F45" i="32"/>
  <c r="E45" i="32"/>
  <c r="C44" i="32"/>
  <c r="C43" i="32"/>
  <c r="C42" i="32"/>
  <c r="C41" i="32"/>
  <c r="C40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39" i="32"/>
  <c r="C38" i="32"/>
  <c r="C37" i="32"/>
  <c r="C36" i="32"/>
  <c r="C35" i="32"/>
  <c r="C34" i="32"/>
  <c r="C33" i="32"/>
  <c r="C32" i="32"/>
  <c r="C31" i="32"/>
  <c r="C30" i="32"/>
  <c r="C29" i="32"/>
  <c r="C28" i="32"/>
</calcChain>
</file>

<file path=xl/sharedStrings.xml><?xml version="1.0" encoding="utf-8"?>
<sst xmlns="http://schemas.openxmlformats.org/spreadsheetml/2006/main" count="165" uniqueCount="114">
  <si>
    <t>大阪医科薬科大学病院</t>
  </si>
  <si>
    <t>社会医療法人 愛仁会 高槻病院</t>
  </si>
  <si>
    <t>高槻赤十字病院</t>
  </si>
  <si>
    <t>医療法人恒昭会藍野病院</t>
  </si>
  <si>
    <t>社会医療法人祐生会みどりヶ丘病院</t>
  </si>
  <si>
    <t>社会福祉法人恩賜財団大阪府済生会茨木病院</t>
  </si>
  <si>
    <t>医療法人成和会北大阪ほうせんか病院</t>
  </si>
  <si>
    <t>医療法人友紘会友紘会総合病院</t>
  </si>
  <si>
    <t>社会医療法人愛仁会愛仁会リハビリテーション病院</t>
  </si>
  <si>
    <t>医療法人東和会第一東和会病院</t>
  </si>
  <si>
    <t>医療法人医誠会茨木医誠会病院</t>
  </si>
  <si>
    <t>医療法人成和会ほうせんか病院</t>
  </si>
  <si>
    <t>社会医療法人仙養会北摂総合病院</t>
  </si>
  <si>
    <t>大阪医科薬科大学三島南病院</t>
  </si>
  <si>
    <t>医療法人友紘会 彩都友紘会病院</t>
  </si>
  <si>
    <t>医療法人社団緑水会緑水会病院</t>
  </si>
  <si>
    <t>医療法人医誠会摂津医誠会病院</t>
  </si>
  <si>
    <t>社会医療法人祐生会茨木みどりヶ丘病院</t>
  </si>
  <si>
    <t>医療法人清仁会水無瀬病院</t>
  </si>
  <si>
    <t>特定医療法人健和会うえだ下田部病院</t>
  </si>
  <si>
    <t>医療法人東和会第二東和会病院</t>
  </si>
  <si>
    <t>医療法人若葉会昭和病院</t>
  </si>
  <si>
    <t>医療法人千里厚生会千里丘中央病院</t>
  </si>
  <si>
    <t>医療法人和倉会サンタマリア病院</t>
  </si>
  <si>
    <t>医療法人恵仁会田中病院</t>
  </si>
  <si>
    <t>医療法人庸愛会富田町病院</t>
  </si>
  <si>
    <t>摂津ひかり病院</t>
  </si>
  <si>
    <t>医療法人京優会谷川記念病院</t>
  </si>
  <si>
    <t>医療法人東和会東和会いばらき病院</t>
  </si>
  <si>
    <t>医療法人祥佑会藤田胃腸科病院</t>
  </si>
  <si>
    <t>医療法人健栄会三康病院</t>
  </si>
  <si>
    <t>医療法人輝ジュンレディースクリニック千里丘</t>
  </si>
  <si>
    <t>医療法人橘井会江川産婦人科医院</t>
  </si>
  <si>
    <t>医療法人明峰会東山産婦人科・小児科</t>
  </si>
  <si>
    <t>医療法人啓友会啓友クリニック</t>
  </si>
  <si>
    <t>医療法人稲風会鈴木医院</t>
  </si>
  <si>
    <t>医療法人子安会なかにし産婦人科クリニック</t>
  </si>
  <si>
    <t>楢原産婦人科</t>
  </si>
  <si>
    <t>医療法人加藤産婦人科クリニック</t>
  </si>
  <si>
    <t>医療法人川村産婦人科医院</t>
  </si>
  <si>
    <t>医療法人大崎医院</t>
  </si>
  <si>
    <t>医療法人正真会大村耳鼻咽喉科</t>
  </si>
  <si>
    <t>茨木市</t>
  </si>
  <si>
    <t>島本町</t>
  </si>
  <si>
    <t>高槻市</t>
  </si>
  <si>
    <t>摂津市</t>
  </si>
  <si>
    <t>医療機関名称</t>
  </si>
  <si>
    <t>全体</t>
    <rPh sb="0" eb="2">
      <t>ゼンタイ</t>
    </rPh>
    <phoneticPr fontId="1"/>
  </si>
  <si>
    <t>高度急性期</t>
    <rPh sb="0" eb="5">
      <t>コウドキュウセイキ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</si>
  <si>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</si>
  <si>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</si>
  <si>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</si>
  <si>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3">
      <t>キュウトウチュウ</t>
    </rPh>
    <rPh sb="5" eb="9">
      <t>サイカイヨテイ</t>
    </rPh>
    <phoneticPr fontId="1"/>
  </si>
  <si>
    <t>休棟中
（廃止予定）</t>
    <rPh sb="0" eb="3">
      <t>キュウトウチュウ</t>
    </rPh>
    <rPh sb="5" eb="9">
      <t>ハイシヨテイ</t>
    </rPh>
    <phoneticPr fontId="1"/>
  </si>
  <si>
    <t>未報告等</t>
    <rPh sb="0" eb="4">
      <t>ミホウコクトウ</t>
    </rPh>
    <phoneticPr fontId="1"/>
  </si>
  <si>
    <t>所在市町村</t>
    <rPh sb="0" eb="2">
      <t>ショザイ</t>
    </rPh>
    <rPh sb="2" eb="5">
      <t>シチョウソン</t>
    </rPh>
    <phoneticPr fontId="1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</si>
  <si>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1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</si>
  <si>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1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</si>
  <si>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"/>
  </si>
  <si>
    <t>医療機関名</t>
    <rPh sb="0" eb="5">
      <t>イリョウキカンメイ</t>
    </rPh>
    <phoneticPr fontId="1"/>
  </si>
  <si>
    <t>リンク先アドレス（URL）</t>
    <rPh sb="3" eb="4">
      <t>サキ</t>
    </rPh>
    <phoneticPr fontId="1"/>
  </si>
  <si>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1"/>
  </si>
  <si>
    <t>2023年（令和５年）７月１日時点の報告された許可病床数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1"/>
  </si>
  <si>
    <t>・2023年７月１日時点の機能として、各医療機関が自主的に選択した機能の状況です。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1"/>
  </si>
  <si>
    <t>【病院】</t>
    <rPh sb="1" eb="3">
      <t>ビョウイン</t>
    </rPh>
    <phoneticPr fontId="1"/>
  </si>
  <si>
    <t>【有床診療所】</t>
    <rPh sb="1" eb="3">
      <t>ユウショウ</t>
    </rPh>
    <rPh sb="3" eb="6">
      <t>シンリョウジョ</t>
    </rPh>
    <phoneticPr fontId="1"/>
  </si>
  <si>
    <t>※令和６年３月31日までに様式１の報告がないため個票なし</t>
    <phoneticPr fontId="1"/>
  </si>
  <si>
    <t>http://www.mfis.pref.osaka.jp/apqq/uploads/kikaku5/2702三島/2727020016_医療法人恒昭会藍野病院.xlsx</t>
  </si>
  <si>
    <t>http://www.mfis.pref.osaka.jp/apqq/uploads/kikaku5/2702三島/2727020043_社会福祉法人恩賜財団大阪府済生会茨木病院.xlsx</t>
  </si>
  <si>
    <t>http://www.mfis.pref.osaka.jp/apqq/uploads/kikaku5/2702三島/2727020054_医療法人成和会北大阪ほうせんか病院.xlsx</t>
  </si>
  <si>
    <t>http://www.mfis.pref.osaka.jp/apqq/uploads/kikaku5/2702三島/2727020051_医療法人友紘会友紘会総合病院.xlsx</t>
  </si>
  <si>
    <t>http://www.mfis.pref.osaka.jp/apqq/uploads/kikaku5/2702三島/2727020032_医療法人医誠会茨木医誠会病院.xlsx</t>
  </si>
  <si>
    <t>http://www.mfis.pref.osaka.jp/apqq/uploads/kikaku5/2702三島/2727020003_医療法人成和会ほうせんか病院.xlsx</t>
  </si>
  <si>
    <t>http://www.mfis.pref.osaka.jp/apqq/uploads/kikaku5/2702三島/2727020029_医療法人友紘会 彩都友紘会病院.xlsx</t>
  </si>
  <si>
    <t>http://www.mfis.pref.osaka.jp/apqq/uploads/kikaku5/2702三島/2727020026_社会医療法人祐生会茨木みどりヶ丘病院.xlsx</t>
  </si>
  <si>
    <t>http://www.mfis.pref.osaka.jp/apqq/uploads/kikaku5/2702三島/2727020027_医療法人和倉会サンタマリア病院.xlsx</t>
  </si>
  <si>
    <t>http://www.mfis.pref.osaka.jp/apqq/uploads/kikaku5/2702三島/2727020013_医療法人恵仁会田中病院.xlsx</t>
  </si>
  <si>
    <t>http://www.mfis.pref.osaka.jp/apqq/uploads/kikaku5/2702三島/2727020025_医療法人京優会谷川記念病院.xlsx</t>
  </si>
  <si>
    <t>http://www.mfis.pref.osaka.jp/apqq/uploads/kikaku5/2702三島/2727020055_医療法人東和会東和会いばらき病院.xlsx</t>
  </si>
  <si>
    <t>http://www.mfis.pref.osaka.jp/apqq/uploads/kikaku5/2702三島/2727020045_摂津ひかり病院.xlsx</t>
  </si>
  <si>
    <t>http://www.mfis.pref.osaka.jp/apqq/uploads/kikaku5/2702三島/2727020044_医療法人若葉会昭和病院.xlsx</t>
  </si>
  <si>
    <t>http://www.mfis.pref.osaka.jp/apqq/uploads/kikaku5/2702三島/2727020007_医療法人千里厚生会千里丘中央病院.xlsx</t>
  </si>
  <si>
    <t>http://www.mfis.pref.osaka.jp/apqq/uploads/kikaku5/2702三島/2727020010_医療法人医誠会摂津医誠会病院.xlsx</t>
  </si>
  <si>
    <t>http://www.mfis.pref.osaka.jp/apqq/uploads/kikaku5/2702三島/2727020022_医療法人清仁会水無瀬病院.xlsx</t>
  </si>
  <si>
    <t>http://www.mfis.pref.osaka.jp/apqq/uploads/kikaku5/2702三島/2727020047_大阪医科薬科大学病院.xlsx</t>
  </si>
  <si>
    <t>http://www.mfis.pref.osaka.jp/apqq/uploads/kikaku5/2702三島/2727020040_社会医療法人 愛仁会 高槻病院.xlsx</t>
  </si>
  <si>
    <t>http://www.mfis.pref.osaka.jp/apqq/uploads/kikaku5/2702三島/2727020036_高槻赤十字病院.xlsx</t>
  </si>
  <si>
    <t>http://www.mfis.pref.osaka.jp/apqq/uploads/kikaku5/2702三島/2727020042_社会医療法人祐生会みどりヶ丘病院.xlsx</t>
  </si>
  <si>
    <t>http://www.mfis.pref.osaka.jp/apqq/uploads/kikaku5/2702三島/2727020039_社会医療法人愛仁会愛仁会リハビリテーション病院.xlsx</t>
  </si>
  <si>
    <t>http://www.mfis.pref.osaka.jp/apqq/uploads/kikaku5/2702三島/2727020023_医療法人東和会第一東和会病院.xlsx</t>
  </si>
  <si>
    <t>http://www.mfis.pref.osaka.jp/apqq/uploads/kikaku5/2702三島/2727020041_社会医療法人仙養会北摂総合病院.xlsx</t>
  </si>
  <si>
    <t>http://www.mfis.pref.osaka.jp/apqq/uploads/kikaku5/2702三島/2727020046_大阪医科薬科大学三島南病院.xlsx</t>
  </si>
  <si>
    <t>http://www.mfis.pref.osaka.jp/apqq/uploads/kikaku5/2702三島/2727020018_医療法人社団緑水会緑水会病院.xlsx</t>
  </si>
  <si>
    <t>http://www.mfis.pref.osaka.jp/apqq/uploads/kikaku5/2702三島/2727020015_特定医療法人健和会うえだ下田部病院.xlsx</t>
  </si>
  <si>
    <t>http://www.mfis.pref.osaka.jp/apqq/uploads/kikaku5/2702三島/2727020024_医療法人東和会第二東和会病院.xlsx</t>
  </si>
  <si>
    <t>http://www.mfis.pref.osaka.jp/apqq/uploads/kikaku5/2702三島/2727020030_医療法人庸愛会富田町病院.xlsx</t>
  </si>
  <si>
    <t>http://www.mfis.pref.osaka.jp/apqq/uploads/kikaku5/2702三島/2727020019_医療法人祥佑会藤田胃腸科病院.xlsx</t>
  </si>
  <si>
    <t>http://www.mfis.pref.osaka.jp/apqq/uploads/kikaku5/2702三島/2727020014_医療法人健栄会三康病院.xlsx</t>
  </si>
  <si>
    <t>http://www.mfis.pref.osaka.jp/apqq/uploads/kikaku5/2702三島/2727020012_医療法人橘井会江川産婦人科医院.xlsx</t>
  </si>
  <si>
    <t>http://www.mfis.pref.osaka.jp/apqq/uploads/kikaku5/2702三島/2727020001_医療法人稲風会鈴木医院.xlsx</t>
  </si>
  <si>
    <t>http://www.mfis.pref.osaka.jp/apqq/uploads/kikaku5/2702三島/2727020009_医療法人大崎医院.xlsx</t>
  </si>
  <si>
    <t>http://www.mfis.pref.osaka.jp/apqq/uploads/kikaku5/2702三島/2727020011_医療法人輝ジュンレディースクリニック千里丘.xlsx</t>
  </si>
  <si>
    <t>http://www.mfis.pref.osaka.jp/apqq/uploads/kikaku5/2702三島/2727020005_医療法人加藤産婦人科クリニック.xlsx</t>
  </si>
  <si>
    <t>http://www.mfis.pref.osaka.jp/apqq/uploads/kikaku5/2702三島/2727020021_医療法人正真会大村耳鼻咽喉科.xlsx</t>
  </si>
  <si>
    <t>http://www.mfis.pref.osaka.jp/apqq/uploads/kikaku5/2702三島/2727020028_医療法人明峰会東山産婦人科・小児科.xlsx</t>
  </si>
  <si>
    <t>http://www.mfis.pref.osaka.jp/apqq/uploads/kikaku5/2702三島/2727020002_医療法人啓友会啓友クリニック.xlsx</t>
  </si>
  <si>
    <t>http://www.mfis.pref.osaka.jp/apqq/uploads/kikaku5/2702三島/2727020056_医療法人子安会なかにし産婦人科クリニック.xlsx</t>
  </si>
  <si>
    <t>http://www.mfis.pref.osaka.jp/apqq/uploads/kikaku5/2702三島/2727020049_楢原産婦人科.xlsx</t>
  </si>
  <si>
    <t>http://www.mfis.pref.osaka.jp/apqq/uploads/kikaku5/2702三島/2727020008_医療法人川村産婦人科医院.xlsx</t>
  </si>
  <si>
    <t>奥田産婦人科</t>
    <phoneticPr fontId="1"/>
  </si>
  <si>
    <t>奥田産婦人科（※）</t>
    <rPh sb="0" eb="2">
      <t>オクダ</t>
    </rPh>
    <rPh sb="2" eb="6">
      <t>サンフジンカ</t>
    </rPh>
    <phoneticPr fontId="1"/>
  </si>
  <si>
    <t>・なお、医療機関名に（※）を記載している場合は、病床機能報告の「報告様式１（病床数、入院基本料、医療機能等の項目を含む様式）」が令和６年３月31日までに未報告であるため、個票はありません。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1"/>
  </si>
  <si>
    <t>病院　計</t>
    <rPh sb="0" eb="2">
      <t>ビョウイン</t>
    </rPh>
    <rPh sb="3" eb="4">
      <t>ケイ</t>
    </rPh>
    <phoneticPr fontId="1"/>
  </si>
  <si>
    <t>診療所　計</t>
    <rPh sb="0" eb="3">
      <t>シンリョウジョ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</si>
</sst>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6" applyBorder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7">
    <cellStyle name="ハイパーリンク" xfId="6" builtinId="8"/>
    <cellStyle name="標準" xfId="0" builtinId="0"/>
    <cellStyle name="標準 2" xfId="5" xr:uid="{E0D3EBAF-043D-4E02-984D-EF2436515068}"/>
    <cellStyle name="標準 2 2 2" xfId="4" xr:uid="{A07C4FD8-CAE4-4F44-8ADF-6D9E714A3585}"/>
    <cellStyle name="標準 3" xfId="2" xr:uid="{2A06A4A6-E0B5-4731-B4AF-2069B09D6493}"/>
    <cellStyle name="標準 3 2" xfId="1" xr:uid="{8A2C97D0-230A-4E36-93C0-C0137EB1574A}"/>
    <cellStyle name="標準 4 4" xfId="3" xr:uid="{0598C3C7-8B93-4B86-ADD2-3C27DBE15A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uhiraM/Downloads/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AB97-F52E-49DC-BE8A-293690466174}">
  <dimension ref="B2:M61"/>
  <sheetViews>
    <sheetView tabSelected="1" zoomScale="80" zoomScaleNormal="80" workbookViewId="0">
      <selection activeCell="G29" sqref="G29"/>
    </sheetView>
  </sheetViews>
  <sheetFormatPr defaultRowHeight="18" x14ac:dyDescent="0.45"/>
  <cols>
    <col min="2" max="2" width="12" customWidth="1"/>
    <col min="3" max="3" width="46.796875" customWidth="1"/>
    <col min="4" max="4" width="12.296875" hidden="1" customWidth="1"/>
    <col min="5" max="6" width="8.796875" customWidth="1"/>
    <col min="13" max="13" width="110.19921875" customWidth="1"/>
  </cols>
  <sheetData>
    <row r="2" spans="2:13" s="2" customFormat="1" ht="14.4" x14ac:dyDescent="0.45">
      <c r="B2" s="3" t="s">
        <v>61</v>
      </c>
      <c r="F2" s="4"/>
    </row>
    <row r="3" spans="2:13" s="2" customFormat="1" ht="13.2" x14ac:dyDescent="0.45">
      <c r="F3" s="4"/>
    </row>
    <row r="4" spans="2:13" s="2" customFormat="1" ht="13.2" x14ac:dyDescent="0.45">
      <c r="B4" s="2" t="s">
        <v>62</v>
      </c>
      <c r="F4" s="4"/>
    </row>
    <row r="5" spans="2:13" s="2" customFormat="1" ht="13.2" x14ac:dyDescent="0.45">
      <c r="F5" s="4"/>
    </row>
    <row r="6" spans="2:13" s="2" customFormat="1" ht="13.2" x14ac:dyDescent="0.45">
      <c r="B6" s="2" t="s">
        <v>63</v>
      </c>
      <c r="F6" s="4"/>
    </row>
    <row r="7" spans="2:13" s="2" customFormat="1" ht="13.2" x14ac:dyDescent="0.45">
      <c r="B7" s="2" t="s">
        <v>56</v>
      </c>
      <c r="F7" s="4"/>
    </row>
    <row r="8" spans="2:13" s="2" customFormat="1" ht="13.2" x14ac:dyDescent="0.45">
      <c r="B8" s="2" t="s">
        <v>111</v>
      </c>
      <c r="F8" s="4"/>
    </row>
    <row r="9" spans="2:13" s="2" customFormat="1" ht="13.2" x14ac:dyDescent="0.45">
      <c r="B9" s="2" t="s">
        <v>57</v>
      </c>
      <c r="F9" s="4"/>
    </row>
    <row r="10" spans="2:13" s="2" customFormat="1" ht="13.2" x14ac:dyDescent="0.45">
      <c r="B10" s="2" t="s">
        <v>58</v>
      </c>
      <c r="F10" s="4"/>
    </row>
    <row r="12" spans="2:13" x14ac:dyDescent="0.45">
      <c r="B12" s="2" t="s">
        <v>64</v>
      </c>
    </row>
    <row r="13" spans="2:13" ht="54" customHeight="1" x14ac:dyDescent="0.45">
      <c r="B13" s="6" t="s">
        <v>55</v>
      </c>
      <c r="C13" s="6" t="s">
        <v>59</v>
      </c>
      <c r="D13" s="6" t="s">
        <v>46</v>
      </c>
      <c r="E13" s="5" t="s">
        <v>47</v>
      </c>
      <c r="F13" s="5" t="s">
        <v>48</v>
      </c>
      <c r="G13" s="5" t="s">
        <v>49</v>
      </c>
      <c r="H13" s="5" t="s">
        <v>50</v>
      </c>
      <c r="I13" s="5" t="s">
        <v>51</v>
      </c>
      <c r="J13" s="7" t="s">
        <v>52</v>
      </c>
      <c r="K13" s="7" t="s">
        <v>53</v>
      </c>
      <c r="L13" s="5" t="s">
        <v>54</v>
      </c>
      <c r="M13" s="5" t="s">
        <v>60</v>
      </c>
    </row>
    <row r="14" spans="2:13" x14ac:dyDescent="0.45">
      <c r="B14" s="8" t="s">
        <v>44</v>
      </c>
      <c r="C14" s="9" t="str">
        <f>HYPERLINK(M14,D14)</f>
        <v>大阪医科薬科大学病院</v>
      </c>
      <c r="D14" s="1" t="s">
        <v>0</v>
      </c>
      <c r="E14" s="12">
        <v>863</v>
      </c>
      <c r="F14" s="12">
        <v>706</v>
      </c>
      <c r="G14" s="12">
        <v>113</v>
      </c>
      <c r="H14" s="12">
        <v>0</v>
      </c>
      <c r="I14" s="12">
        <v>0</v>
      </c>
      <c r="J14" s="12">
        <v>44</v>
      </c>
      <c r="K14" s="12">
        <v>0</v>
      </c>
      <c r="L14" s="12">
        <v>0</v>
      </c>
      <c r="M14" s="1" t="s">
        <v>84</v>
      </c>
    </row>
    <row r="15" spans="2:13" x14ac:dyDescent="0.45">
      <c r="B15" s="8" t="s">
        <v>44</v>
      </c>
      <c r="C15" s="9" t="str">
        <f>HYPERLINK(M15,D15)</f>
        <v>社会医療法人 愛仁会 高槻病院</v>
      </c>
      <c r="D15" s="1" t="s">
        <v>1</v>
      </c>
      <c r="E15" s="12">
        <v>477</v>
      </c>
      <c r="F15" s="12">
        <v>43</v>
      </c>
      <c r="G15" s="12">
        <v>434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" t="s">
        <v>85</v>
      </c>
    </row>
    <row r="16" spans="2:13" x14ac:dyDescent="0.45">
      <c r="B16" s="8" t="s">
        <v>44</v>
      </c>
      <c r="C16" s="9" t="str">
        <f>HYPERLINK(M16,D16)</f>
        <v>高槻赤十字病院</v>
      </c>
      <c r="D16" s="1" t="s">
        <v>2</v>
      </c>
      <c r="E16" s="12">
        <v>335</v>
      </c>
      <c r="F16" s="12">
        <v>6</v>
      </c>
      <c r="G16" s="12">
        <v>275</v>
      </c>
      <c r="H16" s="12">
        <v>0</v>
      </c>
      <c r="I16" s="12">
        <v>20</v>
      </c>
      <c r="J16" s="12">
        <v>34</v>
      </c>
      <c r="K16" s="12">
        <v>0</v>
      </c>
      <c r="L16" s="12">
        <v>0</v>
      </c>
      <c r="M16" s="1" t="s">
        <v>86</v>
      </c>
    </row>
    <row r="17" spans="2:13" x14ac:dyDescent="0.45">
      <c r="B17" s="8" t="s">
        <v>44</v>
      </c>
      <c r="C17" s="9" t="str">
        <f>HYPERLINK(M17,D17)</f>
        <v>社会医療法人祐生会みどりヶ丘病院</v>
      </c>
      <c r="D17" s="1" t="s">
        <v>4</v>
      </c>
      <c r="E17" s="12">
        <v>314</v>
      </c>
      <c r="F17" s="12">
        <v>80</v>
      </c>
      <c r="G17" s="12">
        <v>105</v>
      </c>
      <c r="H17" s="12">
        <v>129</v>
      </c>
      <c r="I17" s="12">
        <v>0</v>
      </c>
      <c r="J17" s="12">
        <v>0</v>
      </c>
      <c r="K17" s="12">
        <v>0</v>
      </c>
      <c r="L17" s="12">
        <v>0</v>
      </c>
      <c r="M17" s="1" t="s">
        <v>87</v>
      </c>
    </row>
    <row r="18" spans="2:13" x14ac:dyDescent="0.45">
      <c r="B18" s="8" t="s">
        <v>44</v>
      </c>
      <c r="C18" s="9" t="str">
        <f>HYPERLINK(M18,D18)</f>
        <v>社会医療法人愛仁会愛仁会リハビリテーション病院</v>
      </c>
      <c r="D18" s="1" t="s">
        <v>8</v>
      </c>
      <c r="E18" s="12">
        <v>269</v>
      </c>
      <c r="F18" s="12">
        <v>0</v>
      </c>
      <c r="G18" s="12">
        <v>0</v>
      </c>
      <c r="H18" s="12">
        <v>215</v>
      </c>
      <c r="I18" s="12">
        <v>54</v>
      </c>
      <c r="J18" s="12">
        <v>0</v>
      </c>
      <c r="K18" s="12">
        <v>0</v>
      </c>
      <c r="L18" s="12">
        <v>0</v>
      </c>
      <c r="M18" s="1" t="s">
        <v>88</v>
      </c>
    </row>
    <row r="19" spans="2:13" x14ac:dyDescent="0.45">
      <c r="B19" s="8" t="s">
        <v>44</v>
      </c>
      <c r="C19" s="9" t="str">
        <f>HYPERLINK(M19,D19)</f>
        <v>医療法人東和会第一東和会病院</v>
      </c>
      <c r="D19" s="1" t="s">
        <v>9</v>
      </c>
      <c r="E19" s="12">
        <v>243</v>
      </c>
      <c r="F19" s="12">
        <v>243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" t="s">
        <v>89</v>
      </c>
    </row>
    <row r="20" spans="2:13" x14ac:dyDescent="0.45">
      <c r="B20" s="8" t="s">
        <v>44</v>
      </c>
      <c r="C20" s="9" t="str">
        <f>HYPERLINK(M20,D20)</f>
        <v>社会医療法人仙養会北摂総合病院</v>
      </c>
      <c r="D20" s="1" t="s">
        <v>12</v>
      </c>
      <c r="E20" s="12">
        <v>217</v>
      </c>
      <c r="F20" s="12">
        <v>14</v>
      </c>
      <c r="G20" s="12">
        <v>203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" t="s">
        <v>90</v>
      </c>
    </row>
    <row r="21" spans="2:13" x14ac:dyDescent="0.45">
      <c r="B21" s="8" t="s">
        <v>44</v>
      </c>
      <c r="C21" s="9" t="str">
        <f>HYPERLINK(M21,D21)</f>
        <v>大阪医科薬科大学三島南病院</v>
      </c>
      <c r="D21" s="1" t="s">
        <v>13</v>
      </c>
      <c r="E21" s="12">
        <v>214</v>
      </c>
      <c r="F21" s="12">
        <v>0</v>
      </c>
      <c r="G21" s="12">
        <v>91</v>
      </c>
      <c r="H21" s="12">
        <v>32</v>
      </c>
      <c r="I21" s="12">
        <v>91</v>
      </c>
      <c r="J21" s="12">
        <v>0</v>
      </c>
      <c r="K21" s="12">
        <v>0</v>
      </c>
      <c r="L21" s="12">
        <v>0</v>
      </c>
      <c r="M21" s="1" t="s">
        <v>91</v>
      </c>
    </row>
    <row r="22" spans="2:13" x14ac:dyDescent="0.45">
      <c r="B22" s="8" t="s">
        <v>44</v>
      </c>
      <c r="C22" s="9" t="str">
        <f>HYPERLINK(M22,D22)</f>
        <v>医療法人社団緑水会緑水会病院</v>
      </c>
      <c r="D22" s="1" t="s">
        <v>15</v>
      </c>
      <c r="E22" s="12">
        <v>200</v>
      </c>
      <c r="F22" s="12">
        <v>0</v>
      </c>
      <c r="G22" s="12">
        <v>0</v>
      </c>
      <c r="H22" s="12">
        <v>0</v>
      </c>
      <c r="I22" s="12">
        <v>200</v>
      </c>
      <c r="J22" s="12">
        <v>0</v>
      </c>
      <c r="K22" s="12">
        <v>0</v>
      </c>
      <c r="L22" s="12">
        <v>0</v>
      </c>
      <c r="M22" s="1" t="s">
        <v>92</v>
      </c>
    </row>
    <row r="23" spans="2:13" x14ac:dyDescent="0.45">
      <c r="B23" s="8" t="s">
        <v>44</v>
      </c>
      <c r="C23" s="9" t="str">
        <f>HYPERLINK(M23,D23)</f>
        <v>特定医療法人健和会うえだ下田部病院</v>
      </c>
      <c r="D23" s="1" t="s">
        <v>19</v>
      </c>
      <c r="E23" s="12">
        <v>116</v>
      </c>
      <c r="F23" s="12">
        <v>0</v>
      </c>
      <c r="G23" s="12">
        <v>56</v>
      </c>
      <c r="H23" s="12">
        <v>0</v>
      </c>
      <c r="I23" s="12">
        <v>60</v>
      </c>
      <c r="J23" s="12">
        <v>0</v>
      </c>
      <c r="K23" s="12">
        <v>0</v>
      </c>
      <c r="L23" s="12">
        <v>0</v>
      </c>
      <c r="M23" s="1" t="s">
        <v>93</v>
      </c>
    </row>
    <row r="24" spans="2:13" x14ac:dyDescent="0.45">
      <c r="B24" s="8" t="s">
        <v>44</v>
      </c>
      <c r="C24" s="9" t="str">
        <f>HYPERLINK(M24,D24)</f>
        <v>医療法人東和会第二東和会病院</v>
      </c>
      <c r="D24" s="1" t="s">
        <v>20</v>
      </c>
      <c r="E24" s="12">
        <v>93</v>
      </c>
      <c r="F24" s="12">
        <v>0</v>
      </c>
      <c r="G24" s="12">
        <v>0</v>
      </c>
      <c r="H24" s="12">
        <v>93</v>
      </c>
      <c r="I24" s="12">
        <v>0</v>
      </c>
      <c r="J24" s="12">
        <v>0</v>
      </c>
      <c r="K24" s="12">
        <v>0</v>
      </c>
      <c r="L24" s="12">
        <v>0</v>
      </c>
      <c r="M24" s="1" t="s">
        <v>94</v>
      </c>
    </row>
    <row r="25" spans="2:13" x14ac:dyDescent="0.45">
      <c r="B25" s="8" t="s">
        <v>44</v>
      </c>
      <c r="C25" s="9" t="str">
        <f>HYPERLINK(M25,D25)</f>
        <v>医療法人庸愛会富田町病院</v>
      </c>
      <c r="D25" s="1" t="s">
        <v>25</v>
      </c>
      <c r="E25" s="12">
        <v>69</v>
      </c>
      <c r="F25" s="12">
        <v>0</v>
      </c>
      <c r="G25" s="12">
        <v>0</v>
      </c>
      <c r="H25" s="12">
        <v>28</v>
      </c>
      <c r="I25" s="12">
        <v>41</v>
      </c>
      <c r="J25" s="12">
        <v>0</v>
      </c>
      <c r="K25" s="12">
        <v>0</v>
      </c>
      <c r="L25" s="12">
        <v>0</v>
      </c>
      <c r="M25" s="1" t="s">
        <v>95</v>
      </c>
    </row>
    <row r="26" spans="2:13" x14ac:dyDescent="0.45">
      <c r="B26" s="8" t="s">
        <v>44</v>
      </c>
      <c r="C26" s="9" t="str">
        <f>HYPERLINK(M26,D26)</f>
        <v>医療法人祥佑会藤田胃腸科病院</v>
      </c>
      <c r="D26" s="1" t="s">
        <v>29</v>
      </c>
      <c r="E26" s="12">
        <v>33</v>
      </c>
      <c r="F26" s="12">
        <v>0</v>
      </c>
      <c r="G26" s="12">
        <v>33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" t="s">
        <v>96</v>
      </c>
    </row>
    <row r="27" spans="2:13" x14ac:dyDescent="0.45">
      <c r="B27" s="8" t="s">
        <v>44</v>
      </c>
      <c r="C27" s="9" t="str">
        <f>HYPERLINK(M27,D27)</f>
        <v>医療法人健栄会三康病院</v>
      </c>
      <c r="D27" s="1" t="s">
        <v>30</v>
      </c>
      <c r="E27" s="12">
        <v>22</v>
      </c>
      <c r="F27" s="12">
        <v>0</v>
      </c>
      <c r="G27" s="12">
        <v>22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" t="s">
        <v>97</v>
      </c>
    </row>
    <row r="28" spans="2:13" x14ac:dyDescent="0.45">
      <c r="B28" s="8" t="s">
        <v>42</v>
      </c>
      <c r="C28" s="9" t="str">
        <f>HYPERLINK(M28,D28)</f>
        <v>医療法人恒昭会藍野病院</v>
      </c>
      <c r="D28" s="1" t="s">
        <v>3</v>
      </c>
      <c r="E28" s="12">
        <v>356</v>
      </c>
      <c r="F28" s="12">
        <v>0</v>
      </c>
      <c r="G28" s="12">
        <v>47</v>
      </c>
      <c r="H28" s="12">
        <v>165</v>
      </c>
      <c r="I28" s="12">
        <v>144</v>
      </c>
      <c r="J28" s="12">
        <v>0</v>
      </c>
      <c r="K28" s="12">
        <v>0</v>
      </c>
      <c r="L28" s="12">
        <v>0</v>
      </c>
      <c r="M28" s="1" t="s">
        <v>67</v>
      </c>
    </row>
    <row r="29" spans="2:13" x14ac:dyDescent="0.45">
      <c r="B29" s="8" t="s">
        <v>42</v>
      </c>
      <c r="C29" s="9" t="str">
        <f>HYPERLINK(M29,D29)</f>
        <v>社会福祉法人恩賜財団大阪府済生会茨木病院</v>
      </c>
      <c r="D29" s="1" t="s">
        <v>5</v>
      </c>
      <c r="E29" s="12">
        <v>315</v>
      </c>
      <c r="F29" s="12">
        <v>2</v>
      </c>
      <c r="G29" s="12">
        <v>271</v>
      </c>
      <c r="H29" s="12">
        <v>42</v>
      </c>
      <c r="I29" s="12">
        <v>0</v>
      </c>
      <c r="J29" s="12">
        <v>0</v>
      </c>
      <c r="K29" s="12">
        <v>0</v>
      </c>
      <c r="L29" s="12">
        <v>0</v>
      </c>
      <c r="M29" s="1" t="s">
        <v>68</v>
      </c>
    </row>
    <row r="30" spans="2:13" x14ac:dyDescent="0.45">
      <c r="B30" s="8" t="s">
        <v>42</v>
      </c>
      <c r="C30" s="9" t="str">
        <f>HYPERLINK(M30,D30)</f>
        <v>医療法人成和会北大阪ほうせんか病院</v>
      </c>
      <c r="D30" s="1" t="s">
        <v>6</v>
      </c>
      <c r="E30" s="12">
        <v>280</v>
      </c>
      <c r="F30" s="12">
        <v>0</v>
      </c>
      <c r="G30" s="12">
        <v>145</v>
      </c>
      <c r="H30" s="12">
        <v>135</v>
      </c>
      <c r="I30" s="12">
        <v>0</v>
      </c>
      <c r="J30" s="12">
        <v>0</v>
      </c>
      <c r="K30" s="12">
        <v>0</v>
      </c>
      <c r="L30" s="12">
        <v>0</v>
      </c>
      <c r="M30" s="1" t="s">
        <v>69</v>
      </c>
    </row>
    <row r="31" spans="2:13" x14ac:dyDescent="0.45">
      <c r="B31" s="8" t="s">
        <v>42</v>
      </c>
      <c r="C31" s="9" t="str">
        <f>HYPERLINK(M31,D31)</f>
        <v>医療法人友紘会友紘会総合病院</v>
      </c>
      <c r="D31" s="1" t="s">
        <v>7</v>
      </c>
      <c r="E31" s="12">
        <v>278</v>
      </c>
      <c r="F31" s="12">
        <v>0</v>
      </c>
      <c r="G31" s="12">
        <v>86</v>
      </c>
      <c r="H31" s="12">
        <v>51</v>
      </c>
      <c r="I31" s="12">
        <v>141</v>
      </c>
      <c r="J31" s="12">
        <v>0</v>
      </c>
      <c r="K31" s="12">
        <v>0</v>
      </c>
      <c r="L31" s="12">
        <v>0</v>
      </c>
      <c r="M31" s="1" t="s">
        <v>70</v>
      </c>
    </row>
    <row r="32" spans="2:13" x14ac:dyDescent="0.45">
      <c r="B32" s="8" t="s">
        <v>42</v>
      </c>
      <c r="C32" s="9" t="str">
        <f>HYPERLINK(M32,D32)</f>
        <v>医療法人医誠会茨木医誠会病院</v>
      </c>
      <c r="D32" s="1" t="s">
        <v>10</v>
      </c>
      <c r="E32" s="12">
        <v>224</v>
      </c>
      <c r="F32" s="12">
        <v>0</v>
      </c>
      <c r="G32" s="12">
        <v>0</v>
      </c>
      <c r="H32" s="12">
        <v>36</v>
      </c>
      <c r="I32" s="12">
        <v>188</v>
      </c>
      <c r="J32" s="12">
        <v>0</v>
      </c>
      <c r="K32" s="12">
        <v>0</v>
      </c>
      <c r="L32" s="12">
        <v>0</v>
      </c>
      <c r="M32" s="1" t="s">
        <v>71</v>
      </c>
    </row>
    <row r="33" spans="2:13" x14ac:dyDescent="0.45">
      <c r="B33" s="8" t="s">
        <v>42</v>
      </c>
      <c r="C33" s="9" t="str">
        <f>HYPERLINK(M33,D33)</f>
        <v>医療法人成和会ほうせんか病院</v>
      </c>
      <c r="D33" s="1" t="s">
        <v>11</v>
      </c>
      <c r="E33" s="12">
        <v>220</v>
      </c>
      <c r="F33" s="12">
        <v>0</v>
      </c>
      <c r="G33" s="12">
        <v>0</v>
      </c>
      <c r="H33" s="12">
        <v>0</v>
      </c>
      <c r="I33" s="12">
        <v>220</v>
      </c>
      <c r="J33" s="12">
        <v>0</v>
      </c>
      <c r="K33" s="12">
        <v>0</v>
      </c>
      <c r="L33" s="12">
        <v>0</v>
      </c>
      <c r="M33" s="1" t="s">
        <v>72</v>
      </c>
    </row>
    <row r="34" spans="2:13" x14ac:dyDescent="0.45">
      <c r="B34" s="8" t="s">
        <v>42</v>
      </c>
      <c r="C34" s="9" t="str">
        <f>HYPERLINK(M34,D34)</f>
        <v>医療法人友紘会 彩都友紘会病院</v>
      </c>
      <c r="D34" s="1" t="s">
        <v>14</v>
      </c>
      <c r="E34" s="12">
        <v>204</v>
      </c>
      <c r="F34" s="12">
        <v>0</v>
      </c>
      <c r="G34" s="12">
        <v>50</v>
      </c>
      <c r="H34" s="12">
        <v>154</v>
      </c>
      <c r="I34" s="12">
        <v>0</v>
      </c>
      <c r="J34" s="12">
        <v>0</v>
      </c>
      <c r="K34" s="12">
        <v>0</v>
      </c>
      <c r="L34" s="12">
        <v>0</v>
      </c>
      <c r="M34" s="1" t="s">
        <v>73</v>
      </c>
    </row>
    <row r="35" spans="2:13" x14ac:dyDescent="0.45">
      <c r="B35" s="8" t="s">
        <v>42</v>
      </c>
      <c r="C35" s="9" t="str">
        <f>HYPERLINK(M35,D35)</f>
        <v>社会医療法人祐生会茨木みどりヶ丘病院</v>
      </c>
      <c r="D35" s="1" t="s">
        <v>17</v>
      </c>
      <c r="E35" s="12">
        <v>144</v>
      </c>
      <c r="F35" s="12">
        <v>0</v>
      </c>
      <c r="G35" s="12">
        <v>60</v>
      </c>
      <c r="H35" s="12">
        <v>36</v>
      </c>
      <c r="I35" s="12">
        <v>48</v>
      </c>
      <c r="J35" s="12">
        <v>0</v>
      </c>
      <c r="K35" s="12">
        <v>0</v>
      </c>
      <c r="L35" s="12">
        <v>0</v>
      </c>
      <c r="M35" s="1" t="s">
        <v>74</v>
      </c>
    </row>
    <row r="36" spans="2:13" x14ac:dyDescent="0.45">
      <c r="B36" s="8" t="s">
        <v>42</v>
      </c>
      <c r="C36" s="9" t="str">
        <f>HYPERLINK(M36,D36)</f>
        <v>医療法人和倉会サンタマリア病院</v>
      </c>
      <c r="D36" s="1" t="s">
        <v>23</v>
      </c>
      <c r="E36" s="12">
        <v>88</v>
      </c>
      <c r="F36" s="12">
        <v>0</v>
      </c>
      <c r="G36" s="12">
        <v>0</v>
      </c>
      <c r="H36" s="12">
        <v>0</v>
      </c>
      <c r="I36" s="12">
        <v>88</v>
      </c>
      <c r="J36" s="12">
        <v>0</v>
      </c>
      <c r="K36" s="12">
        <v>0</v>
      </c>
      <c r="L36" s="12">
        <v>0</v>
      </c>
      <c r="M36" s="1" t="s">
        <v>75</v>
      </c>
    </row>
    <row r="37" spans="2:13" x14ac:dyDescent="0.45">
      <c r="B37" s="8" t="s">
        <v>42</v>
      </c>
      <c r="C37" s="9" t="str">
        <f>HYPERLINK(M37,D37)</f>
        <v>医療法人恵仁会田中病院</v>
      </c>
      <c r="D37" s="1" t="s">
        <v>24</v>
      </c>
      <c r="E37" s="12">
        <v>78</v>
      </c>
      <c r="F37" s="12">
        <v>0</v>
      </c>
      <c r="G37" s="12">
        <v>78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" t="s">
        <v>76</v>
      </c>
    </row>
    <row r="38" spans="2:13" x14ac:dyDescent="0.45">
      <c r="B38" s="8" t="s">
        <v>42</v>
      </c>
      <c r="C38" s="9" t="str">
        <f>HYPERLINK(M38,D38)</f>
        <v>医療法人京優会谷川記念病院</v>
      </c>
      <c r="D38" s="1" t="s">
        <v>27</v>
      </c>
      <c r="E38" s="12">
        <v>43</v>
      </c>
      <c r="F38" s="12">
        <v>0</v>
      </c>
      <c r="G38" s="12">
        <v>43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" t="s">
        <v>77</v>
      </c>
    </row>
    <row r="39" spans="2:13" x14ac:dyDescent="0.45">
      <c r="B39" s="8" t="s">
        <v>42</v>
      </c>
      <c r="C39" s="9" t="str">
        <f>HYPERLINK(M39,D39)</f>
        <v>医療法人東和会東和会いばらき病院</v>
      </c>
      <c r="D39" s="1" t="s">
        <v>28</v>
      </c>
      <c r="E39" s="12">
        <v>43</v>
      </c>
      <c r="F39" s="12">
        <v>0</v>
      </c>
      <c r="G39" s="12">
        <v>0</v>
      </c>
      <c r="H39" s="12">
        <v>0</v>
      </c>
      <c r="I39" s="12">
        <v>43</v>
      </c>
      <c r="J39" s="12">
        <v>0</v>
      </c>
      <c r="K39" s="12">
        <v>0</v>
      </c>
      <c r="L39" s="12">
        <v>0</v>
      </c>
      <c r="M39" s="1" t="s">
        <v>78</v>
      </c>
    </row>
    <row r="40" spans="2:13" x14ac:dyDescent="0.45">
      <c r="B40" s="8" t="s">
        <v>45</v>
      </c>
      <c r="C40" s="9" t="str">
        <f>HYPERLINK(M40,D40)</f>
        <v>摂津ひかり病院</v>
      </c>
      <c r="D40" s="1" t="s">
        <v>26</v>
      </c>
      <c r="E40" s="12">
        <v>100</v>
      </c>
      <c r="F40" s="12">
        <v>0</v>
      </c>
      <c r="G40" s="12">
        <v>100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" t="s">
        <v>79</v>
      </c>
    </row>
    <row r="41" spans="2:13" x14ac:dyDescent="0.45">
      <c r="B41" s="8" t="s">
        <v>45</v>
      </c>
      <c r="C41" s="9" t="str">
        <f>HYPERLINK(M41,D41)</f>
        <v>医療法人若葉会昭和病院</v>
      </c>
      <c r="D41" s="1" t="s">
        <v>21</v>
      </c>
      <c r="E41" s="12">
        <v>90</v>
      </c>
      <c r="F41" s="12">
        <v>0</v>
      </c>
      <c r="G41" s="12">
        <v>0</v>
      </c>
      <c r="H41" s="12">
        <v>0</v>
      </c>
      <c r="I41" s="12">
        <v>90</v>
      </c>
      <c r="J41" s="12">
        <v>0</v>
      </c>
      <c r="K41" s="12">
        <v>0</v>
      </c>
      <c r="L41" s="12">
        <v>0</v>
      </c>
      <c r="M41" s="1" t="s">
        <v>80</v>
      </c>
    </row>
    <row r="42" spans="2:13" x14ac:dyDescent="0.45">
      <c r="B42" s="8" t="s">
        <v>45</v>
      </c>
      <c r="C42" s="9" t="str">
        <f>HYPERLINK(M42,D42)</f>
        <v>医療法人千里厚生会千里丘中央病院</v>
      </c>
      <c r="D42" s="1" t="s">
        <v>22</v>
      </c>
      <c r="E42" s="12">
        <v>89</v>
      </c>
      <c r="F42" s="12">
        <v>0</v>
      </c>
      <c r="G42" s="12">
        <v>0</v>
      </c>
      <c r="H42" s="12">
        <v>0</v>
      </c>
      <c r="I42" s="12">
        <v>89</v>
      </c>
      <c r="J42" s="12">
        <v>0</v>
      </c>
      <c r="K42" s="12">
        <v>0</v>
      </c>
      <c r="L42" s="12">
        <v>0</v>
      </c>
      <c r="M42" s="1" t="s">
        <v>81</v>
      </c>
    </row>
    <row r="43" spans="2:13" x14ac:dyDescent="0.45">
      <c r="B43" s="8" t="s">
        <v>45</v>
      </c>
      <c r="C43" s="9" t="str">
        <f>HYPERLINK(M43,D43)</f>
        <v>医療法人医誠会摂津医誠会病院</v>
      </c>
      <c r="D43" s="1" t="s">
        <v>16</v>
      </c>
      <c r="E43" s="12">
        <v>52</v>
      </c>
      <c r="F43" s="12">
        <v>0</v>
      </c>
      <c r="G43" s="12">
        <v>52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" t="s">
        <v>82</v>
      </c>
    </row>
    <row r="44" spans="2:13" x14ac:dyDescent="0.45">
      <c r="B44" s="8" t="s">
        <v>43</v>
      </c>
      <c r="C44" s="9" t="str">
        <f>HYPERLINK(M44,D44)</f>
        <v>医療法人清仁会水無瀬病院</v>
      </c>
      <c r="D44" s="1" t="s">
        <v>18</v>
      </c>
      <c r="E44" s="12">
        <v>117</v>
      </c>
      <c r="F44" s="12">
        <v>0</v>
      </c>
      <c r="G44" s="12">
        <v>57</v>
      </c>
      <c r="H44" s="12">
        <v>60</v>
      </c>
      <c r="I44" s="12">
        <v>0</v>
      </c>
      <c r="J44" s="12">
        <v>0</v>
      </c>
      <c r="K44" s="12">
        <v>0</v>
      </c>
      <c r="L44" s="12">
        <v>0</v>
      </c>
      <c r="M44" s="1" t="s">
        <v>83</v>
      </c>
    </row>
    <row r="45" spans="2:13" x14ac:dyDescent="0.45">
      <c r="B45" s="14" t="s">
        <v>112</v>
      </c>
      <c r="C45" s="14"/>
      <c r="D45" s="11"/>
      <c r="E45" s="13">
        <f>SUM(E14:E44)</f>
        <v>6186</v>
      </c>
      <c r="F45" s="13">
        <f>SUM(F14:F44)</f>
        <v>1094</v>
      </c>
      <c r="G45" s="13">
        <f>SUM(G14:G44)</f>
        <v>2321</v>
      </c>
      <c r="H45" s="13">
        <f>SUM(H14:H44)</f>
        <v>1176</v>
      </c>
      <c r="I45" s="13">
        <f>SUM(I14:I44)</f>
        <v>1517</v>
      </c>
      <c r="J45" s="13">
        <f>SUM(J14:J44)</f>
        <v>78</v>
      </c>
      <c r="K45" s="13">
        <f>SUM(K14:K44)</f>
        <v>0</v>
      </c>
      <c r="L45" s="13">
        <f>SUM(L14:L44)</f>
        <v>0</v>
      </c>
      <c r="M45" s="11"/>
    </row>
    <row r="47" spans="2:13" x14ac:dyDescent="0.45">
      <c r="B47" t="s">
        <v>65</v>
      </c>
    </row>
    <row r="48" spans="2:13" ht="54" customHeight="1" x14ac:dyDescent="0.45">
      <c r="B48" s="6" t="s">
        <v>55</v>
      </c>
      <c r="C48" s="6" t="s">
        <v>59</v>
      </c>
      <c r="D48" s="6" t="s">
        <v>46</v>
      </c>
      <c r="E48" s="5" t="s">
        <v>47</v>
      </c>
      <c r="F48" s="5" t="s">
        <v>48</v>
      </c>
      <c r="G48" s="5" t="s">
        <v>49</v>
      </c>
      <c r="H48" s="5" t="s">
        <v>50</v>
      </c>
      <c r="I48" s="5" t="s">
        <v>51</v>
      </c>
      <c r="J48" s="7" t="s">
        <v>52</v>
      </c>
      <c r="K48" s="7" t="s">
        <v>53</v>
      </c>
      <c r="L48" s="5" t="s">
        <v>54</v>
      </c>
      <c r="M48" s="5" t="s">
        <v>60</v>
      </c>
    </row>
    <row r="49" spans="2:13" x14ac:dyDescent="0.45">
      <c r="B49" s="8" t="s">
        <v>44</v>
      </c>
      <c r="C49" s="9" t="str">
        <f>HYPERLINK(M49,D49)</f>
        <v>医療法人明峰会東山産婦人科・小児科</v>
      </c>
      <c r="D49" s="1" t="s">
        <v>33</v>
      </c>
      <c r="E49" s="12">
        <v>16</v>
      </c>
      <c r="F49" s="12">
        <v>0</v>
      </c>
      <c r="G49" s="12">
        <v>16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" t="s">
        <v>104</v>
      </c>
    </row>
    <row r="50" spans="2:13" x14ac:dyDescent="0.45">
      <c r="B50" s="8" t="s">
        <v>44</v>
      </c>
      <c r="C50" s="9" t="str">
        <f>HYPERLINK(M50,D50)</f>
        <v>医療法人啓友会啓友クリニック</v>
      </c>
      <c r="D50" s="1" t="s">
        <v>34</v>
      </c>
      <c r="E50" s="12">
        <v>15</v>
      </c>
      <c r="F50" s="12">
        <v>0</v>
      </c>
      <c r="G50" s="12">
        <v>0</v>
      </c>
      <c r="H50" s="12">
        <v>15</v>
      </c>
      <c r="I50" s="12">
        <v>0</v>
      </c>
      <c r="J50" s="12">
        <v>0</v>
      </c>
      <c r="K50" s="12">
        <v>0</v>
      </c>
      <c r="L50" s="12">
        <v>0</v>
      </c>
      <c r="M50" s="1" t="s">
        <v>105</v>
      </c>
    </row>
    <row r="51" spans="2:13" x14ac:dyDescent="0.45">
      <c r="B51" s="8" t="s">
        <v>44</v>
      </c>
      <c r="C51" s="9" t="str">
        <f>HYPERLINK(M51,D51)</f>
        <v>医療法人子安会なかにし産婦人科クリニック</v>
      </c>
      <c r="D51" s="1" t="s">
        <v>36</v>
      </c>
      <c r="E51" s="12">
        <v>8</v>
      </c>
      <c r="F51" s="12">
        <v>0</v>
      </c>
      <c r="G51" s="12">
        <v>8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" t="s">
        <v>106</v>
      </c>
    </row>
    <row r="52" spans="2:13" x14ac:dyDescent="0.45">
      <c r="B52" s="8" t="s">
        <v>44</v>
      </c>
      <c r="C52" s="9" t="str">
        <f>HYPERLINK(M52,D52)</f>
        <v>楢原産婦人科</v>
      </c>
      <c r="D52" s="1" t="s">
        <v>37</v>
      </c>
      <c r="E52" s="12">
        <v>8</v>
      </c>
      <c r="F52" s="12">
        <v>0</v>
      </c>
      <c r="G52" s="12">
        <v>8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" t="s">
        <v>107</v>
      </c>
    </row>
    <row r="53" spans="2:13" x14ac:dyDescent="0.45">
      <c r="B53" s="8" t="s">
        <v>44</v>
      </c>
      <c r="C53" s="9" t="str">
        <f>HYPERLINK(M53,D53)</f>
        <v>医療法人川村産婦人科医院</v>
      </c>
      <c r="D53" s="1" t="s">
        <v>39</v>
      </c>
      <c r="E53" s="12">
        <v>6</v>
      </c>
      <c r="F53" s="12">
        <v>0</v>
      </c>
      <c r="G53" s="12">
        <v>6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" t="s">
        <v>108</v>
      </c>
    </row>
    <row r="54" spans="2:13" x14ac:dyDescent="0.45">
      <c r="B54" s="8" t="s">
        <v>42</v>
      </c>
      <c r="C54" s="9" t="str">
        <f>HYPERLINK(M54,D54)</f>
        <v>医療法人橘井会江川産婦人科医院</v>
      </c>
      <c r="D54" s="1" t="s">
        <v>32</v>
      </c>
      <c r="E54" s="12">
        <v>18</v>
      </c>
      <c r="F54" s="12">
        <v>0</v>
      </c>
      <c r="G54" s="12">
        <v>18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" t="s">
        <v>98</v>
      </c>
    </row>
    <row r="55" spans="2:13" x14ac:dyDescent="0.45">
      <c r="B55" s="8" t="s">
        <v>42</v>
      </c>
      <c r="C55" s="9" t="str">
        <f>HYPERLINK(M55,D55)</f>
        <v>医療法人稲風会鈴木医院</v>
      </c>
      <c r="D55" s="1" t="s">
        <v>35</v>
      </c>
      <c r="E55" s="12">
        <v>11</v>
      </c>
      <c r="F55" s="12">
        <v>0</v>
      </c>
      <c r="G55" s="12">
        <v>11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" t="s">
        <v>99</v>
      </c>
    </row>
    <row r="56" spans="2:13" x14ac:dyDescent="0.45">
      <c r="B56" s="8" t="s">
        <v>42</v>
      </c>
      <c r="C56" s="10" t="s">
        <v>110</v>
      </c>
      <c r="D56" s="1" t="s">
        <v>109</v>
      </c>
      <c r="E56" s="12">
        <v>9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9</v>
      </c>
      <c r="M56" s="1" t="s">
        <v>66</v>
      </c>
    </row>
    <row r="57" spans="2:13" x14ac:dyDescent="0.45">
      <c r="B57" s="8" t="s">
        <v>42</v>
      </c>
      <c r="C57" s="9" t="str">
        <f>HYPERLINK(M57,D57)</f>
        <v>医療法人大崎医院</v>
      </c>
      <c r="D57" s="1" t="s">
        <v>40</v>
      </c>
      <c r="E57" s="12">
        <v>5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5</v>
      </c>
      <c r="L57" s="12">
        <v>0</v>
      </c>
      <c r="M57" s="1" t="s">
        <v>100</v>
      </c>
    </row>
    <row r="58" spans="2:13" x14ac:dyDescent="0.45">
      <c r="B58" s="8" t="s">
        <v>45</v>
      </c>
      <c r="C58" s="9" t="str">
        <f>HYPERLINK(M58,D58)</f>
        <v>医療法人輝ジュンレディースクリニック千里丘</v>
      </c>
      <c r="D58" s="1" t="s">
        <v>31</v>
      </c>
      <c r="E58" s="12">
        <v>19</v>
      </c>
      <c r="F58" s="12">
        <v>0</v>
      </c>
      <c r="G58" s="12">
        <v>19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" t="s">
        <v>101</v>
      </c>
    </row>
    <row r="59" spans="2:13" x14ac:dyDescent="0.45">
      <c r="B59" s="8" t="s">
        <v>43</v>
      </c>
      <c r="C59" s="9" t="str">
        <f>HYPERLINK(M59,D59)</f>
        <v>医療法人加藤産婦人科クリニック</v>
      </c>
      <c r="D59" s="1" t="s">
        <v>38</v>
      </c>
      <c r="E59" s="12">
        <v>7</v>
      </c>
      <c r="F59" s="12">
        <v>0</v>
      </c>
      <c r="G59" s="12">
        <v>7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" t="s">
        <v>102</v>
      </c>
    </row>
    <row r="60" spans="2:13" x14ac:dyDescent="0.45">
      <c r="B60" s="8" t="s">
        <v>43</v>
      </c>
      <c r="C60" s="9" t="str">
        <f>HYPERLINK(M60,D60)</f>
        <v>医療法人正真会大村耳鼻咽喉科</v>
      </c>
      <c r="D60" s="1" t="s">
        <v>41</v>
      </c>
      <c r="E60" s="12">
        <v>4</v>
      </c>
      <c r="F60" s="12">
        <v>0</v>
      </c>
      <c r="G60" s="12">
        <v>4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" t="s">
        <v>103</v>
      </c>
    </row>
    <row r="61" spans="2:13" x14ac:dyDescent="0.45">
      <c r="B61" s="14" t="s">
        <v>113</v>
      </c>
      <c r="C61" s="14"/>
      <c r="D61" s="11"/>
      <c r="E61" s="13">
        <f>SUM(E49:E60)</f>
        <v>126</v>
      </c>
      <c r="F61" s="13">
        <f>SUM(F49:F60)</f>
        <v>0</v>
      </c>
      <c r="G61" s="13">
        <f>SUM(G49:G60)</f>
        <v>97</v>
      </c>
      <c r="H61" s="13">
        <f>SUM(H49:H60)</f>
        <v>15</v>
      </c>
      <c r="I61" s="13">
        <f>SUM(I49:I60)</f>
        <v>0</v>
      </c>
      <c r="J61" s="13">
        <f>SUM(J49:J60)</f>
        <v>0</v>
      </c>
      <c r="K61" s="13">
        <f>SUM(K49:K60)</f>
        <v>5</v>
      </c>
      <c r="L61" s="13">
        <f>SUM(L49:L60)</f>
        <v>9</v>
      </c>
      <c r="M61" s="11"/>
    </row>
  </sheetData>
  <mergeCells count="2">
    <mergeCell ref="B45:C45"/>
    <mergeCell ref="B61:C6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三島（最終版）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徳野　隼人</dc:creator>
  <cp:lastModifiedBy>北島　平太</cp:lastModifiedBy>
  <cp:lastPrinted>2024-07-22T05:32:50Z</cp:lastPrinted>
  <dcterms:created xsi:type="dcterms:W3CDTF">2024-05-15T08:17:31Z</dcterms:created>
  <dcterms:modified xsi:type="dcterms:W3CDTF">2024-09-02T04:33:52Z</dcterms:modified>
</cp:coreProperties>
</file>