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15" yWindow="-15" windowWidth="20025" windowHeight="4380"/>
  </bookViews>
  <sheets>
    <sheet name="P44-P45 ため池水防計画総括" sheetId="3" r:id="rId1"/>
  </sheets>
  <definedNames>
    <definedName name="_xlnm.Print_Area" localSheetId="0">'P44-P45 ため池水防計画総括'!$A$1:$H$54</definedName>
  </definedNames>
  <calcPr calcId="162913"/>
</workbook>
</file>

<file path=xl/calcChain.xml><?xml version="1.0" encoding="utf-8"?>
<calcChain xmlns="http://schemas.openxmlformats.org/spreadsheetml/2006/main">
  <c r="G53" i="3" l="1"/>
  <c r="H52" i="3"/>
  <c r="H46" i="3"/>
  <c r="H47" i="3"/>
  <c r="H48" i="3"/>
  <c r="H49" i="3"/>
  <c r="H50" i="3"/>
  <c r="H51" i="3"/>
  <c r="H45" i="3"/>
  <c r="H44" i="3"/>
  <c r="H43" i="3"/>
  <c r="H42" i="3"/>
  <c r="H41" i="3"/>
  <c r="H40" i="3"/>
  <c r="G39" i="3"/>
  <c r="H38" i="3"/>
  <c r="H32" i="3"/>
  <c r="H33" i="3"/>
  <c r="H34" i="3"/>
  <c r="H35" i="3"/>
  <c r="H36" i="3"/>
  <c r="H37" i="3"/>
  <c r="H31" i="3"/>
  <c r="H30" i="3"/>
  <c r="H25" i="3"/>
  <c r="G14" i="3"/>
  <c r="G26" i="3"/>
  <c r="H24" i="3"/>
  <c r="H17" i="3"/>
  <c r="H18" i="3"/>
  <c r="H19" i="3"/>
  <c r="H20" i="3"/>
  <c r="H21" i="3"/>
  <c r="H22" i="3"/>
  <c r="H23" i="3"/>
  <c r="H16" i="3"/>
  <c r="H15" i="3"/>
  <c r="F14" i="3"/>
  <c r="H13" i="3"/>
  <c r="H12" i="3"/>
  <c r="H7" i="3"/>
  <c r="H8" i="3"/>
  <c r="H9" i="3"/>
  <c r="H10" i="3"/>
  <c r="H11" i="3"/>
  <c r="H6" i="3"/>
  <c r="H5" i="3"/>
  <c r="H4" i="3"/>
  <c r="G54" i="3" l="1"/>
  <c r="H53" i="3"/>
  <c r="H39" i="3"/>
  <c r="H26" i="3"/>
  <c r="H14" i="3"/>
  <c r="E26" i="3"/>
  <c r="F26" i="3"/>
  <c r="D26" i="3"/>
  <c r="F39" i="3"/>
  <c r="E39" i="3"/>
  <c r="D39" i="3"/>
  <c r="D14" i="3"/>
  <c r="D54" i="3" s="1"/>
  <c r="F53" i="3"/>
  <c r="E53" i="3"/>
  <c r="D53" i="3"/>
  <c r="E14" i="3"/>
  <c r="H54" i="3" l="1"/>
  <c r="E54" i="3"/>
  <c r="F54" i="3"/>
</calcChain>
</file>

<file path=xl/sharedStrings.xml><?xml version="1.0" encoding="utf-8"?>
<sst xmlns="http://schemas.openxmlformats.org/spreadsheetml/2006/main" count="113" uniqueCount="100">
  <si>
    <t>関係事務所</t>
    <rPh sb="0" eb="2">
      <t>カンケイ</t>
    </rPh>
    <rPh sb="2" eb="4">
      <t>ジム</t>
    </rPh>
    <rPh sb="4" eb="5">
      <t>ショ</t>
    </rPh>
    <phoneticPr fontId="1"/>
  </si>
  <si>
    <t>関係市町村名</t>
    <rPh sb="0" eb="2">
      <t>カンケイ</t>
    </rPh>
    <rPh sb="2" eb="5">
      <t>シチョウソン</t>
    </rPh>
    <rPh sb="5" eb="6">
      <t>メイ</t>
    </rPh>
    <phoneticPr fontId="1"/>
  </si>
  <si>
    <t>Ａ級</t>
    <rPh sb="1" eb="2">
      <t>キュウ</t>
    </rPh>
    <phoneticPr fontId="1"/>
  </si>
  <si>
    <t>計</t>
    <rPh sb="0" eb="1">
      <t>ケイ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</si>
  <si>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</si>
  <si>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</si>
  <si>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島本町</t>
    <rPh sb="0" eb="3">
      <t>シマモトチョウ</t>
    </rPh>
    <phoneticPr fontId="1"/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</si>
  <si>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</si>
  <si>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</si>
  <si>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3">
      <t>セッツシ</t>
    </rPh>
    <phoneticPr fontId="1"/>
  </si>
  <si>
    <t>吹田市</t>
    <rPh sb="0" eb="3">
      <t>スイタシ</t>
    </rPh>
    <phoneticPr fontId="1"/>
  </si>
  <si>
    <t>能勢町</t>
    <rPh sb="0" eb="3">
      <t>ノセチョウ</t>
    </rPh>
    <phoneticPr fontId="1"/>
  </si>
  <si>
    <t>豊能町</t>
    <rPh sb="0" eb="3">
      <t>トヨノチョウ</t>
    </rPh>
    <phoneticPr fontId="1"/>
  </si>
  <si>
    <t>箕面市</t>
    <rPh sb="0" eb="3">
      <t>ミノオシ</t>
    </rPh>
    <phoneticPr fontId="1"/>
  </si>
  <si>
    <t>池田市</t>
    <rPh sb="0" eb="3">
      <t>イケダシ</t>
    </rPh>
    <phoneticPr fontId="1"/>
  </si>
  <si>
    <t>豊中市</t>
    <rPh sb="0" eb="3">
      <t>トヨナカシ</t>
    </rPh>
    <phoneticPr fontId="1"/>
  </si>
  <si>
    <t>大阪市</t>
    <rPh sb="0" eb="2">
      <t>オオサカ</t>
    </rPh>
    <rPh sb="2" eb="3">
      <t>シ</t>
    </rPh>
    <phoneticPr fontId="1"/>
  </si>
  <si>
    <t>東大阪市</t>
    <rPh sb="0" eb="1">
      <t>ヒガシ</t>
    </rPh>
    <rPh sb="1" eb="3">
      <t>オオサカ</t>
    </rPh>
    <rPh sb="3" eb="4">
      <t>シ</t>
    </rPh>
    <phoneticPr fontId="1"/>
  </si>
  <si>
    <t>八尾市</t>
    <rPh sb="0" eb="3">
      <t>ヤオシ</t>
    </rPh>
    <phoneticPr fontId="1"/>
  </si>
  <si>
    <t>柏原市</t>
    <rPh sb="0" eb="3">
      <t>カシワラシ</t>
    </rPh>
    <phoneticPr fontId="1"/>
  </si>
  <si>
    <t>枚方市</t>
    <rPh sb="0" eb="3">
      <t>ヒラカタシ</t>
    </rPh>
    <phoneticPr fontId="1"/>
  </si>
  <si>
    <t>寝屋川市</t>
    <rPh sb="0" eb="4">
      <t>ネヤガワシ</t>
    </rPh>
    <phoneticPr fontId="1"/>
  </si>
  <si>
    <t>守口市</t>
    <rPh sb="0" eb="3">
      <t>モリグチシ</t>
    </rPh>
    <phoneticPr fontId="1"/>
  </si>
  <si>
    <t>門真市</t>
    <rPh sb="0" eb="3">
      <t>カドマシ</t>
    </rPh>
    <phoneticPr fontId="1"/>
  </si>
  <si>
    <t>大東市</t>
    <rPh sb="0" eb="3">
      <t>ダイトウシ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</si>
  <si>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</si>
  <si>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</si>
  <si>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</si>
  <si>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</si>
  <si>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大阪狭山市</t>
    <rPh sb="0" eb="5">
      <t>オオサカサヤマシ</t>
    </rPh>
    <phoneticPr fontId="1"/>
  </si>
  <si>
    <t>千早赤阪村</t>
    <rPh sb="0" eb="2">
      <t>チハヤ</t>
    </rPh>
    <rPh sb="2" eb="4">
      <t>アカサカ</t>
    </rPh>
    <rPh sb="4" eb="5">
      <t>ムラ</t>
    </rPh>
    <phoneticPr fontId="1"/>
  </si>
  <si>
    <t>藤井寺市</t>
    <rPh sb="0" eb="4">
      <t>フジイデラシ</t>
    </rPh>
    <phoneticPr fontId="1"/>
  </si>
  <si>
    <t>羽曳野市</t>
    <rPh sb="0" eb="4">
      <t>ハビキノシ</t>
    </rPh>
    <phoneticPr fontId="1"/>
  </si>
  <si>
    <t>富田林市</t>
    <rPh sb="0" eb="4">
      <t>トンダバヤシシ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</si>
  <si>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</si>
  <si>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</si>
  <si>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</si>
  <si>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</si>
  <si>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阪南市</t>
    <rPh sb="0" eb="3">
      <t>ハンナンシ</t>
    </rPh>
    <phoneticPr fontId="1"/>
  </si>
  <si>
    <t>岬町</t>
    <rPh sb="0" eb="2">
      <t>ミサキチョウ</t>
    </rPh>
    <phoneticPr fontId="1"/>
  </si>
  <si>
    <t>岸和田市</t>
    <rPh sb="0" eb="4">
      <t>キシワダシ</t>
    </rPh>
    <phoneticPr fontId="1"/>
  </si>
  <si>
    <t>貝塚市</t>
    <rPh sb="0" eb="2">
      <t>カイヅカ</t>
    </rPh>
    <rPh sb="2" eb="3">
      <t>シ</t>
    </rPh>
    <phoneticPr fontId="1"/>
  </si>
  <si>
    <t>泉佐野市</t>
    <rPh sb="0" eb="4">
      <t>イズミサノシ</t>
    </rPh>
    <phoneticPr fontId="1"/>
  </si>
  <si>
    <t>泉南市</t>
    <rPh sb="0" eb="3">
      <t>センナンシ</t>
    </rPh>
    <phoneticPr fontId="1"/>
  </si>
  <si>
    <t>忠岡町</t>
    <rPh sb="0" eb="2">
      <t>タダオカ</t>
    </rPh>
    <rPh sb="2" eb="3">
      <t>チョウ</t>
    </rPh>
    <phoneticPr fontId="1"/>
  </si>
  <si>
    <t>堺市</t>
    <rPh sb="0" eb="2">
      <t>サカイシ</t>
    </rPh>
    <phoneticPr fontId="1"/>
  </si>
  <si>
    <t>高石市</t>
    <rPh sb="0" eb="3">
      <t>タカイシシ</t>
    </rPh>
    <phoneticPr fontId="1"/>
  </si>
  <si>
    <t>泉大津市</t>
    <rPh sb="0" eb="4">
      <t>イズミオオツシ</t>
    </rPh>
    <phoneticPr fontId="1"/>
  </si>
  <si>
    <t>和泉市</t>
    <rPh sb="0" eb="2">
      <t>イズミ</t>
    </rPh>
    <rPh sb="2" eb="3">
      <t>シ</t>
    </rPh>
    <phoneticPr fontId="1"/>
  </si>
  <si>
    <t>合計</t>
    <rPh sb="0" eb="2">
      <t>ゴウケイ</t>
    </rPh>
    <phoneticPr fontId="1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</si>
  <si>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</si>
  <si>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中部農と緑の総合事務所</t>
    <rPh sb="0" eb="1">
      <t>ナカ</t>
    </rPh>
    <phoneticPr fontId="1"/>
  </si>
  <si>
    <t>南河内農と緑の総合事務所</t>
    <rPh sb="0" eb="3">
      <t>ミナミカワチ</t>
    </rPh>
    <phoneticPr fontId="1"/>
  </si>
  <si>
    <t>泉州農と緑の総合事務所</t>
    <rPh sb="0" eb="2">
      <t>センシュウ</t>
    </rPh>
    <phoneticPr fontId="1"/>
  </si>
  <si>
    <t>第2表　ため池防災関係水防区域   ため池水防計画総括表</t>
    <phoneticPr fontId="1"/>
  </si>
  <si>
    <t>05</t>
    <phoneticPr fontId="1"/>
  </si>
  <si>
    <t>07</t>
    <phoneticPr fontId="1"/>
  </si>
  <si>
    <t>11</t>
    <phoneticPr fontId="1"/>
  </si>
  <si>
    <t>24</t>
    <phoneticPr fontId="1"/>
  </si>
  <si>
    <t>33</t>
    <phoneticPr fontId="1"/>
  </si>
  <si>
    <t>03</t>
    <phoneticPr fontId="1"/>
  </si>
  <si>
    <t>04</t>
    <phoneticPr fontId="1"/>
  </si>
  <si>
    <t>20</t>
    <phoneticPr fontId="1"/>
  </si>
  <si>
    <t>34</t>
    <phoneticPr fontId="1"/>
  </si>
  <si>
    <t>35</t>
    <phoneticPr fontId="1"/>
  </si>
  <si>
    <t>00</t>
    <phoneticPr fontId="1"/>
  </si>
  <si>
    <t>12</t>
    <phoneticPr fontId="1"/>
  </si>
  <si>
    <t>21</t>
    <phoneticPr fontId="1"/>
  </si>
  <si>
    <t>27</t>
    <phoneticPr fontId="1"/>
  </si>
  <si>
    <t>09</t>
    <phoneticPr fontId="1"/>
  </si>
  <si>
    <t>10</t>
    <phoneticPr fontId="1"/>
  </si>
  <si>
    <t>15</t>
    <phoneticPr fontId="1"/>
  </si>
  <si>
    <t>18</t>
    <phoneticPr fontId="1"/>
  </si>
  <si>
    <t>23</t>
    <phoneticPr fontId="1"/>
  </si>
  <si>
    <t>29</t>
    <phoneticPr fontId="1"/>
  </si>
  <si>
    <t>30</t>
    <phoneticPr fontId="1"/>
  </si>
  <si>
    <t>01</t>
    <phoneticPr fontId="1"/>
  </si>
  <si>
    <t>06</t>
    <phoneticPr fontId="1"/>
  </si>
  <si>
    <t>19</t>
    <phoneticPr fontId="1"/>
  </si>
  <si>
    <t>25</t>
    <phoneticPr fontId="1"/>
  </si>
  <si>
    <t>36</t>
    <phoneticPr fontId="1"/>
  </si>
  <si>
    <t>02</t>
    <phoneticPr fontId="1"/>
  </si>
  <si>
    <t>08</t>
    <phoneticPr fontId="1"/>
  </si>
  <si>
    <t>13</t>
    <phoneticPr fontId="1"/>
  </si>
  <si>
    <t>28</t>
    <phoneticPr fontId="1"/>
  </si>
  <si>
    <t>32</t>
    <phoneticPr fontId="1"/>
  </si>
  <si>
    <t>37</t>
    <phoneticPr fontId="1"/>
  </si>
  <si>
    <t>38</t>
    <phoneticPr fontId="1"/>
  </si>
  <si>
    <t>39</t>
    <phoneticPr fontId="1"/>
  </si>
  <si>
    <t>14</t>
    <phoneticPr fontId="1"/>
  </si>
  <si>
    <t>16</t>
    <phoneticPr fontId="1"/>
  </si>
  <si>
    <t>　</t>
    <phoneticPr fontId="1"/>
  </si>
  <si>
    <t>17</t>
    <phoneticPr fontId="1"/>
  </si>
  <si>
    <t>22</t>
    <phoneticPr fontId="1"/>
  </si>
  <si>
    <t>26</t>
    <phoneticPr fontId="1"/>
  </si>
  <si>
    <t>31</t>
    <phoneticPr fontId="1"/>
  </si>
  <si>
    <t>40</t>
    <phoneticPr fontId="1"/>
  </si>
  <si>
    <t>41</t>
    <phoneticPr fontId="1"/>
  </si>
  <si>
    <t>42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</si>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</sst>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6" xfId="0" applyFont="1" applyFill="1" applyBorder="1" applyAlignment="1">
      <alignment horizontal="right" vertical="center" indent="1"/>
    </xf>
    <xf numFmtId="0" fontId="3" fillId="0" borderId="16" xfId="0" applyFont="1" applyFill="1" applyBorder="1" applyAlignment="1">
      <alignment horizontal="right" vertical="center" inden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distributed" vertical="center" inden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right" vertical="center" indent="1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right" vertical="center" indent="1"/>
    </xf>
    <xf numFmtId="0" fontId="3" fillId="0" borderId="20" xfId="0" applyFont="1" applyFill="1" applyBorder="1" applyAlignment="1">
      <alignment horizontal="right" vertical="center" indent="1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indent="1"/>
    </xf>
    <xf numFmtId="0" fontId="3" fillId="0" borderId="21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right" vertical="center" indent="1"/>
    </xf>
    <xf numFmtId="0" fontId="3" fillId="0" borderId="7" xfId="0" applyFont="1" applyFill="1" applyBorder="1" applyAlignment="1">
      <alignment horizontal="right" vertical="center" indent="1"/>
    </xf>
    <xf numFmtId="0" fontId="3" fillId="0" borderId="19" xfId="0" applyFont="1" applyFill="1" applyBorder="1" applyAlignment="1">
      <alignment horizontal="right" vertical="center" indent="1"/>
    </xf>
    <xf numFmtId="0" fontId="3" fillId="0" borderId="12" xfId="0" applyFont="1" applyFill="1" applyBorder="1" applyAlignment="1">
      <alignment horizontal="right" vertical="center" indent="1"/>
    </xf>
    <xf numFmtId="0" fontId="3" fillId="0" borderId="15" xfId="0" applyFont="1" applyFill="1" applyBorder="1" applyAlignment="1">
      <alignment horizontal="right" vertical="center" indent="1"/>
    </xf>
    <xf numFmtId="0" fontId="3" fillId="0" borderId="17" xfId="0" applyFont="1" applyFill="1" applyBorder="1" applyAlignment="1">
      <alignment horizontal="right" vertical="center" indent="1"/>
    </xf>
    <xf numFmtId="0" fontId="3" fillId="0" borderId="29" xfId="0" applyFont="1" applyFill="1" applyBorder="1" applyAlignment="1">
      <alignment horizontal="right" vertical="center" indent="1"/>
    </xf>
    <xf numFmtId="0" fontId="3" fillId="0" borderId="18" xfId="0" applyFont="1" applyFill="1" applyBorder="1" applyAlignment="1">
      <alignment horizontal="right" vertical="center" indent="1"/>
    </xf>
    <xf numFmtId="0" fontId="3" fillId="0" borderId="9" xfId="0" applyFont="1" applyFill="1" applyBorder="1" applyAlignment="1">
      <alignment horizontal="right" vertical="center" indent="1"/>
    </xf>
    <xf numFmtId="38" fontId="3" fillId="0" borderId="16" xfId="1" applyFont="1" applyFill="1" applyBorder="1" applyAlignment="1">
      <alignment horizontal="right" vertical="center" indent="1"/>
    </xf>
    <xf numFmtId="38" fontId="3" fillId="0" borderId="17" xfId="1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horizontal="right" vertical="center" indent="1"/>
    </xf>
    <xf numFmtId="38" fontId="3" fillId="0" borderId="3" xfId="1" applyFont="1" applyFill="1" applyBorder="1" applyAlignment="1">
      <alignment horizontal="right" vertical="center" indent="1"/>
    </xf>
    <xf numFmtId="0" fontId="3" fillId="2" borderId="0" xfId="0" applyFont="1" applyFill="1">
      <alignment vertical="center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distributed" vertical="center" indent="2"/>
    </xf>
    <xf numFmtId="0" fontId="3" fillId="0" borderId="30" xfId="0" applyFont="1" applyFill="1" applyBorder="1" applyAlignment="1">
      <alignment horizontal="distributed" vertical="center" indent="2"/>
    </xf>
    <xf numFmtId="0" fontId="3" fillId="0" borderId="22" xfId="0" applyFont="1" applyFill="1" applyBorder="1" applyAlignment="1">
      <alignment horizontal="distributed" vertical="center" indent="2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Normal="100" zoomScaleSheetLayoutView="100" workbookViewId="0">
      <selection activeCell="E4" sqref="E4"/>
    </sheetView>
  </sheetViews>
  <sheetFormatPr defaultRowHeight="26.25" customHeight="1" x14ac:dyDescent="0.15"/>
  <cols>
    <col min="1" max="1" width="10" style="3" customWidth="1"/>
    <col min="2" max="2" width="4" style="3" bestFit="1" customWidth="1"/>
    <col min="3" max="3" width="17.5" style="3" customWidth="1"/>
    <col min="4" max="6" width="13.875" style="3" customWidth="1"/>
    <col min="7" max="8" width="13.875" style="33" customWidth="1"/>
    <col min="9" max="16384" width="9" style="3"/>
  </cols>
  <sheetData>
    <row r="1" spans="1:8" ht="26.25" customHeight="1" x14ac:dyDescent="0.15">
      <c r="A1" s="3" t="s">
        <v>54</v>
      </c>
      <c r="G1" s="3"/>
      <c r="H1" s="3"/>
    </row>
    <row r="2" spans="1:8" ht="26.25" customHeight="1" thickBot="1" x14ac:dyDescent="0.2">
      <c r="G2" s="3"/>
      <c r="H2" s="3"/>
    </row>
    <row r="3" spans="1:8" s="19" customFormat="1" ht="26.25" customHeight="1" thickBot="1" x14ac:dyDescent="0.2">
      <c r="A3" s="4" t="s">
        <v>0</v>
      </c>
      <c r="B3" s="42" t="s">
        <v>1</v>
      </c>
      <c r="C3" s="43"/>
      <c r="D3" s="5" t="s">
        <v>2</v>
      </c>
      <c r="E3" s="5" t="s">
        <v>4</v>
      </c>
      <c r="F3" s="5" t="s">
        <v>5</v>
      </c>
      <c r="G3" s="17" t="s">
        <v>99</v>
      </c>
      <c r="H3" s="18" t="s">
        <v>3</v>
      </c>
    </row>
    <row r="4" spans="1:8" ht="26.25" customHeight="1" x14ac:dyDescent="0.15">
      <c r="A4" s="34" t="s">
        <v>50</v>
      </c>
      <c r="B4" s="6" t="s">
        <v>55</v>
      </c>
      <c r="C4" s="7" t="s">
        <v>10</v>
      </c>
      <c r="D4" s="1"/>
      <c r="E4" s="1">
        <v>1</v>
      </c>
      <c r="F4" s="1">
        <v>4</v>
      </c>
      <c r="G4" s="20">
        <v>33</v>
      </c>
      <c r="H4" s="21">
        <f>SUM(D4:G4)</f>
        <v>38</v>
      </c>
    </row>
    <row r="5" spans="1:8" ht="26.25" customHeight="1" x14ac:dyDescent="0.15">
      <c r="A5" s="35"/>
      <c r="B5" s="6" t="s">
        <v>56</v>
      </c>
      <c r="C5" s="8" t="s">
        <v>7</v>
      </c>
      <c r="D5" s="1"/>
      <c r="E5" s="1">
        <v>1</v>
      </c>
      <c r="F5" s="1">
        <v>14</v>
      </c>
      <c r="G5" s="20">
        <v>32</v>
      </c>
      <c r="H5" s="21">
        <f>SUM(D5:G5)</f>
        <v>47</v>
      </c>
    </row>
    <row r="6" spans="1:8" ht="26.25" customHeight="1" x14ac:dyDescent="0.15">
      <c r="A6" s="35"/>
      <c r="B6" s="6" t="s">
        <v>57</v>
      </c>
      <c r="C6" s="8" t="s">
        <v>8</v>
      </c>
      <c r="D6" s="1"/>
      <c r="E6" s="1">
        <v>4</v>
      </c>
      <c r="F6" s="1">
        <v>22</v>
      </c>
      <c r="G6" s="20">
        <v>59</v>
      </c>
      <c r="H6" s="21">
        <f>SUM(D6:G6)</f>
        <v>85</v>
      </c>
    </row>
    <row r="7" spans="1:8" ht="26.25" customHeight="1" x14ac:dyDescent="0.15">
      <c r="A7" s="35"/>
      <c r="B7" s="6" t="s">
        <v>58</v>
      </c>
      <c r="C7" s="8" t="s">
        <v>9</v>
      </c>
      <c r="D7" s="1"/>
      <c r="E7" s="1"/>
      <c r="F7" s="1">
        <v>1</v>
      </c>
      <c r="G7" s="22"/>
      <c r="H7" s="21">
        <f t="shared" ref="H7:H11" si="0">SUM(D7:G7)</f>
        <v>1</v>
      </c>
    </row>
    <row r="8" spans="1:8" ht="26.25" customHeight="1" x14ac:dyDescent="0.15">
      <c r="A8" s="35"/>
      <c r="B8" s="6" t="s">
        <v>59</v>
      </c>
      <c r="C8" s="9" t="s">
        <v>6</v>
      </c>
      <c r="D8" s="10"/>
      <c r="E8" s="10"/>
      <c r="F8" s="10">
        <v>3</v>
      </c>
      <c r="G8" s="20">
        <v>2</v>
      </c>
      <c r="H8" s="21">
        <f t="shared" si="0"/>
        <v>5</v>
      </c>
    </row>
    <row r="9" spans="1:8" ht="26.25" customHeight="1" x14ac:dyDescent="0.15">
      <c r="A9" s="35"/>
      <c r="B9" s="6" t="s">
        <v>60</v>
      </c>
      <c r="C9" s="8" t="s">
        <v>15</v>
      </c>
      <c r="D9" s="1"/>
      <c r="E9" s="1">
        <v>4</v>
      </c>
      <c r="F9" s="1">
        <v>6</v>
      </c>
      <c r="G9" s="22">
        <v>4</v>
      </c>
      <c r="H9" s="21">
        <f t="shared" si="0"/>
        <v>14</v>
      </c>
    </row>
    <row r="10" spans="1:8" ht="26.25" customHeight="1" x14ac:dyDescent="0.15">
      <c r="A10" s="35"/>
      <c r="B10" s="6" t="s">
        <v>61</v>
      </c>
      <c r="C10" s="9" t="s">
        <v>14</v>
      </c>
      <c r="D10" s="10"/>
      <c r="E10" s="10">
        <v>3</v>
      </c>
      <c r="F10" s="10">
        <v>4</v>
      </c>
      <c r="G10" s="20">
        <v>11</v>
      </c>
      <c r="H10" s="21">
        <f t="shared" si="0"/>
        <v>18</v>
      </c>
    </row>
    <row r="11" spans="1:8" ht="26.25" customHeight="1" x14ac:dyDescent="0.15">
      <c r="A11" s="35"/>
      <c r="B11" s="6" t="s">
        <v>62</v>
      </c>
      <c r="C11" s="8" t="s">
        <v>13</v>
      </c>
      <c r="D11" s="1">
        <v>1</v>
      </c>
      <c r="E11" s="1">
        <v>5</v>
      </c>
      <c r="F11" s="1">
        <v>19</v>
      </c>
      <c r="G11" s="20">
        <v>32</v>
      </c>
      <c r="H11" s="21">
        <f t="shared" si="0"/>
        <v>57</v>
      </c>
    </row>
    <row r="12" spans="1:8" ht="26.25" customHeight="1" x14ac:dyDescent="0.15">
      <c r="A12" s="35"/>
      <c r="B12" s="6" t="s">
        <v>63</v>
      </c>
      <c r="C12" s="8" t="s">
        <v>12</v>
      </c>
      <c r="D12" s="1"/>
      <c r="E12" s="1"/>
      <c r="F12" s="1">
        <v>3</v>
      </c>
      <c r="G12" s="20">
        <v>31</v>
      </c>
      <c r="H12" s="21">
        <f>SUM(D12:G12)</f>
        <v>34</v>
      </c>
    </row>
    <row r="13" spans="1:8" ht="26.25" customHeight="1" thickBot="1" x14ac:dyDescent="0.2">
      <c r="A13" s="35"/>
      <c r="B13" s="11" t="s">
        <v>64</v>
      </c>
      <c r="C13" s="12" t="s">
        <v>11</v>
      </c>
      <c r="D13" s="13"/>
      <c r="E13" s="13"/>
      <c r="F13" s="13">
        <v>3</v>
      </c>
      <c r="G13" s="23">
        <v>187</v>
      </c>
      <c r="H13" s="24">
        <f>SUM(D13:G13)</f>
        <v>190</v>
      </c>
    </row>
    <row r="14" spans="1:8" ht="26.25" customHeight="1" thickTop="1" thickBot="1" x14ac:dyDescent="0.2">
      <c r="A14" s="36"/>
      <c r="B14" s="40" t="s">
        <v>3</v>
      </c>
      <c r="C14" s="41"/>
      <c r="D14" s="2">
        <f>SUM(D4:D13)</f>
        <v>1</v>
      </c>
      <c r="E14" s="2">
        <f>SUM(E4:E13)</f>
        <v>18</v>
      </c>
      <c r="F14" s="2">
        <f>SUM(F4:F13)</f>
        <v>79</v>
      </c>
      <c r="G14" s="2">
        <f>SUM(G4:G13)</f>
        <v>391</v>
      </c>
      <c r="H14" s="25">
        <f>SUM(H4:H13)</f>
        <v>489</v>
      </c>
    </row>
    <row r="15" spans="1:8" ht="26.25" customHeight="1" x14ac:dyDescent="0.15">
      <c r="A15" s="34" t="s">
        <v>51</v>
      </c>
      <c r="B15" s="6" t="s">
        <v>65</v>
      </c>
      <c r="C15" s="7" t="s">
        <v>16</v>
      </c>
      <c r="D15" s="14"/>
      <c r="E15" s="14"/>
      <c r="F15" s="14"/>
      <c r="G15" s="26"/>
      <c r="H15" s="27">
        <f>SUM(D15:G15)</f>
        <v>0</v>
      </c>
    </row>
    <row r="16" spans="1:8" ht="26.25" customHeight="1" x14ac:dyDescent="0.15">
      <c r="A16" s="35"/>
      <c r="B16" s="15" t="s">
        <v>66</v>
      </c>
      <c r="C16" s="8" t="s">
        <v>18</v>
      </c>
      <c r="D16" s="1"/>
      <c r="E16" s="1">
        <v>2</v>
      </c>
      <c r="F16" s="1">
        <v>39</v>
      </c>
      <c r="G16" s="20">
        <v>107</v>
      </c>
      <c r="H16" s="21">
        <f>SUM(D16:G16)</f>
        <v>148</v>
      </c>
    </row>
    <row r="17" spans="1:8" ht="26.25" customHeight="1" x14ac:dyDescent="0.15">
      <c r="A17" s="35"/>
      <c r="B17" s="15" t="s">
        <v>67</v>
      </c>
      <c r="C17" s="8" t="s">
        <v>19</v>
      </c>
      <c r="D17" s="1"/>
      <c r="E17" s="1">
        <v>1</v>
      </c>
      <c r="F17" s="1">
        <v>4</v>
      </c>
      <c r="G17" s="20">
        <v>14</v>
      </c>
      <c r="H17" s="21">
        <f t="shared" ref="H17:H23" si="1">SUM(D17:G17)</f>
        <v>19</v>
      </c>
    </row>
    <row r="18" spans="1:8" ht="26.25" customHeight="1" x14ac:dyDescent="0.15">
      <c r="A18" s="35"/>
      <c r="B18" s="15" t="s">
        <v>68</v>
      </c>
      <c r="C18" s="8" t="s">
        <v>17</v>
      </c>
      <c r="D18" s="1"/>
      <c r="E18" s="1">
        <v>5</v>
      </c>
      <c r="F18" s="1">
        <v>10</v>
      </c>
      <c r="G18" s="20">
        <v>21</v>
      </c>
      <c r="H18" s="21">
        <f t="shared" si="1"/>
        <v>36</v>
      </c>
    </row>
    <row r="19" spans="1:8" ht="26.25" customHeight="1" x14ac:dyDescent="0.15">
      <c r="A19" s="35"/>
      <c r="B19" s="15" t="s">
        <v>69</v>
      </c>
      <c r="C19" s="8" t="s">
        <v>22</v>
      </c>
      <c r="D19" s="1"/>
      <c r="E19" s="1"/>
      <c r="F19" s="1"/>
      <c r="G19" s="20"/>
      <c r="H19" s="21">
        <f t="shared" si="1"/>
        <v>0</v>
      </c>
    </row>
    <row r="20" spans="1:8" ht="26.25" customHeight="1" x14ac:dyDescent="0.15">
      <c r="A20" s="35"/>
      <c r="B20" s="15" t="s">
        <v>70</v>
      </c>
      <c r="C20" s="8" t="s">
        <v>20</v>
      </c>
      <c r="D20" s="1"/>
      <c r="E20" s="1">
        <v>5</v>
      </c>
      <c r="F20" s="1">
        <v>11</v>
      </c>
      <c r="G20" s="20">
        <v>44</v>
      </c>
      <c r="H20" s="21">
        <f t="shared" si="1"/>
        <v>60</v>
      </c>
    </row>
    <row r="21" spans="1:8" ht="26.25" customHeight="1" x14ac:dyDescent="0.15">
      <c r="A21" s="35"/>
      <c r="B21" s="15" t="s">
        <v>71</v>
      </c>
      <c r="C21" s="8" t="s">
        <v>21</v>
      </c>
      <c r="D21" s="1"/>
      <c r="E21" s="1"/>
      <c r="F21" s="1">
        <v>5</v>
      </c>
      <c r="G21" s="20">
        <v>10</v>
      </c>
      <c r="H21" s="21">
        <f t="shared" si="1"/>
        <v>15</v>
      </c>
    </row>
    <row r="22" spans="1:8" ht="26.25" customHeight="1" x14ac:dyDescent="0.15">
      <c r="A22" s="35"/>
      <c r="B22" s="15" t="s">
        <v>72</v>
      </c>
      <c r="C22" s="8" t="s">
        <v>24</v>
      </c>
      <c r="D22" s="1"/>
      <c r="E22" s="1"/>
      <c r="F22" s="1">
        <v>1</v>
      </c>
      <c r="G22" s="20">
        <v>4</v>
      </c>
      <c r="H22" s="21">
        <f t="shared" si="1"/>
        <v>5</v>
      </c>
    </row>
    <row r="23" spans="1:8" ht="26.25" customHeight="1" x14ac:dyDescent="0.15">
      <c r="A23" s="35"/>
      <c r="B23" s="15" t="s">
        <v>73</v>
      </c>
      <c r="C23" s="8" t="s">
        <v>23</v>
      </c>
      <c r="D23" s="1"/>
      <c r="E23" s="1"/>
      <c r="F23" s="1"/>
      <c r="G23" s="20"/>
      <c r="H23" s="21">
        <f t="shared" si="1"/>
        <v>0</v>
      </c>
    </row>
    <row r="24" spans="1:8" ht="26.25" customHeight="1" x14ac:dyDescent="0.15">
      <c r="A24" s="35"/>
      <c r="B24" s="15" t="s">
        <v>74</v>
      </c>
      <c r="C24" s="8" t="s">
        <v>25</v>
      </c>
      <c r="D24" s="1"/>
      <c r="E24" s="1">
        <v>3</v>
      </c>
      <c r="F24" s="1">
        <v>8</v>
      </c>
      <c r="G24" s="20">
        <v>4</v>
      </c>
      <c r="H24" s="21">
        <f>SUM(D24:G24)</f>
        <v>15</v>
      </c>
    </row>
    <row r="25" spans="1:8" ht="26.25" customHeight="1" thickBot="1" x14ac:dyDescent="0.2">
      <c r="A25" s="35"/>
      <c r="B25" s="11" t="s">
        <v>75</v>
      </c>
      <c r="C25" s="12" t="s">
        <v>26</v>
      </c>
      <c r="D25" s="13">
        <v>1</v>
      </c>
      <c r="E25" s="13">
        <v>4</v>
      </c>
      <c r="F25" s="13">
        <v>9</v>
      </c>
      <c r="G25" s="23">
        <v>16</v>
      </c>
      <c r="H25" s="24">
        <f>SUM(D25:G25)</f>
        <v>30</v>
      </c>
    </row>
    <row r="26" spans="1:8" ht="26.25" customHeight="1" thickTop="1" thickBot="1" x14ac:dyDescent="0.2">
      <c r="A26" s="36"/>
      <c r="B26" s="40" t="s">
        <v>3</v>
      </c>
      <c r="C26" s="41"/>
      <c r="D26" s="2">
        <f>SUM(D15:D25)</f>
        <v>1</v>
      </c>
      <c r="E26" s="2">
        <f>SUM(E15:E25)</f>
        <v>20</v>
      </c>
      <c r="F26" s="2">
        <f>SUM(F15:F25)</f>
        <v>87</v>
      </c>
      <c r="G26" s="2">
        <f>SUM(G15:G25)</f>
        <v>220</v>
      </c>
      <c r="H26" s="25">
        <f>SUM(H15:H25)</f>
        <v>328</v>
      </c>
    </row>
    <row r="27" spans="1:8" ht="26.25" customHeight="1" x14ac:dyDescent="0.15">
      <c r="G27" s="3"/>
      <c r="H27" s="3"/>
    </row>
    <row r="28" spans="1:8" ht="26.25" customHeight="1" thickBot="1" x14ac:dyDescent="0.2">
      <c r="G28" s="3"/>
      <c r="H28" s="3"/>
    </row>
    <row r="29" spans="1:8" s="19" customFormat="1" ht="26.25" customHeight="1" thickBot="1" x14ac:dyDescent="0.2">
      <c r="A29" s="4" t="s">
        <v>0</v>
      </c>
      <c r="B29" s="42" t="s">
        <v>1</v>
      </c>
      <c r="C29" s="43"/>
      <c r="D29" s="5" t="s">
        <v>2</v>
      </c>
      <c r="E29" s="5" t="s">
        <v>4</v>
      </c>
      <c r="F29" s="5" t="s">
        <v>5</v>
      </c>
      <c r="G29" s="17" t="s">
        <v>99</v>
      </c>
      <c r="H29" s="18" t="s">
        <v>3</v>
      </c>
    </row>
    <row r="30" spans="1:8" ht="26.25" customHeight="1" x14ac:dyDescent="0.15">
      <c r="A30" s="34" t="s">
        <v>52</v>
      </c>
      <c r="B30" s="6" t="s">
        <v>89</v>
      </c>
      <c r="C30" s="9" t="s">
        <v>33</v>
      </c>
      <c r="D30" s="1"/>
      <c r="E30" s="1">
        <v>4</v>
      </c>
      <c r="F30" s="1">
        <v>40</v>
      </c>
      <c r="G30" s="20">
        <v>85</v>
      </c>
      <c r="H30" s="21">
        <f>SUM(D30:G30)</f>
        <v>129</v>
      </c>
    </row>
    <row r="31" spans="1:8" ht="26.25" customHeight="1" x14ac:dyDescent="0.15">
      <c r="A31" s="35"/>
      <c r="B31" s="15" t="s">
        <v>90</v>
      </c>
      <c r="C31" s="8" t="s">
        <v>34</v>
      </c>
      <c r="D31" s="1">
        <v>2</v>
      </c>
      <c r="E31" s="1" t="s">
        <v>91</v>
      </c>
      <c r="F31" s="1">
        <v>17</v>
      </c>
      <c r="G31" s="20">
        <v>83</v>
      </c>
      <c r="H31" s="21">
        <f>SUM(D31:G31)</f>
        <v>102</v>
      </c>
    </row>
    <row r="32" spans="1:8" ht="26.25" customHeight="1" x14ac:dyDescent="0.15">
      <c r="A32" s="35"/>
      <c r="B32" s="15" t="s">
        <v>92</v>
      </c>
      <c r="C32" s="8" t="s">
        <v>35</v>
      </c>
      <c r="D32" s="1"/>
      <c r="E32" s="1">
        <v>2</v>
      </c>
      <c r="F32" s="1">
        <v>4</v>
      </c>
      <c r="G32" s="22">
        <v>27</v>
      </c>
      <c r="H32" s="21">
        <f t="shared" ref="H32:H37" si="2">SUM(D32:G32)</f>
        <v>33</v>
      </c>
    </row>
    <row r="33" spans="1:8" ht="26.25" customHeight="1" x14ac:dyDescent="0.15">
      <c r="A33" s="35"/>
      <c r="B33" s="15" t="s">
        <v>93</v>
      </c>
      <c r="C33" s="9" t="s">
        <v>32</v>
      </c>
      <c r="D33" s="10"/>
      <c r="E33" s="10">
        <v>3</v>
      </c>
      <c r="F33" s="10">
        <v>12</v>
      </c>
      <c r="G33" s="20">
        <v>61</v>
      </c>
      <c r="H33" s="21">
        <f t="shared" si="2"/>
        <v>76</v>
      </c>
    </row>
    <row r="34" spans="1:8" ht="26.25" customHeight="1" x14ac:dyDescent="0.15">
      <c r="A34" s="35"/>
      <c r="B34" s="15" t="s">
        <v>94</v>
      </c>
      <c r="C34" s="8" t="s">
        <v>31</v>
      </c>
      <c r="D34" s="1"/>
      <c r="E34" s="1">
        <v>1</v>
      </c>
      <c r="F34" s="1">
        <v>2</v>
      </c>
      <c r="G34" s="20">
        <v>4</v>
      </c>
      <c r="H34" s="21">
        <f t="shared" si="2"/>
        <v>7</v>
      </c>
    </row>
    <row r="35" spans="1:8" ht="26.25" customHeight="1" x14ac:dyDescent="0.15">
      <c r="A35" s="35"/>
      <c r="B35" s="15" t="s">
        <v>95</v>
      </c>
      <c r="C35" s="8" t="s">
        <v>29</v>
      </c>
      <c r="D35" s="1"/>
      <c r="E35" s="1">
        <v>3</v>
      </c>
      <c r="F35" s="1">
        <v>12</v>
      </c>
      <c r="G35" s="22">
        <v>25</v>
      </c>
      <c r="H35" s="21">
        <f t="shared" si="2"/>
        <v>40</v>
      </c>
    </row>
    <row r="36" spans="1:8" ht="26.25" customHeight="1" x14ac:dyDescent="0.15">
      <c r="A36" s="35"/>
      <c r="B36" s="15" t="s">
        <v>96</v>
      </c>
      <c r="C36" s="9" t="s">
        <v>27</v>
      </c>
      <c r="D36" s="10"/>
      <c r="E36" s="10">
        <v>1</v>
      </c>
      <c r="F36" s="10">
        <v>12</v>
      </c>
      <c r="G36" s="20">
        <v>38</v>
      </c>
      <c r="H36" s="21">
        <f t="shared" si="2"/>
        <v>51</v>
      </c>
    </row>
    <row r="37" spans="1:8" ht="26.25" customHeight="1" x14ac:dyDescent="0.15">
      <c r="A37" s="35"/>
      <c r="B37" s="15" t="s">
        <v>97</v>
      </c>
      <c r="C37" s="8" t="s">
        <v>28</v>
      </c>
      <c r="D37" s="1" t="s">
        <v>91</v>
      </c>
      <c r="E37" s="1" t="s">
        <v>91</v>
      </c>
      <c r="F37" s="1">
        <v>15</v>
      </c>
      <c r="G37" s="20">
        <v>6</v>
      </c>
      <c r="H37" s="21">
        <f t="shared" si="2"/>
        <v>21</v>
      </c>
    </row>
    <row r="38" spans="1:8" ht="26.25" customHeight="1" thickBot="1" x14ac:dyDescent="0.2">
      <c r="A38" s="35"/>
      <c r="B38" s="11" t="s">
        <v>98</v>
      </c>
      <c r="C38" s="12" t="s">
        <v>30</v>
      </c>
      <c r="D38" s="13"/>
      <c r="E38" s="13"/>
      <c r="F38" s="13">
        <v>1</v>
      </c>
      <c r="G38" s="23">
        <v>10</v>
      </c>
      <c r="H38" s="24">
        <f>SUM(D38:G38)</f>
        <v>11</v>
      </c>
    </row>
    <row r="39" spans="1:8" ht="26.25" customHeight="1" thickTop="1" thickBot="1" x14ac:dyDescent="0.2">
      <c r="A39" s="36"/>
      <c r="B39" s="40" t="s">
        <v>3</v>
      </c>
      <c r="C39" s="41"/>
      <c r="D39" s="2">
        <f>SUM(D30:D38)</f>
        <v>2</v>
      </c>
      <c r="E39" s="2">
        <f>SUM(E30:E38)</f>
        <v>14</v>
      </c>
      <c r="F39" s="2">
        <f>SUM(F30:F38)</f>
        <v>115</v>
      </c>
      <c r="G39" s="2">
        <f>SUM(G30:G38)</f>
        <v>339</v>
      </c>
      <c r="H39" s="25">
        <f>SUM(H30:H38)</f>
        <v>470</v>
      </c>
    </row>
    <row r="40" spans="1:8" ht="26.25" customHeight="1" x14ac:dyDescent="0.15">
      <c r="A40" s="34" t="s">
        <v>53</v>
      </c>
      <c r="B40" s="6" t="s">
        <v>76</v>
      </c>
      <c r="C40" s="9" t="s">
        <v>45</v>
      </c>
      <c r="D40" s="1">
        <v>1</v>
      </c>
      <c r="E40" s="1">
        <v>23</v>
      </c>
      <c r="F40" s="1">
        <v>44</v>
      </c>
      <c r="G40" s="20">
        <v>233</v>
      </c>
      <c r="H40" s="21">
        <f t="shared" ref="H40:H45" si="3">SUM(D40:G40)</f>
        <v>301</v>
      </c>
    </row>
    <row r="41" spans="1:8" ht="26.25" customHeight="1" x14ac:dyDescent="0.15">
      <c r="A41" s="35"/>
      <c r="B41" s="15" t="s">
        <v>77</v>
      </c>
      <c r="C41" s="8" t="s">
        <v>47</v>
      </c>
      <c r="D41" s="1"/>
      <c r="E41" s="1">
        <v>1</v>
      </c>
      <c r="F41" s="1">
        <v>1</v>
      </c>
      <c r="G41" s="20">
        <v>1</v>
      </c>
      <c r="H41" s="21">
        <f t="shared" si="3"/>
        <v>3</v>
      </c>
    </row>
    <row r="42" spans="1:8" ht="26.25" customHeight="1" x14ac:dyDescent="0.15">
      <c r="A42" s="35"/>
      <c r="B42" s="15" t="s">
        <v>78</v>
      </c>
      <c r="C42" s="8" t="s">
        <v>48</v>
      </c>
      <c r="D42" s="1">
        <v>2</v>
      </c>
      <c r="E42" s="1">
        <v>5</v>
      </c>
      <c r="F42" s="1">
        <v>56</v>
      </c>
      <c r="G42" s="22">
        <v>118</v>
      </c>
      <c r="H42" s="28">
        <f t="shared" si="3"/>
        <v>181</v>
      </c>
    </row>
    <row r="43" spans="1:8" ht="26.25" customHeight="1" x14ac:dyDescent="0.15">
      <c r="A43" s="35"/>
      <c r="B43" s="15" t="s">
        <v>79</v>
      </c>
      <c r="C43" s="9" t="s">
        <v>46</v>
      </c>
      <c r="D43" s="10"/>
      <c r="E43" s="10"/>
      <c r="F43" s="10"/>
      <c r="G43" s="20">
        <v>1</v>
      </c>
      <c r="H43" s="21">
        <f t="shared" si="3"/>
        <v>1</v>
      </c>
    </row>
    <row r="44" spans="1:8" ht="26.25" customHeight="1" x14ac:dyDescent="0.15">
      <c r="A44" s="35"/>
      <c r="B44" s="15" t="s">
        <v>80</v>
      </c>
      <c r="C44" s="8" t="s">
        <v>44</v>
      </c>
      <c r="D44" s="1"/>
      <c r="E44" s="1"/>
      <c r="F44" s="1"/>
      <c r="G44" s="20">
        <v>1</v>
      </c>
      <c r="H44" s="21">
        <f t="shared" si="3"/>
        <v>1</v>
      </c>
    </row>
    <row r="45" spans="1:8" ht="26.25" customHeight="1" x14ac:dyDescent="0.15">
      <c r="A45" s="35"/>
      <c r="B45" s="15" t="s">
        <v>81</v>
      </c>
      <c r="C45" s="8" t="s">
        <v>40</v>
      </c>
      <c r="D45" s="1">
        <v>2</v>
      </c>
      <c r="E45" s="1">
        <v>14</v>
      </c>
      <c r="F45" s="1">
        <v>61</v>
      </c>
      <c r="G45" s="20">
        <v>118</v>
      </c>
      <c r="H45" s="21">
        <f t="shared" si="3"/>
        <v>195</v>
      </c>
    </row>
    <row r="46" spans="1:8" ht="26.25" customHeight="1" x14ac:dyDescent="0.15">
      <c r="A46" s="35"/>
      <c r="B46" s="15" t="s">
        <v>82</v>
      </c>
      <c r="C46" s="8" t="s">
        <v>41</v>
      </c>
      <c r="D46" s="1"/>
      <c r="E46" s="1">
        <v>12</v>
      </c>
      <c r="F46" s="1">
        <v>35</v>
      </c>
      <c r="G46" s="20">
        <v>59</v>
      </c>
      <c r="H46" s="21">
        <f t="shared" ref="H46:H51" si="4">SUM(D46:G46)</f>
        <v>106</v>
      </c>
    </row>
    <row r="47" spans="1:8" ht="26.25" customHeight="1" x14ac:dyDescent="0.15">
      <c r="A47" s="35"/>
      <c r="B47" s="15" t="s">
        <v>83</v>
      </c>
      <c r="C47" s="8" t="s">
        <v>42</v>
      </c>
      <c r="D47" s="1">
        <v>5</v>
      </c>
      <c r="E47" s="1">
        <v>10</v>
      </c>
      <c r="F47" s="1">
        <v>26</v>
      </c>
      <c r="G47" s="22">
        <v>29</v>
      </c>
      <c r="H47" s="21">
        <f t="shared" si="4"/>
        <v>70</v>
      </c>
    </row>
    <row r="48" spans="1:8" ht="26.25" customHeight="1" x14ac:dyDescent="0.15">
      <c r="A48" s="35"/>
      <c r="B48" s="15" t="s">
        <v>84</v>
      </c>
      <c r="C48" s="8" t="s">
        <v>43</v>
      </c>
      <c r="D48" s="1">
        <v>2</v>
      </c>
      <c r="E48" s="1">
        <v>7</v>
      </c>
      <c r="F48" s="1">
        <v>39</v>
      </c>
      <c r="G48" s="20">
        <v>37</v>
      </c>
      <c r="H48" s="21">
        <f t="shared" si="4"/>
        <v>85</v>
      </c>
    </row>
    <row r="49" spans="1:8" ht="26.25" customHeight="1" x14ac:dyDescent="0.15">
      <c r="A49" s="35"/>
      <c r="B49" s="15" t="s">
        <v>85</v>
      </c>
      <c r="C49" s="8" t="s">
        <v>38</v>
      </c>
      <c r="D49" s="1">
        <v>4</v>
      </c>
      <c r="E49" s="1">
        <v>2</v>
      </c>
      <c r="F49" s="1">
        <v>30</v>
      </c>
      <c r="G49" s="20">
        <v>26</v>
      </c>
      <c r="H49" s="21">
        <f t="shared" si="4"/>
        <v>62</v>
      </c>
    </row>
    <row r="50" spans="1:8" ht="26.25" customHeight="1" x14ac:dyDescent="0.15">
      <c r="A50" s="35"/>
      <c r="B50" s="15" t="s">
        <v>86</v>
      </c>
      <c r="C50" s="9" t="s">
        <v>36</v>
      </c>
      <c r="D50" s="10">
        <v>1</v>
      </c>
      <c r="E50" s="10">
        <v>4</v>
      </c>
      <c r="F50" s="10">
        <v>19</v>
      </c>
      <c r="G50" s="20">
        <v>81</v>
      </c>
      <c r="H50" s="21">
        <f t="shared" si="4"/>
        <v>105</v>
      </c>
    </row>
    <row r="51" spans="1:8" ht="26.25" customHeight="1" x14ac:dyDescent="0.15">
      <c r="A51" s="35"/>
      <c r="B51" s="15" t="s">
        <v>87</v>
      </c>
      <c r="C51" s="8" t="s">
        <v>37</v>
      </c>
      <c r="D51" s="1"/>
      <c r="E51" s="1"/>
      <c r="F51" s="1">
        <v>2</v>
      </c>
      <c r="G51" s="20"/>
      <c r="H51" s="21">
        <f t="shared" si="4"/>
        <v>2</v>
      </c>
    </row>
    <row r="52" spans="1:8" ht="26.25" customHeight="1" thickBot="1" x14ac:dyDescent="0.2">
      <c r="A52" s="35"/>
      <c r="B52" s="11" t="s">
        <v>88</v>
      </c>
      <c r="C52" s="12" t="s">
        <v>39</v>
      </c>
      <c r="D52" s="13">
        <v>2</v>
      </c>
      <c r="E52" s="13"/>
      <c r="F52" s="13">
        <v>17</v>
      </c>
      <c r="G52" s="23">
        <v>68</v>
      </c>
      <c r="H52" s="24">
        <f>SUM(D52:G52)</f>
        <v>87</v>
      </c>
    </row>
    <row r="53" spans="1:8" ht="26.25" customHeight="1" thickTop="1" thickBot="1" x14ac:dyDescent="0.2">
      <c r="A53" s="36"/>
      <c r="B53" s="40" t="s">
        <v>3</v>
      </c>
      <c r="C53" s="41"/>
      <c r="D53" s="2">
        <f>SUM(D40:D52)</f>
        <v>19</v>
      </c>
      <c r="E53" s="2">
        <f>SUM(E40:E52)</f>
        <v>78</v>
      </c>
      <c r="F53" s="2">
        <f>SUM(F40:F52)</f>
        <v>330</v>
      </c>
      <c r="G53" s="29">
        <f>SUM(G40:G52)</f>
        <v>772</v>
      </c>
      <c r="H53" s="30">
        <f>SUM(H40:H52)</f>
        <v>1199</v>
      </c>
    </row>
    <row r="54" spans="1:8" ht="26.25" customHeight="1" thickBot="1" x14ac:dyDescent="0.2">
      <c r="A54" s="37" t="s">
        <v>49</v>
      </c>
      <c r="B54" s="38"/>
      <c r="C54" s="39"/>
      <c r="D54" s="16">
        <f>SUM(D14,D26,D39,D53)</f>
        <v>23</v>
      </c>
      <c r="E54" s="16">
        <f>SUM(E14,E26,E39,E53)</f>
        <v>130</v>
      </c>
      <c r="F54" s="16">
        <f>SUM(F14,F26,F39,F53)</f>
        <v>611</v>
      </c>
      <c r="G54" s="31">
        <f>SUM(G14,G26,G39,G53)</f>
        <v>1722</v>
      </c>
      <c r="H54" s="32">
        <f>SUM(H14,H26,H39,H53)</f>
        <v>2486</v>
      </c>
    </row>
  </sheetData>
  <mergeCells count="11">
    <mergeCell ref="B3:C3"/>
    <mergeCell ref="B29:C29"/>
    <mergeCell ref="B39:C39"/>
    <mergeCell ref="B26:C26"/>
    <mergeCell ref="B14:C14"/>
    <mergeCell ref="A4:A14"/>
    <mergeCell ref="A54:C54"/>
    <mergeCell ref="A40:A53"/>
    <mergeCell ref="A30:A39"/>
    <mergeCell ref="A15:A26"/>
    <mergeCell ref="B53:C53"/>
  </mergeCells>
  <phoneticPr fontId="1"/>
  <pageMargins left="0.78740157480314965" right="0.78740157480314965" top="0.98425196850393704" bottom="0.98425196850393704" header="0.51181102362204722" footer="0.51181102362204722"/>
  <pageSetup paperSize="9" scale="85" firstPageNumber="44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P44-P45 ため池水防計画総括</vt:lpstr>
      <vt:lpstr>'P44-P45 ため池水防計画総括'!Print_Area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2021-03-22T11:06:18Z</dcterms:created>
  <dcterms:modified xsi:type="dcterms:W3CDTF">2022-01-31T00:51:24Z</dcterms:modified>
</cp:coreProperties>
</file>