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connections.xml" ContentType="application/vnd.openxmlformats-officedocument.spreadsheetml.connections+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customXml/itemProps1.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filterPrivacy="1" defaultThemeVersion="166925"/>
  <xr:revisionPtr revIDLastSave="0" documentId="13_ncr:1_{290B1C20-2ABC-41D9-B106-6F0C8D131758}" xr6:coauthVersionLast="47" xr6:coauthVersionMax="47" xr10:uidLastSave="{00000000-0000-0000-0000-000000000000}"/>
  <bookViews>
    <workbookView xWindow="-108" yWindow="-108" windowWidth="23256" windowHeight="13896" activeTab="5" xr2:uid="{8B7F9538-5AC1-46EE-8F97-DFC9CD99EF70}"/>
  </bookViews>
  <sheets>
    <sheet name="表紙" sheetId="1" r:id="rId1"/>
    <sheet name="記載及び用語の説明" sheetId="3" r:id="rId2"/>
    <sheet name="目次" sheetId="2" r:id="rId3"/>
    <sheet name="宅地" sheetId="10" r:id="rId4"/>
    <sheet name="林地 " sheetId="11" r:id="rId5"/>
    <sheet name="地価公示の標準地と同一地点" sheetId="12" r:id="rId6"/>
  </sheets>
  <externalReferences>
    <externalReference r:id="rId7"/>
  </externalReferences>
  <definedNames>
    <definedName name="_xlnm._FilterDatabase" localSheetId="3" hidden="1">宅地!$A$2:$WVS$690</definedName>
    <definedName name="_xlnm._FilterDatabase" localSheetId="5" hidden="1">地価公示の標準地と同一地点!$A$2:$K$91</definedName>
    <definedName name="_xlnm.Print_Area" localSheetId="3">宅地!$A$1:$K$690</definedName>
    <definedName name="_xlnm.Print_Area" localSheetId="5">地価公示の標準地と同一地点!$A$1:$K$258</definedName>
    <definedName name="_xlnm.Print_Area" localSheetId="0">表紙!$A$1:$C$53</definedName>
    <definedName name="_xlnm.Print_Area" localSheetId="2">目次!$A$1:$M$44</definedName>
    <definedName name="_xlnm.Print_Area" localSheetId="4">'林地 '!$B$1:$M$4</definedName>
    <definedName name="_xlnm.Print_Titles" localSheetId="3">宅地!$1:$2</definedName>
    <definedName name="_xlnm.Print_Titles" localSheetId="5">地価公示の標準地と同一地点!$1:$2</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M3" i="12" l="1"/>
  <c r="N3" i="12"/>
  <c r="M4" i="12"/>
  <c r="N4" i="12"/>
  <c r="M5" i="12"/>
  <c r="N5" i="12"/>
  <c r="M6" i="12"/>
  <c r="N6" i="12"/>
  <c r="M7" i="12"/>
  <c r="N7" i="12"/>
  <c r="M8" i="12"/>
  <c r="N8" i="12"/>
  <c r="M9" i="12"/>
  <c r="N9" i="12"/>
  <c r="M10" i="12"/>
  <c r="N10" i="12"/>
  <c r="M11" i="12"/>
  <c r="N11" i="12"/>
  <c r="M12" i="12"/>
  <c r="N12" i="12"/>
  <c r="M13" i="12"/>
  <c r="N13" i="12"/>
  <c r="M14" i="12"/>
  <c r="N14" i="12"/>
  <c r="M15" i="12"/>
  <c r="N15" i="12"/>
  <c r="M16" i="12"/>
  <c r="N16" i="12"/>
  <c r="M17" i="12"/>
  <c r="N17" i="12"/>
  <c r="M18" i="12"/>
  <c r="N18" i="12"/>
  <c r="M19" i="12"/>
  <c r="N19" i="12"/>
  <c r="M20" i="12"/>
  <c r="N20" i="12"/>
  <c r="M21" i="12"/>
  <c r="N21" i="12"/>
  <c r="M22" i="12"/>
  <c r="N22" i="12"/>
  <c r="M23" i="12"/>
  <c r="N23" i="12"/>
  <c r="M24" i="12"/>
  <c r="N24" i="12"/>
  <c r="M25" i="12"/>
  <c r="N25" i="12"/>
  <c r="M26" i="12"/>
  <c r="N26" i="12"/>
  <c r="M27" i="12"/>
  <c r="N27" i="12"/>
  <c r="M28" i="12"/>
  <c r="N28" i="12"/>
  <c r="M29" i="12"/>
  <c r="N29" i="12"/>
  <c r="M30" i="12"/>
  <c r="N30" i="12"/>
  <c r="M31" i="12"/>
  <c r="N31" i="12"/>
  <c r="M32" i="12"/>
  <c r="N32" i="12"/>
  <c r="M33" i="12"/>
  <c r="N33" i="12"/>
  <c r="M34" i="12"/>
  <c r="N34" i="12"/>
  <c r="M35" i="12"/>
  <c r="N35" i="12"/>
  <c r="M36" i="12"/>
  <c r="N36" i="12"/>
  <c r="M37" i="12"/>
  <c r="N37" i="12"/>
  <c r="M38" i="12"/>
  <c r="N38" i="12"/>
  <c r="M39" i="12"/>
  <c r="N39" i="12"/>
  <c r="M40" i="12"/>
  <c r="N40" i="12"/>
  <c r="M41" i="12"/>
  <c r="N41" i="12"/>
  <c r="M42" i="12"/>
  <c r="N42" i="12"/>
  <c r="M43" i="12"/>
  <c r="N43" i="12"/>
  <c r="M44" i="12"/>
  <c r="N44" i="12"/>
  <c r="M45" i="12"/>
  <c r="N45" i="12"/>
  <c r="M46" i="12"/>
  <c r="N46" i="12"/>
  <c r="M47" i="12"/>
  <c r="N47" i="12"/>
  <c r="M48" i="12"/>
  <c r="N48" i="12"/>
  <c r="M49" i="12"/>
  <c r="N49" i="12"/>
  <c r="M50" i="12"/>
  <c r="N50" i="12"/>
  <c r="M51" i="12"/>
  <c r="N51" i="12"/>
  <c r="M52" i="12"/>
  <c r="N52" i="12"/>
  <c r="M53" i="12"/>
  <c r="N53" i="12"/>
  <c r="M54" i="12"/>
  <c r="N54" i="12"/>
  <c r="M55" i="12"/>
  <c r="N55" i="12"/>
  <c r="M56" i="12"/>
  <c r="N56" i="12"/>
  <c r="M57" i="12"/>
  <c r="N57" i="12"/>
  <c r="M58" i="12"/>
  <c r="N58" i="12"/>
  <c r="M59" i="12"/>
  <c r="N59" i="12"/>
  <c r="M60" i="12"/>
  <c r="N60" i="12"/>
  <c r="M61" i="12"/>
  <c r="N61" i="12"/>
  <c r="M62" i="12"/>
  <c r="N62" i="12"/>
  <c r="M63" i="12"/>
  <c r="N63" i="12"/>
  <c r="M64" i="12"/>
  <c r="N64" i="12"/>
  <c r="M65" i="12"/>
  <c r="N65" i="12"/>
  <c r="M66" i="12"/>
  <c r="N66" i="12"/>
  <c r="M67" i="12"/>
  <c r="N67" i="12"/>
  <c r="M68" i="12"/>
  <c r="N68" i="12"/>
  <c r="M69" i="12"/>
  <c r="N69" i="12"/>
  <c r="M70" i="12"/>
  <c r="N70" i="12"/>
  <c r="M71" i="12"/>
  <c r="N71" i="12"/>
  <c r="M72" i="12"/>
  <c r="N72" i="12"/>
  <c r="M73" i="12"/>
  <c r="N73" i="12"/>
  <c r="M74" i="12"/>
  <c r="N74" i="12"/>
  <c r="M75" i="12"/>
  <c r="N75" i="12"/>
  <c r="M76" i="12"/>
  <c r="N76" i="12"/>
  <c r="M77" i="12"/>
  <c r="N77" i="12"/>
  <c r="M78" i="12"/>
  <c r="N78" i="12"/>
  <c r="M79" i="12"/>
  <c r="N79" i="12"/>
  <c r="M80" i="12"/>
  <c r="N80" i="12"/>
  <c r="M81" i="12"/>
  <c r="N81" i="12"/>
  <c r="M82" i="12"/>
  <c r="N82" i="12"/>
  <c r="M83" i="12"/>
  <c r="N83" i="12"/>
  <c r="M84" i="12"/>
  <c r="N84" i="12"/>
  <c r="M85" i="12"/>
  <c r="N85" i="12"/>
  <c r="M86" i="12"/>
  <c r="N86" i="12"/>
  <c r="M87" i="12"/>
  <c r="N87" i="12"/>
  <c r="M88" i="12"/>
  <c r="N88" i="12"/>
  <c r="M89" i="12"/>
  <c r="N89" i="12"/>
  <c r="M90" i="12"/>
  <c r="N90" i="12"/>
  <c r="M91" i="12"/>
  <c r="N91" i="12"/>
  <c r="M92" i="12"/>
  <c r="N92" i="12"/>
  <c r="M93" i="12"/>
  <c r="N93" i="12"/>
  <c r="M94" i="12"/>
  <c r="N94" i="12"/>
  <c r="M95" i="12"/>
  <c r="N95" i="12"/>
  <c r="M96" i="12"/>
  <c r="N96" i="12"/>
  <c r="M97" i="12"/>
  <c r="N97" i="12"/>
  <c r="M98" i="12"/>
  <c r="N98" i="12"/>
  <c r="M99" i="12"/>
  <c r="N99" i="12"/>
  <c r="M100" i="12"/>
  <c r="N100" i="12"/>
  <c r="M101" i="12"/>
  <c r="N101" i="12"/>
  <c r="M102" i="12"/>
  <c r="N102" i="12"/>
  <c r="M103" i="12"/>
  <c r="N103" i="12"/>
  <c r="M104" i="12"/>
  <c r="N104" i="12"/>
  <c r="M105" i="12"/>
  <c r="N105" i="12"/>
  <c r="M106" i="12"/>
  <c r="N106" i="12"/>
  <c r="M107" i="12"/>
  <c r="N107" i="12"/>
  <c r="M108" i="12"/>
  <c r="N108" i="12"/>
  <c r="M109" i="12"/>
  <c r="N109" i="12"/>
  <c r="M110" i="12"/>
  <c r="N110" i="12"/>
  <c r="M111" i="12"/>
  <c r="N111" i="12"/>
  <c r="M112" i="12"/>
  <c r="N112" i="12"/>
  <c r="M113" i="12"/>
  <c r="N113" i="12"/>
  <c r="M114" i="12"/>
  <c r="N114" i="12"/>
  <c r="M115" i="12"/>
  <c r="N115" i="12"/>
  <c r="M116" i="12"/>
  <c r="N116" i="12"/>
  <c r="M117" i="12"/>
  <c r="N117" i="12"/>
  <c r="M118" i="12"/>
  <c r="N118" i="12"/>
  <c r="M119" i="12"/>
  <c r="N119" i="12"/>
  <c r="M120" i="12"/>
  <c r="N120" i="12"/>
  <c r="M121" i="12"/>
  <c r="N121" i="12"/>
  <c r="M122" i="12"/>
  <c r="N122" i="12"/>
  <c r="M123" i="12"/>
  <c r="N123" i="12"/>
  <c r="M124" i="12"/>
  <c r="N124" i="12"/>
  <c r="M125" i="12"/>
  <c r="N125" i="12"/>
  <c r="M126" i="12"/>
  <c r="N126" i="12"/>
  <c r="M127" i="12"/>
  <c r="N127" i="12"/>
  <c r="M128" i="12"/>
  <c r="N128" i="12"/>
  <c r="M129" i="12"/>
  <c r="N129" i="12"/>
  <c r="M130" i="12"/>
  <c r="N130" i="12"/>
  <c r="M131" i="12"/>
  <c r="N131" i="12"/>
  <c r="M132" i="12"/>
  <c r="N132" i="12"/>
  <c r="M133" i="12"/>
  <c r="N133" i="12"/>
  <c r="M134" i="12"/>
  <c r="N134" i="12"/>
  <c r="M135" i="12"/>
  <c r="N135" i="12"/>
  <c r="M136" i="12"/>
  <c r="N136" i="12"/>
  <c r="M137" i="12"/>
  <c r="N137" i="12"/>
  <c r="M138" i="12"/>
  <c r="N138" i="12"/>
  <c r="M139" i="12"/>
  <c r="N139" i="12"/>
  <c r="M140" i="12"/>
  <c r="N140" i="12"/>
  <c r="M141" i="12"/>
  <c r="N141" i="12"/>
  <c r="M142" i="12"/>
  <c r="N142" i="12"/>
  <c r="M143" i="12"/>
  <c r="N143" i="12"/>
  <c r="M144" i="12"/>
  <c r="N144" i="12"/>
  <c r="M145" i="12"/>
  <c r="N145" i="12"/>
  <c r="M146" i="12"/>
  <c r="N146" i="12"/>
  <c r="M147" i="12"/>
  <c r="N147" i="12"/>
  <c r="M148" i="12"/>
  <c r="N148" i="12"/>
  <c r="M149" i="12"/>
  <c r="N149" i="12"/>
  <c r="M150" i="12"/>
  <c r="N150" i="12"/>
  <c r="M151" i="12"/>
  <c r="N151" i="12"/>
  <c r="M152" i="12"/>
  <c r="N152" i="12"/>
  <c r="M153" i="12"/>
  <c r="N153" i="12"/>
  <c r="M154" i="12"/>
  <c r="N154" i="12"/>
  <c r="M155" i="12"/>
  <c r="N155" i="12"/>
  <c r="M156" i="12"/>
  <c r="N156" i="12"/>
  <c r="M157" i="12"/>
  <c r="N157" i="12"/>
  <c r="M158" i="12"/>
  <c r="N158" i="12"/>
  <c r="M159" i="12"/>
  <c r="N159" i="12"/>
  <c r="M160" i="12"/>
  <c r="N160" i="12"/>
  <c r="M161" i="12"/>
  <c r="N161" i="12"/>
  <c r="M162" i="12"/>
  <c r="N162" i="12"/>
  <c r="M163" i="12"/>
  <c r="N163" i="12"/>
  <c r="M164" i="12"/>
  <c r="N164" i="12"/>
  <c r="M165" i="12"/>
  <c r="N165" i="12"/>
  <c r="M166" i="12"/>
  <c r="N166" i="12"/>
  <c r="M167" i="12"/>
  <c r="N167" i="12"/>
  <c r="M168" i="12"/>
  <c r="N168" i="12"/>
  <c r="M169" i="12"/>
  <c r="N169" i="12"/>
  <c r="M170" i="12"/>
  <c r="N170" i="12"/>
  <c r="M171" i="12"/>
  <c r="N171" i="12"/>
  <c r="M172" i="12"/>
  <c r="N172" i="12"/>
  <c r="M173" i="12"/>
  <c r="N173" i="12"/>
  <c r="M174" i="12"/>
  <c r="N174" i="12"/>
  <c r="M175" i="12"/>
  <c r="N175" i="12"/>
  <c r="M176" i="12"/>
  <c r="N176" i="12"/>
  <c r="M177" i="12"/>
  <c r="N177" i="12"/>
  <c r="M178" i="12"/>
  <c r="N178" i="12"/>
  <c r="M179" i="12"/>
  <c r="N179" i="12"/>
  <c r="M180" i="12"/>
  <c r="N180" i="12"/>
  <c r="M181" i="12"/>
  <c r="N181" i="12"/>
  <c r="M182" i="12"/>
  <c r="N182" i="12"/>
  <c r="M183" i="12"/>
  <c r="N183" i="12"/>
  <c r="M184" i="12"/>
  <c r="N184" i="12"/>
  <c r="M185" i="12"/>
  <c r="N185" i="12"/>
  <c r="M186" i="12"/>
  <c r="N186" i="12"/>
  <c r="M187" i="12"/>
  <c r="N187" i="12"/>
  <c r="M188" i="12"/>
  <c r="N188" i="12"/>
  <c r="M189" i="12"/>
  <c r="N189" i="12"/>
  <c r="M190" i="12"/>
  <c r="N190" i="12"/>
  <c r="M191" i="12"/>
  <c r="N191" i="12"/>
  <c r="M192" i="12"/>
  <c r="N192" i="12"/>
  <c r="M193" i="12"/>
  <c r="N193" i="12"/>
  <c r="M194" i="12"/>
  <c r="N194" i="12"/>
  <c r="M195" i="12"/>
  <c r="N195" i="12"/>
  <c r="M196" i="12"/>
  <c r="N196" i="12"/>
  <c r="M197" i="12"/>
  <c r="N197" i="12"/>
  <c r="M198" i="12"/>
  <c r="N198" i="12"/>
  <c r="M199" i="12"/>
  <c r="N199" i="12"/>
  <c r="M200" i="12"/>
  <c r="N200" i="12"/>
  <c r="M201" i="12"/>
  <c r="N201" i="12"/>
  <c r="M202" i="12"/>
  <c r="N202" i="12"/>
  <c r="M203" i="12"/>
  <c r="N203" i="12"/>
  <c r="M204" i="12"/>
  <c r="N204" i="12"/>
  <c r="M205" i="12"/>
  <c r="N205" i="12"/>
  <c r="M206" i="12"/>
  <c r="N206" i="12"/>
  <c r="M207" i="12"/>
  <c r="N207" i="12"/>
  <c r="M208" i="12"/>
  <c r="N208" i="12"/>
  <c r="M209" i="12"/>
  <c r="N209" i="12"/>
  <c r="M210" i="12"/>
  <c r="N210" i="12"/>
  <c r="M211" i="12"/>
  <c r="N211" i="12"/>
  <c r="M212" i="12"/>
  <c r="N212" i="12"/>
  <c r="M213" i="12"/>
  <c r="N213" i="12"/>
  <c r="M214" i="12"/>
  <c r="N214" i="12"/>
  <c r="M215" i="12"/>
  <c r="N215" i="12"/>
  <c r="M216" i="12"/>
  <c r="N216" i="12"/>
  <c r="M217" i="12"/>
  <c r="N217" i="12"/>
  <c r="M218" i="12"/>
  <c r="N218" i="12" s="1"/>
  <c r="M219" i="12"/>
  <c r="N219" i="12"/>
  <c r="M220" i="12"/>
  <c r="N220" i="12"/>
  <c r="M221" i="12"/>
  <c r="N221" i="12"/>
  <c r="M222" i="12"/>
  <c r="N222" i="12"/>
  <c r="M223" i="12"/>
  <c r="N223" i="12"/>
  <c r="M224" i="12"/>
  <c r="N224" i="12"/>
  <c r="M225" i="12"/>
  <c r="N225" i="12"/>
  <c r="M226" i="12"/>
  <c r="N226" i="12"/>
  <c r="M227" i="12"/>
  <c r="N227" i="12"/>
  <c r="M228" i="12"/>
  <c r="N228" i="12"/>
  <c r="M229" i="12"/>
  <c r="N229" i="12"/>
  <c r="M230" i="12"/>
  <c r="N230" i="12"/>
  <c r="M231" i="12"/>
  <c r="N231" i="12"/>
  <c r="M232" i="12"/>
  <c r="N232" i="12"/>
  <c r="M233" i="12"/>
  <c r="N233" i="12"/>
  <c r="M234" i="12"/>
  <c r="N234" i="12"/>
  <c r="M235" i="12"/>
  <c r="N235" i="12"/>
  <c r="M236" i="12"/>
  <c r="N236" i="12"/>
  <c r="M237" i="12"/>
  <c r="N237" i="12"/>
  <c r="M238" i="12"/>
  <c r="N238" i="12"/>
  <c r="M239" i="12"/>
  <c r="N239" i="12"/>
  <c r="M240" i="12"/>
  <c r="N240" i="12"/>
  <c r="M241" i="12"/>
  <c r="N241" i="12"/>
  <c r="M242" i="12"/>
  <c r="N242" i="12"/>
  <c r="M243" i="12"/>
  <c r="N243" i="12"/>
  <c r="M244" i="12"/>
  <c r="N244" i="12"/>
  <c r="M245" i="12"/>
  <c r="N245" i="12"/>
  <c r="M246" i="12"/>
  <c r="N246" i="12"/>
  <c r="M247" i="12"/>
  <c r="N247" i="12"/>
  <c r="M248" i="12"/>
  <c r="N248" i="12"/>
  <c r="M249" i="12"/>
  <c r="N249" i="12"/>
  <c r="M250" i="12"/>
  <c r="N250" i="12"/>
  <c r="M251" i="12"/>
  <c r="N251" i="12"/>
  <c r="M252" i="12"/>
  <c r="N252" i="12"/>
  <c r="M253" i="12"/>
  <c r="N253" i="12"/>
  <c r="M254" i="12"/>
  <c r="N254" i="12"/>
  <c r="M255" i="12"/>
  <c r="N255" i="12"/>
  <c r="M256" i="12"/>
  <c r="N256" i="12"/>
  <c r="M257" i="12"/>
  <c r="N257" i="12"/>
  <c r="M258" i="12"/>
  <c r="N258" i="12"/>
  <c r="C258" i="12"/>
  <c r="C257" i="12"/>
  <c r="C256" i="12"/>
  <c r="C255" i="12"/>
  <c r="C254" i="12"/>
  <c r="C253" i="12"/>
  <c r="C252" i="12"/>
  <c r="C251" i="12"/>
  <c r="C250" i="12"/>
  <c r="C249" i="12"/>
  <c r="C248" i="12"/>
  <c r="C247" i="12"/>
  <c r="C246" i="12"/>
  <c r="C245" i="12"/>
  <c r="C244" i="12"/>
  <c r="C243" i="12"/>
  <c r="C242" i="12"/>
  <c r="C241" i="12"/>
  <c r="C240" i="12"/>
  <c r="C239" i="12"/>
  <c r="C238" i="12"/>
  <c r="C237" i="12"/>
  <c r="C236" i="12"/>
  <c r="C235" i="12"/>
  <c r="C234" i="12"/>
  <c r="C233" i="12"/>
  <c r="C232" i="12"/>
  <c r="C231" i="12"/>
  <c r="C230" i="12"/>
  <c r="C229" i="12"/>
  <c r="C228" i="12"/>
  <c r="C227" i="12"/>
  <c r="C226" i="12"/>
  <c r="C225" i="12"/>
  <c r="C224" i="12"/>
  <c r="C223" i="12"/>
  <c r="C222" i="12"/>
  <c r="C221" i="12"/>
  <c r="C220" i="12"/>
  <c r="C219" i="12"/>
  <c r="C218" i="12"/>
  <c r="C217" i="12"/>
  <c r="C216" i="12"/>
  <c r="C215" i="12"/>
  <c r="C214" i="12"/>
  <c r="C213" i="12"/>
  <c r="C212" i="12"/>
  <c r="C211" i="12"/>
  <c r="C210" i="12"/>
  <c r="C209" i="12"/>
  <c r="C208" i="12"/>
  <c r="C207" i="12"/>
  <c r="C206" i="12"/>
  <c r="C205" i="12"/>
  <c r="C204" i="12"/>
  <c r="C203" i="12"/>
  <c r="C202" i="12"/>
  <c r="C201" i="12"/>
  <c r="C200" i="12"/>
  <c r="C199" i="12"/>
  <c r="C198" i="12"/>
  <c r="C197" i="12"/>
  <c r="C196" i="12"/>
  <c r="C195" i="12"/>
  <c r="C194" i="12"/>
  <c r="C193" i="12"/>
  <c r="C192" i="12"/>
  <c r="C191" i="12"/>
  <c r="C190" i="12"/>
  <c r="C189" i="12"/>
  <c r="C188" i="12"/>
  <c r="C187" i="12"/>
  <c r="C186" i="12"/>
  <c r="C185" i="12"/>
  <c r="C184" i="12"/>
  <c r="C183" i="12"/>
  <c r="C182" i="12"/>
  <c r="C181" i="12"/>
  <c r="C180" i="12"/>
  <c r="C179" i="12"/>
  <c r="C178" i="12"/>
  <c r="C177" i="12"/>
  <c r="C176" i="12"/>
  <c r="C175" i="12"/>
  <c r="C174" i="12"/>
  <c r="C173" i="12"/>
  <c r="C172" i="12"/>
  <c r="C171" i="12"/>
  <c r="C170" i="12"/>
  <c r="C169" i="12"/>
  <c r="C168" i="12"/>
  <c r="C167" i="12"/>
  <c r="C166" i="12"/>
  <c r="C165" i="12"/>
  <c r="C164" i="12"/>
  <c r="C163" i="12"/>
  <c r="C162" i="12"/>
  <c r="C161" i="12"/>
  <c r="C160" i="12"/>
  <c r="C159" i="12"/>
  <c r="C158" i="12"/>
  <c r="C157" i="12"/>
  <c r="C156" i="12"/>
  <c r="C155" i="12"/>
  <c r="C154" i="12"/>
  <c r="C153" i="12"/>
  <c r="C152" i="12"/>
  <c r="C151" i="12"/>
  <c r="C150" i="12"/>
  <c r="C149" i="12"/>
  <c r="C148" i="12"/>
  <c r="C147" i="12"/>
  <c r="C146" i="12"/>
  <c r="C145" i="12"/>
  <c r="C144" i="12"/>
  <c r="C143" i="12"/>
  <c r="C142" i="12"/>
  <c r="C141" i="12"/>
  <c r="C140" i="12"/>
  <c r="C139" i="12"/>
  <c r="C138" i="12"/>
  <c r="C137" i="12"/>
  <c r="C136" i="12"/>
  <c r="C135" i="12"/>
  <c r="C134" i="12"/>
  <c r="C133" i="12"/>
  <c r="C132" i="12"/>
  <c r="C131" i="12"/>
  <c r="C130" i="12"/>
  <c r="C129" i="12"/>
  <c r="C128" i="12"/>
  <c r="C127" i="12"/>
  <c r="C126" i="12"/>
  <c r="C125" i="12"/>
  <c r="C124" i="12"/>
  <c r="C123" i="12"/>
  <c r="C122" i="12"/>
  <c r="C121" i="12"/>
  <c r="C120" i="12"/>
  <c r="C119" i="12"/>
  <c r="C118" i="12"/>
  <c r="C117" i="12"/>
  <c r="C116" i="12"/>
  <c r="C115" i="12"/>
  <c r="C114" i="12"/>
  <c r="C113" i="12"/>
  <c r="C112" i="12"/>
  <c r="C111" i="12"/>
  <c r="C110" i="12"/>
  <c r="C109" i="12"/>
  <c r="C108" i="12"/>
  <c r="C107" i="12"/>
  <c r="C106" i="12"/>
  <c r="C105" i="12"/>
  <c r="C104" i="12"/>
  <c r="C103" i="12"/>
  <c r="C102" i="12"/>
  <c r="C101" i="12"/>
  <c r="C100" i="12"/>
  <c r="C99" i="12"/>
  <c r="C98" i="12"/>
  <c r="C97" i="12"/>
  <c r="C96" i="12"/>
  <c r="C95" i="12"/>
  <c r="C94" i="12"/>
  <c r="C93" i="12"/>
  <c r="C92" i="12"/>
  <c r="C91" i="12"/>
  <c r="C90" i="12"/>
  <c r="C89" i="12"/>
  <c r="C88" i="12"/>
  <c r="C87" i="12"/>
  <c r="C86" i="12"/>
  <c r="C85" i="12"/>
  <c r="C84" i="12"/>
  <c r="C83" i="12"/>
  <c r="C82" i="12"/>
  <c r="C81" i="12"/>
  <c r="C80" i="12"/>
  <c r="C79" i="12"/>
  <c r="C78" i="12"/>
  <c r="C77" i="12"/>
  <c r="C76" i="12"/>
  <c r="C75" i="12"/>
  <c r="C74" i="12"/>
  <c r="C73" i="12"/>
  <c r="C72" i="12"/>
  <c r="C71" i="12"/>
  <c r="C70" i="12"/>
  <c r="C69" i="12"/>
  <c r="C68" i="12"/>
  <c r="C67" i="12"/>
  <c r="C66" i="12"/>
  <c r="C65" i="12"/>
  <c r="C64" i="12"/>
  <c r="C63" i="12"/>
  <c r="C62" i="12"/>
  <c r="C61" i="12"/>
  <c r="C60" i="12"/>
  <c r="C59" i="12"/>
  <c r="C58" i="12"/>
  <c r="C57" i="12"/>
  <c r="C56" i="12"/>
  <c r="C55" i="12"/>
  <c r="C54" i="12"/>
  <c r="C53" i="12"/>
  <c r="C52" i="12"/>
  <c r="C51" i="12"/>
  <c r="C50" i="12"/>
  <c r="C49" i="12"/>
  <c r="C48" i="12"/>
  <c r="C47" i="12"/>
  <c r="C46" i="12"/>
  <c r="C45" i="12"/>
  <c r="C44" i="12"/>
  <c r="C43" i="12"/>
  <c r="C42" i="12"/>
  <c r="C41" i="12"/>
  <c r="C40" i="12"/>
  <c r="C39" i="12"/>
  <c r="C38" i="12"/>
  <c r="C37" i="12"/>
  <c r="C36" i="12"/>
  <c r="C35" i="12"/>
  <c r="C34" i="12"/>
  <c r="C33" i="12"/>
  <c r="C32" i="12"/>
  <c r="C31" i="12"/>
  <c r="C30" i="12"/>
  <c r="C29" i="12"/>
  <c r="C28" i="12"/>
  <c r="C27" i="12"/>
  <c r="C26" i="12"/>
  <c r="C25" i="12"/>
  <c r="C24" i="12"/>
  <c r="C23" i="12"/>
  <c r="C22" i="12"/>
  <c r="C21" i="12"/>
  <c r="C20" i="12"/>
  <c r="C19" i="12"/>
  <c r="C18" i="12"/>
  <c r="C17" i="12"/>
  <c r="C16" i="12"/>
  <c r="C15" i="12"/>
  <c r="C14" i="12"/>
  <c r="C13" i="12"/>
  <c r="C12" i="12"/>
  <c r="C11" i="12"/>
  <c r="C10" i="12"/>
  <c r="C9" i="12"/>
  <c r="C8" i="12"/>
  <c r="C7" i="12"/>
  <c r="C6" i="12"/>
  <c r="C5" i="12"/>
  <c r="C4" i="12"/>
  <c r="C3" i="12"/>
</calcChain>
</file>

<file path=xl/connections.xml><?xml version="1.0" encoding="utf-8"?>
<connections xmlns="http://schemas.openxmlformats.org/spreadsheetml/2006/main" xmlns:mc="http://schemas.openxmlformats.org/markup-compatibility/2006" xmlns:xr16="http://schemas.microsoft.com/office/spreadsheetml/2017/revision16" mc:Ignorable="xr16">
  <connection id="1" xr16:uid="{506B310F-4F7B-4E9F-A1E4-47038F82F8C1}" keepAlive="1" name="クエリ - Table001 (Page 1-3)" description="ブック内の 'Table001 (Page 1-3)' クエリへの接続です。" type="5" refreshedVersion="8" background="1" saveData="1">
    <dbPr connection="Provider=Microsoft.Mashup.OleDb.1;Data Source=$Workbook$;Location=&quot;Table001 (Page 1-3)&quot;;Extended Properties=&quot;&quot;" command="SELECT * FROM [Table001 (Page 1-3)]"/>
  </connection>
  <connection id="2" xr16:uid="{BA7EE4C2-759F-4F2B-A4B9-BE15A0047981}" keepAlive="1" name="クエリ - Table001 (Page 1-3) (2)" description="ブック内の 'Table001 (Page 1-3) (2)' クエリへの接続です。" type="5" refreshedVersion="8" background="1" saveData="1">
    <dbPr connection="Provider=Microsoft.Mashup.OleDb.1;Data Source=$Workbook$;Location=&quot;Table001 (Page 1-3) (2)&quot;;Extended Properties=&quot;&quot;" command="SELECT * FROM [Table001 (Page 1-3) (2)]"/>
  </connection>
</connections>
</file>

<file path=xl/sharedStrings.xml><?xml version="1.0" encoding="utf-8"?>
<sst xmlns="http://schemas.openxmlformats.org/spreadsheetml/2006/main" count="8022" uniqueCount="3833">
  <si>
    <t>　 大阪府基準地価格要覧</t>
    <rPh sb="2" eb="5">
      <t>オオサカフ</t>
    </rPh>
    <rPh sb="5" eb="8">
      <t>キジュンチ</t>
    </rPh>
    <rPh sb="8" eb="10">
      <t>カカク</t>
    </rPh>
    <rPh sb="10" eb="12">
      <t>ヨウラン</t>
    </rPh>
    <phoneticPr fontId="3"/>
  </si>
  <si>
    <t>大阪府基準地価格等市区町村別目次</t>
    <rPh sb="0" eb="3">
      <t>オオサカフ</t>
    </rPh>
    <rPh sb="3" eb="6">
      <t>キジュンチ</t>
    </rPh>
    <rPh sb="6" eb="9">
      <t>カカクトウ</t>
    </rPh>
    <rPh sb="9" eb="11">
      <t>シク</t>
    </rPh>
    <rPh sb="11" eb="13">
      <t>チョウソン</t>
    </rPh>
    <rPh sb="13" eb="14">
      <t>ベツ</t>
    </rPh>
    <rPh sb="14" eb="16">
      <t>モクジ</t>
    </rPh>
    <phoneticPr fontId="3"/>
  </si>
  <si>
    <t>宅地及び宅地見込地の部</t>
    <rPh sb="0" eb="2">
      <t>タクチ</t>
    </rPh>
    <rPh sb="2" eb="3">
      <t>オヨ</t>
    </rPh>
    <rPh sb="4" eb="6">
      <t>タクチ</t>
    </rPh>
    <rPh sb="6" eb="8">
      <t>ミコ</t>
    </rPh>
    <rPh sb="8" eb="9">
      <t>チ</t>
    </rPh>
    <rPh sb="10" eb="11">
      <t>ブ</t>
    </rPh>
    <phoneticPr fontId="3"/>
  </si>
  <si>
    <t>交野市</t>
  </si>
  <si>
    <t>･････････････････････････</t>
    <phoneticPr fontId="3"/>
  </si>
  <si>
    <t>大阪市</t>
    <rPh sb="0" eb="3">
      <t>オオサカシ</t>
    </rPh>
    <phoneticPr fontId="3"/>
  </si>
  <si>
    <t>四條畷市</t>
  </si>
  <si>
    <t>都島区</t>
  </si>
  <si>
    <t>･･･････････････････</t>
    <phoneticPr fontId="3"/>
  </si>
  <si>
    <t>大東市</t>
  </si>
  <si>
    <t>東成区</t>
    <phoneticPr fontId="3"/>
  </si>
  <si>
    <t>東大阪市</t>
  </si>
  <si>
    <t>生野区</t>
  </si>
  <si>
    <t>八尾市</t>
  </si>
  <si>
    <t>旭区</t>
  </si>
  <si>
    <t>柏原市</t>
  </si>
  <si>
    <t>城東区</t>
  </si>
  <si>
    <t>松原市</t>
  </si>
  <si>
    <t>鶴見区</t>
  </si>
  <si>
    <t>藤井寺市</t>
  </si>
  <si>
    <t>阿倍野区</t>
  </si>
  <si>
    <t>羽曳野市</t>
  </si>
  <si>
    <t>住吉区</t>
  </si>
  <si>
    <t>大阪狭山市</t>
  </si>
  <si>
    <t>住之江区</t>
  </si>
  <si>
    <t>富田林市</t>
  </si>
  <si>
    <t>平野区</t>
  </si>
  <si>
    <t>河内長野市</t>
  </si>
  <si>
    <t>東住吉区</t>
  </si>
  <si>
    <t>河南町</t>
  </si>
  <si>
    <t>西成区</t>
  </si>
  <si>
    <t>太子町</t>
  </si>
  <si>
    <t>此花区</t>
  </si>
  <si>
    <t>千早赤阪村</t>
  </si>
  <si>
    <t>港区</t>
  </si>
  <si>
    <t>堺市</t>
  </si>
  <si>
    <t>大正区</t>
  </si>
  <si>
    <t>堺区</t>
    <rPh sb="0" eb="1">
      <t>サカイ</t>
    </rPh>
    <rPh sb="1" eb="2">
      <t>ク</t>
    </rPh>
    <phoneticPr fontId="3"/>
  </si>
  <si>
    <t>西淀川区</t>
  </si>
  <si>
    <t>中区</t>
    <rPh sb="0" eb="1">
      <t>ナカ</t>
    </rPh>
    <rPh sb="1" eb="2">
      <t>ク</t>
    </rPh>
    <phoneticPr fontId="3"/>
  </si>
  <si>
    <t>淀川区</t>
  </si>
  <si>
    <t>東区</t>
    <rPh sb="0" eb="1">
      <t>ヒガシ</t>
    </rPh>
    <rPh sb="1" eb="2">
      <t>ク</t>
    </rPh>
    <phoneticPr fontId="3"/>
  </si>
  <si>
    <t>東淀川区</t>
  </si>
  <si>
    <t>西区</t>
    <rPh sb="0" eb="1">
      <t>ニシ</t>
    </rPh>
    <rPh sb="1" eb="2">
      <t>ク</t>
    </rPh>
    <phoneticPr fontId="3"/>
  </si>
  <si>
    <t>北区</t>
  </si>
  <si>
    <t>南区</t>
    <rPh sb="0" eb="1">
      <t>ミナミ</t>
    </rPh>
    <rPh sb="1" eb="2">
      <t>ク</t>
    </rPh>
    <phoneticPr fontId="3"/>
  </si>
  <si>
    <t>福島区</t>
  </si>
  <si>
    <t>北区</t>
    <rPh sb="0" eb="1">
      <t>キタ</t>
    </rPh>
    <rPh sb="1" eb="2">
      <t>ク</t>
    </rPh>
    <phoneticPr fontId="3"/>
  </si>
  <si>
    <t>中央区</t>
  </si>
  <si>
    <t>美原区</t>
    <rPh sb="0" eb="1">
      <t>ビ</t>
    </rPh>
    <rPh sb="1" eb="2">
      <t>ハラ</t>
    </rPh>
    <rPh sb="2" eb="3">
      <t>ク</t>
    </rPh>
    <phoneticPr fontId="3"/>
  </si>
  <si>
    <t>西区</t>
  </si>
  <si>
    <t>和泉市</t>
  </si>
  <si>
    <t>天王寺区</t>
  </si>
  <si>
    <t>高石市</t>
  </si>
  <si>
    <t>浪速区</t>
  </si>
  <si>
    <t>泉大津市</t>
  </si>
  <si>
    <t>能勢町</t>
  </si>
  <si>
    <t>忠岡町</t>
  </si>
  <si>
    <t>豊能町</t>
  </si>
  <si>
    <t>岸和田市</t>
  </si>
  <si>
    <t>箕面市</t>
  </si>
  <si>
    <t>貝塚市</t>
    <phoneticPr fontId="3"/>
  </si>
  <si>
    <t>池田市</t>
  </si>
  <si>
    <t>泉佐野市</t>
  </si>
  <si>
    <t>豊中市</t>
  </si>
  <si>
    <t>泉南市</t>
  </si>
  <si>
    <t>吹田市</t>
  </si>
  <si>
    <t>田尻町</t>
  </si>
  <si>
    <t>摂津市</t>
  </si>
  <si>
    <t>熊取町</t>
  </si>
  <si>
    <t>茨木市</t>
  </si>
  <si>
    <t>阪南市</t>
  </si>
  <si>
    <t>高槻市</t>
  </si>
  <si>
    <t>岬町</t>
  </si>
  <si>
    <t>島本町</t>
    <rPh sb="2" eb="3">
      <t>マチ</t>
    </rPh>
    <phoneticPr fontId="3"/>
  </si>
  <si>
    <t>林地の部</t>
    <rPh sb="0" eb="2">
      <t>リンチ</t>
    </rPh>
    <rPh sb="3" eb="4">
      <t>ブ</t>
    </rPh>
    <phoneticPr fontId="3"/>
  </si>
  <si>
    <t>枚方市</t>
  </si>
  <si>
    <t>林地</t>
  </si>
  <si>
    <t>寝屋川市</t>
  </si>
  <si>
    <t>地価公示の標準地と</t>
    <rPh sb="0" eb="2">
      <t>チカ</t>
    </rPh>
    <rPh sb="2" eb="4">
      <t>コウジ</t>
    </rPh>
    <rPh sb="5" eb="8">
      <t>ヒョウジュンチ</t>
    </rPh>
    <phoneticPr fontId="3"/>
  </si>
  <si>
    <t>門真市</t>
  </si>
  <si>
    <t>　 同一地点である基準地一覧･･･････････････</t>
    <rPh sb="2" eb="4">
      <t>ドウイツ</t>
    </rPh>
    <rPh sb="4" eb="6">
      <t>チテン</t>
    </rPh>
    <rPh sb="9" eb="11">
      <t>キジュン</t>
    </rPh>
    <rPh sb="11" eb="12">
      <t>チ</t>
    </rPh>
    <rPh sb="12" eb="14">
      <t>イチラン</t>
    </rPh>
    <phoneticPr fontId="3"/>
  </si>
  <si>
    <t>守口市</t>
  </si>
  <si>
    <t>記載及び用語の説明</t>
  </si>
  <si>
    <t>１　宅地及び宅地見込地</t>
  </si>
  <si>
    <t>　 (1)　「基準地番号」欄において、一連番号の前に３、５又は９の見出し数字を付しているものは当該基準地がそ</t>
  </si>
  <si>
    <t>　れぞれ宅地見込地、商業地又は工業地にあることを示し、見出し数字を付していないものは当該基準地が住宅</t>
    <phoneticPr fontId="10"/>
  </si>
  <si>
    <t>　地にあることを示す。※印は、地価公示の標準地と同一地点となっている基準地であることを示す。</t>
    <phoneticPr fontId="10"/>
  </si>
  <si>
    <t>　 (2)　「基準地の所在及び地番並びに住居表示」欄において、</t>
  </si>
  <si>
    <t>　　　ア　住居表示に関する法律（昭和37年法律第119号）による住居表示が実施されている場合には、当該住居表</t>
  </si>
  <si>
    <t>　　　イ　基準地が土地区画整理法（昭和29年法律第119号）による土地区画整理事業の仮換地又は土地改良法（昭</t>
  </si>
  <si>
    <t>　和24年法律第195号）による土地改良事業の一時利用地となっている場合には、その場所の当該事業の整理</t>
    <phoneticPr fontId="10"/>
  </si>
  <si>
    <t>　前の所在、地番及び住居表示に係る住居を表示し、（　）内に当該事業による工区名、街区番号、符号等を</t>
    <phoneticPr fontId="10"/>
  </si>
  <si>
    <t>　表示した。</t>
    <phoneticPr fontId="10"/>
  </si>
  <si>
    <t>　ぞれ表示した。</t>
    <phoneticPr fontId="10"/>
  </si>
  <si>
    <t>　 (3)　「基準地の地積」欄には、</t>
  </si>
  <si>
    <t>　　　ア　原則として土地登記簿に記載されている地積（土地の全部又は一部が借地である基準地については当該借</t>
  </si>
  <si>
    <t>　地の面積又は当該借地を含む面積、土地区画整理法による土地区画整理事業の仮換地又は土地改良法による</t>
    <phoneticPr fontId="10"/>
  </si>
  <si>
    <t>　土地改良事業の一時利用地である基準地については当該仮換地又は一時利用地の指定面積）を表示した。</t>
    <phoneticPr fontId="10"/>
  </si>
  <si>
    <t>　　　イ　１平方メートル未満の端数は、切り捨てた。</t>
  </si>
  <si>
    <t>　 (4)　「基準地の形状」欄には、基準地の間口対奥行きのおおむねの比率（宅地見込地である地域にある基準地に</t>
  </si>
  <si>
    <t>　ついては、前面道路と接する辺又は至近の道路におおむね平行する辺の長さ対これらの辺から対辺までの長さ</t>
    <phoneticPr fontId="10"/>
  </si>
  <si>
    <t>　の比率）を表示した。なお、「台形」、「不整形」等表示のない限り当該基準地の形状は、四角形であること</t>
    <phoneticPr fontId="10"/>
  </si>
  <si>
    <t>　 (5)　「基準地の利用の現況」欄には、当該基準地上の建物の構造を次の略号で、階層を数字で、地下階層がある場</t>
    <phoneticPr fontId="10"/>
  </si>
  <si>
    <t>　合における地上階層をＦの符号で、地下階層をＢの符号でそれぞれ表示した。ただし、価格判定の基準日（令和</t>
    <phoneticPr fontId="10"/>
  </si>
  <si>
    <t>　建物が撤去されている場合（仮設建物が存している場合等を含む。）は「空地」と表示した。</t>
    <phoneticPr fontId="10"/>
  </si>
  <si>
    <t>　　　　　鉄骨鉄筋コンクリート造・・・・・ＳＲＣ</t>
  </si>
  <si>
    <t>　　　　　鉄 筋 コンクリート造・・・・・・ＲＣ</t>
    <phoneticPr fontId="10"/>
  </si>
  <si>
    <t>　　　　　鉄　 　　骨　 　　造・・・・・・Ｓ</t>
    <phoneticPr fontId="10"/>
  </si>
  <si>
    <t xml:space="preserve">          軽　　量　　鉄　　骨・・・・・・ＬＳ</t>
  </si>
  <si>
    <r>
      <t>　　　　　ブ</t>
    </r>
    <r>
      <rPr>
        <sz val="10"/>
        <rFont val="ＭＳ ゴシック"/>
        <family val="3"/>
        <charset val="128"/>
      </rPr>
      <t xml:space="preserve">　 </t>
    </r>
    <r>
      <rPr>
        <sz val="10.5"/>
        <rFont val="ＭＳ ゴシック"/>
        <family val="3"/>
        <charset val="128"/>
      </rPr>
      <t>ロ</t>
    </r>
    <r>
      <rPr>
        <sz val="8"/>
        <rFont val="ＭＳ ゴシック"/>
        <family val="3"/>
        <charset val="128"/>
      </rPr>
      <t xml:space="preserve">　 </t>
    </r>
    <r>
      <rPr>
        <sz val="10.5"/>
        <rFont val="ＭＳ ゴシック"/>
        <family val="3"/>
        <charset val="128"/>
      </rPr>
      <t>ッ</t>
    </r>
    <r>
      <rPr>
        <sz val="10"/>
        <rFont val="ＭＳ ゴシック"/>
        <family val="3"/>
        <charset val="128"/>
      </rPr>
      <t xml:space="preserve">　 </t>
    </r>
    <r>
      <rPr>
        <sz val="10.5"/>
        <rFont val="ＭＳ ゴシック"/>
        <family val="3"/>
        <charset val="128"/>
      </rPr>
      <t>ク　造・・・・・・Ｂ</t>
    </r>
    <phoneticPr fontId="10"/>
  </si>
  <si>
    <t>　　　　　木　　　　　　　　造・・・・・・Ｗ</t>
    <phoneticPr fontId="10"/>
  </si>
  <si>
    <t>　 (6)　「基準地の周辺の土地の利用の現況」欄には、基準地周辺の地域の主たる利用状況を表示した。</t>
  </si>
  <si>
    <t>　 (7)　「基準地の前面道路の状況」欄には、</t>
  </si>
  <si>
    <t>　　　ア　前面道路の方位、幅員、舗装の状況及び道路の種別並びにその他の接面道路の方位の順に表示した。なお、</t>
  </si>
  <si>
    <t>　「未舗装」と表示しない限り舗装済である。</t>
    <phoneticPr fontId="10"/>
  </si>
  <si>
    <t>　　　イ　道路法（昭和27年法律第180号）第３条に規定する一般国道、都道府県道若しくは市町村道又は土地区画</t>
  </si>
  <si>
    <t>　整理法による土地区画整理事業若しくは土地改良法による土地改良事業の施行区域内の道路は、それぞれ</t>
    <phoneticPr fontId="10"/>
  </si>
  <si>
    <t>　「国道」、「府道」、「市道」、「町道」若しくは「村道」又は「区画街路」と表示した。また、私人が管</t>
    <phoneticPr fontId="10"/>
  </si>
  <si>
    <t>　理する道で、いわゆる私道と称されているものは「私道」、その他の道は「道路」と表示した。</t>
    <phoneticPr fontId="10"/>
  </si>
  <si>
    <t>　 (8)　「基準地についての水道、ガス供給施設及び下水道の整備状況」欄には、</t>
  </si>
  <si>
    <t>　　　ア　水道法（昭和32年法律第177号）による水道事業の用に供する水道若しくは専用水道により給水されてい</t>
  </si>
  <si>
    <t>　るもの又は通常の工事費を負担することによって、これらの水道から受水可能なものは、「水道」と表示し</t>
    <phoneticPr fontId="10"/>
  </si>
  <si>
    <t>　た。</t>
    <phoneticPr fontId="10"/>
  </si>
  <si>
    <t>　よってガス供給が可能な場合は、「ガス」と表示した。</t>
    <phoneticPr fontId="10"/>
  </si>
  <si>
    <t>　　　ウ　基準地が下水道法（昭和33年法律第79号）第２条第８号に規定する処理区域内にあるもの及び公共下水道</t>
    <phoneticPr fontId="10"/>
  </si>
  <si>
    <t>　 (9)　「基準地の鉄道その他の主要な交通施設との接近状況」欄には、原則として、鉄道駅名及び基準地から鉄道</t>
  </si>
  <si>
    <t>　駅（地下駅の場合には、地表への出入口）までの道路距離を表示し、50メートル未満の場合は「近接」と表</t>
    <phoneticPr fontId="10"/>
  </si>
  <si>
    <t>　示した。</t>
    <phoneticPr fontId="10"/>
  </si>
  <si>
    <r>
      <t>　</t>
    </r>
    <r>
      <rPr>
        <sz val="6"/>
        <rFont val="ＭＳ ゴシック"/>
        <family val="3"/>
        <charset val="128"/>
      </rPr>
      <t xml:space="preserve"> </t>
    </r>
    <r>
      <rPr>
        <sz val="10.5"/>
        <rFont val="ＭＳ ゴシック"/>
        <family val="3"/>
        <charset val="128"/>
      </rPr>
      <t>(10)</t>
    </r>
    <r>
      <rPr>
        <sz val="8"/>
        <rFont val="ＭＳ ゴシック"/>
        <family val="3"/>
        <charset val="128"/>
      </rPr>
      <t>　</t>
    </r>
    <r>
      <rPr>
        <sz val="10.5"/>
        <rFont val="ＭＳ ゴシック"/>
        <family val="3"/>
        <charset val="128"/>
      </rPr>
      <t>「基準地に係る都市計画法その他法令の制限で主要なもの」欄には、</t>
    </r>
  </si>
  <si>
    <t>　　　ア　用途地域等を次の略号で表示した。なお、市街化区域は、表示していない。</t>
  </si>
  <si>
    <t>　　　　　　　第一種低層住居専用地域・・・・１低専　　　　商　業　地　域・・・商　業</t>
    <phoneticPr fontId="10"/>
  </si>
  <si>
    <t>　　　　　　　第二種低層住居専用地域・・・・２低専　　　　準 工 業 地 域・・・準　工</t>
    <phoneticPr fontId="10"/>
  </si>
  <si>
    <t>　　　　　　　第一種中高層住居専用地域・・・１中専　　　　工　業　地　域・・・工　業</t>
    <phoneticPr fontId="10"/>
  </si>
  <si>
    <r>
      <t>　　　　　　　第二種中高層住居専用地域・・・２中専　　　　工</t>
    </r>
    <r>
      <rPr>
        <sz val="4"/>
        <rFont val="ＭＳ ゴシック"/>
        <family val="3"/>
        <charset val="128"/>
      </rPr>
      <t xml:space="preserve"> </t>
    </r>
    <r>
      <rPr>
        <sz val="10.5"/>
        <rFont val="ＭＳ ゴシック"/>
        <family val="3"/>
        <charset val="128"/>
      </rPr>
      <t>業</t>
    </r>
    <r>
      <rPr>
        <sz val="4"/>
        <rFont val="ＭＳ ゴシック"/>
        <family val="3"/>
        <charset val="128"/>
      </rPr>
      <t xml:space="preserve"> </t>
    </r>
    <r>
      <rPr>
        <sz val="10.5"/>
        <rFont val="ＭＳ ゴシック"/>
        <family val="3"/>
        <charset val="128"/>
      </rPr>
      <t>専</t>
    </r>
    <r>
      <rPr>
        <sz val="4"/>
        <rFont val="ＭＳ ゴシック"/>
        <family val="3"/>
        <charset val="128"/>
      </rPr>
      <t xml:space="preserve"> </t>
    </r>
    <r>
      <rPr>
        <sz val="10.5"/>
        <rFont val="ＭＳ ゴシック"/>
        <family val="3"/>
        <charset val="128"/>
      </rPr>
      <t>用</t>
    </r>
    <r>
      <rPr>
        <sz val="4"/>
        <rFont val="ＭＳ ゴシック"/>
        <family val="3"/>
        <charset val="128"/>
      </rPr>
      <t xml:space="preserve"> </t>
    </r>
    <r>
      <rPr>
        <sz val="10.5"/>
        <rFont val="ＭＳ ゴシック"/>
        <family val="3"/>
        <charset val="128"/>
      </rPr>
      <t>地</t>
    </r>
    <r>
      <rPr>
        <sz val="4"/>
        <rFont val="ＭＳ ゴシック"/>
        <family val="3"/>
        <charset val="128"/>
      </rPr>
      <t xml:space="preserve"> </t>
    </r>
    <r>
      <rPr>
        <sz val="10.5"/>
        <rFont val="ＭＳ ゴシック"/>
        <family val="3"/>
        <charset val="128"/>
      </rPr>
      <t>域・・・工　専</t>
    </r>
    <phoneticPr fontId="10"/>
  </si>
  <si>
    <t>　　　　　　　第一種住居地域・・・・・・・・１住居　　　　防　火　地　域・・・防　火</t>
    <phoneticPr fontId="10"/>
  </si>
  <si>
    <t>　　　　　　　第二種住居地域・・・・・・・・２住居　　　　準 防 火 地 域・・・準防火</t>
    <phoneticPr fontId="10"/>
  </si>
  <si>
    <t>　　　　　　　準住居地域・・・・・・・・・・準住居　　　　高　度　地　区・・・高　度</t>
    <phoneticPr fontId="10"/>
  </si>
  <si>
    <t>　　　　　　　田園住居地域・・・・・・・・・田園住　　　　市街化調整区域・・・「調区」</t>
    <phoneticPr fontId="10"/>
  </si>
  <si>
    <t>　　　　　　　近隣商業地域・・・・・・・・・近　商　　　　都市計画区域外・・・「都計外」</t>
    <phoneticPr fontId="10"/>
  </si>
  <si>
    <t>　　　イ　用途地域については、括弧内の左側に指定建蔽率を、右側に指定容積率をそれぞれパーセントで表示した。</t>
  </si>
  <si>
    <t>　なお、指定容積率を上回る容積率を使用することを前提に価格を決定した基準地は、指定容積率の次に★を</t>
    <phoneticPr fontId="10"/>
  </si>
  <si>
    <r>
      <t>　(11)</t>
    </r>
    <r>
      <rPr>
        <sz val="8"/>
        <rFont val="ＭＳ ゴシック"/>
        <family val="3"/>
        <charset val="128"/>
      </rPr>
      <t xml:space="preserve">　 </t>
    </r>
    <r>
      <rPr>
        <sz val="10.5"/>
        <rFont val="ＭＳ ゴシック"/>
        <family val="3"/>
        <charset val="128"/>
      </rPr>
      <t>表示は、基準地の単位面積当たりの価格判定の基準日における状況により行った。</t>
    </r>
  </si>
  <si>
    <t>２　林地</t>
  </si>
  <si>
    <t>　 (1)　「基準地の地積」欄には、土地登記簿に記載されている地積を表示した。</t>
  </si>
  <si>
    <t>　 (2)　「基準地の周辺の土地の利用の現況」欄には、基準地周辺の地域の地勢及び主たる利用状況を表示した。</t>
  </si>
  <si>
    <t>　 (3)　「基準地から搬出地点までの搬出方法及び距離」欄には、木材の通常の搬出方法及び基準地の中心部から搬</t>
  </si>
  <si>
    <t>出地点までの距離を表示した。</t>
    <phoneticPr fontId="10"/>
  </si>
  <si>
    <t>　 (4)　「搬出地点の道路の状況」欄には、搬出地点の道路の種別及び幅員を表示した。</t>
  </si>
  <si>
    <t>　 (5)　「最寄駅及び距離」欄には、最寄りの鉄道駅の名称及び基準地の中心部から当該駅までの道路の距離を表示</t>
  </si>
  <si>
    <t>した。</t>
  </si>
  <si>
    <t>　 (6)　「最寄集落及び距離」欄には、最寄りの集落の名称及び基準地の中心部から当該集落までの道路の距離を表</t>
  </si>
  <si>
    <t>示した。</t>
  </si>
  <si>
    <t>　 (7)　「地域特性」欄には、林地の類型を次により表示した。</t>
  </si>
  <si>
    <t>　　　ア　都市近郊林地・・・市街地的形態をしている地域の近郊にある地域内の林地をいい、市街地の宅地化の影</t>
  </si>
  <si>
    <r>
      <t>　　　イ　農</t>
    </r>
    <r>
      <rPr>
        <sz val="12"/>
        <rFont val="ＭＳ ゴシック"/>
        <family val="3"/>
        <charset val="128"/>
      </rPr>
      <t xml:space="preserve"> </t>
    </r>
    <r>
      <rPr>
        <sz val="10.5"/>
        <rFont val="ＭＳ ゴシック"/>
        <family val="3"/>
        <charset val="128"/>
      </rPr>
      <t>村</t>
    </r>
    <r>
      <rPr>
        <sz val="12"/>
        <rFont val="ＭＳ ゴシック"/>
        <family val="3"/>
        <charset val="128"/>
      </rPr>
      <t xml:space="preserve"> </t>
    </r>
    <r>
      <rPr>
        <sz val="10.5"/>
        <rFont val="ＭＳ ゴシック"/>
        <family val="3"/>
        <charset val="128"/>
      </rPr>
      <t>林</t>
    </r>
    <r>
      <rPr>
        <sz val="12"/>
        <rFont val="ＭＳ ゴシック"/>
        <family val="3"/>
        <charset val="128"/>
      </rPr>
      <t xml:space="preserve"> </t>
    </r>
    <r>
      <rPr>
        <sz val="10.5"/>
        <rFont val="ＭＳ ゴシック"/>
        <family val="3"/>
        <charset val="128"/>
      </rPr>
      <t>地・・・農村集落の周辺に位置するいわゆる里林地に属する林地で、一般に農業を主に、林業</t>
    </r>
    <phoneticPr fontId="10"/>
  </si>
  <si>
    <t>を兼ねている地域内の林地</t>
  </si>
  <si>
    <t>　　　ウ　林業本場林地・・・林業の中心にある地域又は地方の有名林業地で、有名林業地としての銘柄又はこれに</t>
  </si>
  <si>
    <t>準ずる用材を生産している地域内の林地</t>
  </si>
  <si>
    <t>　　　エ　山村奥地林地・・・交通機関から判断して最も不便な山村奥地に属する地域内の林地</t>
  </si>
  <si>
    <t>　 (8)  表示は、基準地の単位面積当たりの価格判定の基準日における状況により行った。</t>
  </si>
  <si>
    <t>　　　ウ　基準地が数筆にわたる場合には、地番の次に「外」と、一筆の一部である場合には地番の次に「内」とそれ</t>
    <phoneticPr fontId="3"/>
  </si>
  <si>
    <t>　　　イ　ガス事業法（昭和29年法律第51号）に基づき、ガスが供給されている場合又は通常の工事費を負担することに</t>
    <rPh sb="24" eb="25">
      <t>モト</t>
    </rPh>
    <phoneticPr fontId="10"/>
  </si>
  <si>
    <t>　に接続し、又は終末処理場を有しているものは「下水」と表示した。なお、当該処理区域内にあっても、</t>
    <rPh sb="35" eb="37">
      <t>トウガイ</t>
    </rPh>
    <phoneticPr fontId="10"/>
  </si>
  <si>
    <t>　通常の工事費を負担しても公共下水道に接続できないものについては表示をしなかった。</t>
    <rPh sb="1" eb="3">
      <t>ツウジョウ</t>
    </rPh>
    <phoneticPr fontId="10"/>
  </si>
  <si>
    <t>（宅地及び宅地見込地）</t>
    <rPh sb="1" eb="3">
      <t>タクチ</t>
    </rPh>
    <rPh sb="3" eb="4">
      <t>オヨ</t>
    </rPh>
    <rPh sb="5" eb="7">
      <t>タクチ</t>
    </rPh>
    <rPh sb="7" eb="9">
      <t>ミコ</t>
    </rPh>
    <rPh sb="9" eb="10">
      <t>チ</t>
    </rPh>
    <phoneticPr fontId="10"/>
  </si>
  <si>
    <t xml:space="preserve">
基準地
番　号</t>
    <rPh sb="3" eb="5">
      <t>キジュン</t>
    </rPh>
    <rPh sb="5" eb="6">
      <t>チ</t>
    </rPh>
    <rPh sb="8" eb="9">
      <t>バン</t>
    </rPh>
    <rPh sb="10" eb="11">
      <t>ゴウ</t>
    </rPh>
    <phoneticPr fontId="10"/>
  </si>
  <si>
    <t xml:space="preserve">
基準地の所在及び
地番並びに住居表示</t>
  </si>
  <si>
    <t xml:space="preserve">
基準地の１平方メートル当たりの価格
　　　(円)</t>
  </si>
  <si>
    <t xml:space="preserve">
基準地
の地積
　(㎡)</t>
  </si>
  <si>
    <t xml:space="preserve">
基準地
の形状</t>
  </si>
  <si>
    <t xml:space="preserve">
基準地
の利用
の現況</t>
  </si>
  <si>
    <t xml:space="preserve">
基準地の周辺の
土地の利用の現況</t>
  </si>
  <si>
    <t xml:space="preserve">
基準地の
前面道路
の状況</t>
  </si>
  <si>
    <t>基準地についての水道、ガス供給施設及び下水道の整備状況＿</t>
  </si>
  <si>
    <t xml:space="preserve">基準地の鉄道その他の主要な交通施設との接近状況
</t>
  </si>
  <si>
    <t>基準地に係る都市計画法その他法令の制限で主要なもの</t>
  </si>
  <si>
    <t>※
都島
(府)    -1</t>
  </si>
  <si>
    <t>大阪市都島区都島中通二丁目101番
「都島中通２－11－17」</t>
    <rPh sb="6" eb="10">
      <t>みやこじまなかどおり</t>
    </rPh>
    <rPh sb="19" eb="23">
      <t>みやこじまなかどおり</t>
    </rPh>
    <phoneticPr fontId="10" type="Hiragana"/>
  </si>
  <si>
    <t>1:1.5</t>
  </si>
  <si>
    <t>住宅
W2</t>
  </si>
  <si>
    <t>一般住宅のほかにマンションが見られる住宅地域</t>
  </si>
  <si>
    <t>南
5.5m
市道</t>
  </si>
  <si>
    <t>水道
ガス
下水</t>
  </si>
  <si>
    <t>ＪＲ京橋
1.0km</t>
  </si>
  <si>
    <t>１住居
(80､300)
準防火</t>
  </si>
  <si>
    <t xml:space="preserve">
        -2</t>
  </si>
  <si>
    <t>大阪市都島区高倉町三丁目124番２ 
「高倉町３－７－15」</t>
    <rPh sb="6" eb="9">
      <t>たかくらちょう</t>
    </rPh>
    <rPh sb="20" eb="23">
      <t>たかくらちょう</t>
    </rPh>
    <phoneticPr fontId="10" type="Hiragana"/>
  </si>
  <si>
    <t>1:2</t>
  </si>
  <si>
    <t>倉庫兼住宅
S4</t>
  </si>
  <si>
    <t>一般住宅のほか倉庫、事務所等が混在する地域</t>
    <rPh sb="0" eb="2">
      <t>イッパン</t>
    </rPh>
    <rPh sb="2" eb="4">
      <t>ジュウタク</t>
    </rPh>
    <rPh sb="7" eb="9">
      <t>ソウコ</t>
    </rPh>
    <rPh sb="10" eb="12">
      <t>ジム</t>
    </rPh>
    <rPh sb="12" eb="13">
      <t>ショ</t>
    </rPh>
    <rPh sb="13" eb="14">
      <t>トウ</t>
    </rPh>
    <rPh sb="15" eb="17">
      <t>コンザイ</t>
    </rPh>
    <rPh sb="19" eb="21">
      <t>チイキ</t>
    </rPh>
    <phoneticPr fontId="10"/>
  </si>
  <si>
    <t>北
8m
市道</t>
  </si>
  <si>
    <t>ＪＲ城北公園通
620m</t>
  </si>
  <si>
    <t>準工
(60､200)
準防火</t>
  </si>
  <si>
    <t xml:space="preserve">
       5-1</t>
  </si>
  <si>
    <t>大阪市都島区東野田町五丁目237番３
「東野田町５－９－12」</t>
    <rPh sb="6" eb="10">
      <t>ひがしのだまち</t>
    </rPh>
    <rPh sb="20" eb="24">
      <t>ひがしのだまち</t>
    </rPh>
    <phoneticPr fontId="10" type="Hiragana"/>
  </si>
  <si>
    <t>1:3</t>
  </si>
  <si>
    <t>診療所
S2</t>
  </si>
  <si>
    <t>小売店舗が建ち並ぶアーケード商店街</t>
  </si>
  <si>
    <t>西
7m
市道</t>
  </si>
  <si>
    <t>ＪＲ京橋
500m</t>
  </si>
  <si>
    <t>近商
(80､300)
準防火</t>
  </si>
  <si>
    <t xml:space="preserve">
       5-2</t>
  </si>
  <si>
    <t>大阪市都島区都島北通一丁目２番３
「都島北通１－１－４」</t>
    <rPh sb="6" eb="10">
      <t>みやこじまきたどおり</t>
    </rPh>
    <rPh sb="18" eb="22">
      <t>みやこじまきたどおり</t>
    </rPh>
    <phoneticPr fontId="10" type="Hiragana"/>
  </si>
  <si>
    <t>店舗兼住宅
S4</t>
  </si>
  <si>
    <t>中低層の店舗ビルや店舗兼共同住宅等が建ち並ぶ商業地域</t>
    <rPh sb="0" eb="3">
      <t>チュウテイソウ</t>
    </rPh>
    <rPh sb="4" eb="6">
      <t>テンポ</t>
    </rPh>
    <rPh sb="9" eb="12">
      <t>テンポケン</t>
    </rPh>
    <rPh sb="12" eb="16">
      <t>キョウドウジュウタク</t>
    </rPh>
    <rPh sb="16" eb="17">
      <t>トウ</t>
    </rPh>
    <rPh sb="18" eb="19">
      <t>タ</t>
    </rPh>
    <rPh sb="20" eb="21">
      <t>ナラ</t>
    </rPh>
    <rPh sb="22" eb="26">
      <t>ショウギョウチイキ</t>
    </rPh>
    <phoneticPr fontId="10"/>
  </si>
  <si>
    <t>北西
25m
市道</t>
  </si>
  <si>
    <t>ＯｓａｋａＭｅｔｒｏ都島
近接</t>
  </si>
  <si>
    <t>商業
(80､400)
防火</t>
  </si>
  <si>
    <t xml:space="preserve">
       5-3</t>
  </si>
  <si>
    <t>大阪市都島区片町二丁目２番１外
「片町２－２－40」</t>
    <rPh sb="6" eb="8">
      <t>かたまち</t>
    </rPh>
    <rPh sb="17" eb="19">
      <t>かたまち</t>
    </rPh>
    <phoneticPr fontId="10" type="Hiragana"/>
  </si>
  <si>
    <t>1.5:1</t>
  </si>
  <si>
    <t>店舗兼事務所
SRC9</t>
  </si>
  <si>
    <t>事務所ビルにホテル、マンション等も見られる地域</t>
  </si>
  <si>
    <t>南
11m
府道</t>
  </si>
  <si>
    <t>ＪＲ京橋
100m</t>
  </si>
  <si>
    <t>商業
(80､400)
準防火</t>
  </si>
  <si>
    <t xml:space="preserve">
東成
(府)    -1</t>
  </si>
  <si>
    <t>大阪市東成区大今里三丁目29番10
「大今里３－11－25」</t>
    <rPh sb="6" eb="9">
      <t>おおいまざと</t>
    </rPh>
    <rPh sb="19" eb="22">
      <t>おおいまざと</t>
    </rPh>
    <phoneticPr fontId="10" type="Hiragana"/>
  </si>
  <si>
    <t>中小規模一般住宅の中に店舗等が見られる住宅地域</t>
  </si>
  <si>
    <t>南西
4.7m
市道</t>
    <rPh sb="0" eb="2">
      <t>ナンセイ</t>
    </rPh>
    <rPh sb="8" eb="9">
      <t>シ</t>
    </rPh>
    <phoneticPr fontId="10"/>
  </si>
  <si>
    <t>ＯｓａｋａＭｅｔｒｏ今里
250m</t>
  </si>
  <si>
    <t>大阪市東成区大今里西二丁目125番１
「大今里西２－４－２」</t>
    <rPh sb="6" eb="10">
      <t>おおいまざとにし</t>
    </rPh>
    <rPh sb="20" eb="24">
      <t>おおいまざとにし</t>
    </rPh>
    <phoneticPr fontId="10" type="Hiragana"/>
  </si>
  <si>
    <t>1:2.5</t>
  </si>
  <si>
    <t>住宅
S3</t>
  </si>
  <si>
    <t>小規模一般住宅の中に事業所等が見られる住宅地域</t>
    <rPh sb="0" eb="1">
      <t>ショウ</t>
    </rPh>
    <rPh sb="8" eb="9">
      <t>ナカ</t>
    </rPh>
    <rPh sb="10" eb="13">
      <t>ジギョウショ</t>
    </rPh>
    <rPh sb="13" eb="14">
      <t>トウ</t>
    </rPh>
    <rPh sb="15" eb="16">
      <t>ミ</t>
    </rPh>
    <phoneticPr fontId="10"/>
  </si>
  <si>
    <t>北
5.4m
市道</t>
    <rPh sb="0" eb="1">
      <t>キタ</t>
    </rPh>
    <phoneticPr fontId="10"/>
  </si>
  <si>
    <t>ＯｓａｋａＭｅｔｒｏ今里
440m</t>
  </si>
  <si>
    <t xml:space="preserve">大阪市東成区玉津一丁目２番３
「玉津１－２－３」
</t>
    <rPh sb="6" eb="8">
      <t>たまつ</t>
    </rPh>
    <rPh sb="16" eb="18">
      <t>たまつ</t>
    </rPh>
    <phoneticPr fontId="10" type="Hiragana"/>
  </si>
  <si>
    <t>事務所
S6</t>
    <rPh sb="0" eb="2">
      <t>じむ</t>
    </rPh>
    <rPh sb="2" eb="3">
      <t>しょ</t>
    </rPh>
    <phoneticPr fontId="10" type="Hiragana"/>
  </si>
  <si>
    <t>店舗・営業所、中高層の事務所ビルや共同住宅が存する商業地域</t>
    <rPh sb="0" eb="2">
      <t>テンポ</t>
    </rPh>
    <rPh sb="3" eb="6">
      <t>エイギョウショ</t>
    </rPh>
    <rPh sb="7" eb="10">
      <t>チュウコウソウ</t>
    </rPh>
    <rPh sb="11" eb="13">
      <t>ジム</t>
    </rPh>
    <rPh sb="13" eb="14">
      <t>ショ</t>
    </rPh>
    <rPh sb="17" eb="19">
      <t>キョウドウ</t>
    </rPh>
    <rPh sb="19" eb="21">
      <t>ジュウタク</t>
    </rPh>
    <rPh sb="22" eb="23">
      <t>ソン</t>
    </rPh>
    <rPh sb="25" eb="27">
      <t>ショウギョウ</t>
    </rPh>
    <rPh sb="27" eb="29">
      <t>チイキ</t>
    </rPh>
    <phoneticPr fontId="10"/>
  </si>
  <si>
    <t>北東
27m
国道</t>
    <rPh sb="0" eb="2">
      <t>ホクトウ</t>
    </rPh>
    <rPh sb="7" eb="9">
      <t>コクドウ</t>
    </rPh>
    <phoneticPr fontId="10"/>
  </si>
  <si>
    <t>ＪＲ玉造
500m</t>
    <rPh sb="2" eb="4">
      <t>タマツクリ</t>
    </rPh>
    <phoneticPr fontId="10"/>
  </si>
  <si>
    <t>大阪市東成区東中本一丁目225番１
「東中本１－15－25」</t>
    <rPh sb="6" eb="9">
      <t>ひがしなかもと</t>
    </rPh>
    <rPh sb="19" eb="22">
      <t>ひがしなかもと</t>
    </rPh>
    <phoneticPr fontId="10" type="Hiragana"/>
  </si>
  <si>
    <t>1.2:1</t>
  </si>
  <si>
    <t>店舗兼共同住宅
S4</t>
    <rPh sb="3" eb="5">
      <t>キョウドウ</t>
    </rPh>
    <rPh sb="5" eb="7">
      <t>ジュウタク</t>
    </rPh>
    <phoneticPr fontId="10"/>
  </si>
  <si>
    <t>低層の店舗が多く、店舗兼共同住宅等も見られる路線商業地域</t>
    <rPh sb="0" eb="2">
      <t>テイソウ</t>
    </rPh>
    <rPh sb="3" eb="5">
      <t>テンポ</t>
    </rPh>
    <rPh sb="6" eb="7">
      <t>オオ</t>
    </rPh>
    <rPh sb="9" eb="11">
      <t>テンポ</t>
    </rPh>
    <rPh sb="11" eb="12">
      <t>ケン</t>
    </rPh>
    <rPh sb="12" eb="14">
      <t>キョウドウ</t>
    </rPh>
    <rPh sb="14" eb="16">
      <t>ジュウタク</t>
    </rPh>
    <rPh sb="16" eb="17">
      <t>ナド</t>
    </rPh>
    <rPh sb="18" eb="19">
      <t>ミ</t>
    </rPh>
    <rPh sb="22" eb="24">
      <t>ロセン</t>
    </rPh>
    <rPh sb="24" eb="26">
      <t>ショウギョウ</t>
    </rPh>
    <rPh sb="26" eb="28">
      <t>チイキ</t>
    </rPh>
    <phoneticPr fontId="10"/>
  </si>
  <si>
    <t>南
40m
市道</t>
  </si>
  <si>
    <t>ＯｓａｋａＭｅｔｒｏ緑橋
160m</t>
  </si>
  <si>
    <t>大阪市東成区深江北一丁目32番１ 
「深江北１－17－９」</t>
    <rPh sb="6" eb="9">
      <t>ふかえきた</t>
    </rPh>
    <rPh sb="19" eb="22">
      <t>ふかえきた</t>
    </rPh>
    <phoneticPr fontId="10" type="Hiragana"/>
  </si>
  <si>
    <t>1:1</t>
  </si>
  <si>
    <t>車庫、作業所兼店舗等
S3</t>
    <rPh sb="9" eb="10">
      <t>トウ</t>
    </rPh>
    <phoneticPr fontId="10"/>
  </si>
  <si>
    <t>店舗、事務所、事業所、共同住宅等が建ち並ぶ路線商業地域</t>
  </si>
  <si>
    <t>東
25m
国道</t>
  </si>
  <si>
    <t>ＯｓａｋａＭｅｔｒｏ深江橋
560m</t>
  </si>
  <si>
    <t>準工
(80､300)
準防火</t>
  </si>
  <si>
    <t xml:space="preserve">
       9-1</t>
  </si>
  <si>
    <t>大阪市東成区東小橋一丁目18番８
「東小橋１－18－10」</t>
    <rPh sb="6" eb="9">
      <t>ひがしおばせ</t>
    </rPh>
    <rPh sb="18" eb="21">
      <t>ひがしおばせ</t>
    </rPh>
    <phoneticPr fontId="10" type="Hiragana"/>
  </si>
  <si>
    <t>事務所兼倉庫
S5</t>
    <rPh sb="0" eb="2">
      <t>ジム</t>
    </rPh>
    <rPh sb="2" eb="3">
      <t>ショ</t>
    </rPh>
    <rPh sb="4" eb="6">
      <t>ソウコ</t>
    </rPh>
    <phoneticPr fontId="10"/>
  </si>
  <si>
    <t>工場、倉庫、事務所のほか共同住宅も見られる地域</t>
    <rPh sb="6" eb="8">
      <t>ジム</t>
    </rPh>
    <rPh sb="8" eb="9">
      <t>ショ</t>
    </rPh>
    <rPh sb="12" eb="14">
      <t>キョウドウ</t>
    </rPh>
    <rPh sb="14" eb="16">
      <t>ジュウタク</t>
    </rPh>
    <rPh sb="17" eb="18">
      <t>ミ</t>
    </rPh>
    <rPh sb="21" eb="23">
      <t>チイキ</t>
    </rPh>
    <phoneticPr fontId="10"/>
  </si>
  <si>
    <t>東
11m
市道</t>
    <rPh sb="0" eb="1">
      <t>ヒガシ</t>
    </rPh>
    <phoneticPr fontId="10"/>
  </si>
  <si>
    <t>ＪＲ玉造
350m</t>
  </si>
  <si>
    <t>準工
(60､300)
準防火</t>
  </si>
  <si>
    <t>※
生野
(府)    -1</t>
  </si>
  <si>
    <t>大阪市生野区小路二丁目131番５
「小路２－21－22」</t>
    <rPh sb="6" eb="8">
      <t>しょうじ</t>
    </rPh>
    <rPh sb="18" eb="20">
      <t>しょうじ</t>
    </rPh>
    <phoneticPr fontId="10" type="Hiragana"/>
  </si>
  <si>
    <t>1:1.2</t>
  </si>
  <si>
    <t>一般住宅を主に作業所等も見られる住宅地域</t>
  </si>
  <si>
    <t>西
6.4m
市道</t>
  </si>
  <si>
    <t>ＯｓａｋａＭｅｔｒｏ小路
340m</t>
  </si>
  <si>
    <t xml:space="preserve">
生野
(府)    -2</t>
    <rPh sb="1" eb="3">
      <t>イクノ</t>
    </rPh>
    <phoneticPr fontId="10"/>
  </si>
  <si>
    <t>一般住宅に工場、倉庫等が混在する住宅地域</t>
  </si>
  <si>
    <t>東
8m
市道</t>
  </si>
  <si>
    <t>１住居
(80､200)
準防火</t>
  </si>
  <si>
    <t xml:space="preserve">
        -3</t>
  </si>
  <si>
    <t>大阪市生野区勝山北三丁目91番83
「勝山北３－６－21」</t>
    <rPh sb="6" eb="9">
      <t>かつやまきた</t>
    </rPh>
    <rPh sb="19" eb="22">
      <t>かつやまきた</t>
    </rPh>
    <phoneticPr fontId="10" type="Hiragana"/>
  </si>
  <si>
    <t>小規模一般住宅、連棟式住宅が多い住宅地域</t>
  </si>
  <si>
    <t>ＪＲ桃谷
850m</t>
  </si>
  <si>
    <t xml:space="preserve">
        -4</t>
  </si>
  <si>
    <t>1:3.5</t>
  </si>
  <si>
    <t>住宅
RC3</t>
  </si>
  <si>
    <t>中小規模一般住宅、工場、共同住宅等が混在する住宅地域</t>
  </si>
  <si>
    <t>北
6m
市道</t>
  </si>
  <si>
    <t>大阪市生野区生野西四丁目76番８
「生野西４－19－９」</t>
    <rPh sb="6" eb="9">
      <t>いくのにし</t>
    </rPh>
    <rPh sb="18" eb="21">
      <t>いくのにし</t>
    </rPh>
    <phoneticPr fontId="10" type="Hiragana"/>
  </si>
  <si>
    <t>店舗兼共同住宅
S4</t>
  </si>
  <si>
    <t>各種小売店舗、店舗併用住宅等が建ち並ぶアーケード商店街</t>
  </si>
  <si>
    <t>南
4m
市道</t>
  </si>
  <si>
    <t>ＪＲ寺田町
500m</t>
  </si>
  <si>
    <t>1:4</t>
  </si>
  <si>
    <t>銀行
S2</t>
  </si>
  <si>
    <t>店舗、店舗兼マンション、銀行等が建ち並ぶ路線商業地域</t>
  </si>
  <si>
    <t>南
18m
府道
背面道</t>
  </si>
  <si>
    <t>作業所兼住宅
S2</t>
  </si>
  <si>
    <t>作業所、工場、一般住宅等が混在する工業地域</t>
  </si>
  <si>
    <t>西
4.5m
市道</t>
  </si>
  <si>
    <t>準工
(80､200)
準防火</t>
  </si>
  <si>
    <t xml:space="preserve">
旭
(府)    -1</t>
  </si>
  <si>
    <t>大阪市旭区大宮三丁目62番 
「大宮３－８－６」</t>
    <rPh sb="5" eb="7">
      <t>おおみや</t>
    </rPh>
    <rPh sb="16" eb="18">
      <t>おおみや</t>
    </rPh>
    <phoneticPr fontId="10" type="Hiragana"/>
  </si>
  <si>
    <t>小規模一般住宅を中心に共同住宅等も見られる住宅地域</t>
    <rPh sb="8" eb="10">
      <t>チュウシン</t>
    </rPh>
    <rPh sb="11" eb="15">
      <t>キョウドウジュウタク</t>
    </rPh>
    <rPh sb="15" eb="16">
      <t>ナド</t>
    </rPh>
    <rPh sb="17" eb="18">
      <t>ミ</t>
    </rPh>
    <phoneticPr fontId="10"/>
  </si>
  <si>
    <t>ＯｓａｋａＭｅｔｒｏ千林大宮
400m</t>
  </si>
  <si>
    <t>２中専
(60､200)
準防火</t>
  </si>
  <si>
    <t>※
        -2</t>
  </si>
  <si>
    <t>大阪市旭区新森四丁目81番３ 
「新森４－21－22」</t>
    <rPh sb="5" eb="7">
      <t>しんもり</t>
    </rPh>
    <rPh sb="17" eb="19">
      <t>しんもり</t>
    </rPh>
    <phoneticPr fontId="10" type="Hiragana"/>
  </si>
  <si>
    <t>住宅
LS2</t>
    <rPh sb="0" eb="2">
      <t>ジュウタク</t>
    </rPh>
    <phoneticPr fontId="10"/>
  </si>
  <si>
    <t>中規模一般住宅が建ち並ぶ閑静な住宅地域</t>
  </si>
  <si>
    <t>南
6m
市道</t>
  </si>
  <si>
    <t>ＯｓａｋａＭｅｔｒｏ新森古市
330m</t>
    <rPh sb="10" eb="12">
      <t>シンモリ</t>
    </rPh>
    <rPh sb="12" eb="14">
      <t>フルイチ</t>
    </rPh>
    <phoneticPr fontId="10"/>
  </si>
  <si>
    <t>大阪市旭区新森六丁目77番３ 
「新森６－６－19」</t>
    <rPh sb="5" eb="7">
      <t>しんもり</t>
    </rPh>
    <rPh sb="17" eb="19">
      <t>しんもり</t>
    </rPh>
    <phoneticPr fontId="10" type="Hiragana"/>
  </si>
  <si>
    <t>住宅
W3</t>
  </si>
  <si>
    <t>中小規模一般住宅を中心に共同住宅等も見られる住宅地域</t>
    <rPh sb="0" eb="1">
      <t>ナカ</t>
    </rPh>
    <rPh sb="9" eb="11">
      <t>チュウシン</t>
    </rPh>
    <rPh sb="18" eb="19">
      <t>ミ</t>
    </rPh>
    <phoneticPr fontId="10"/>
  </si>
  <si>
    <t>ＯｓａｋａＭｅｔｒｏ新森古市
370m</t>
    <rPh sb="10" eb="12">
      <t>シンモリ</t>
    </rPh>
    <rPh sb="12" eb="14">
      <t>フルイチ</t>
    </rPh>
    <phoneticPr fontId="10"/>
  </si>
  <si>
    <t>１住居
(80､200)
準防火</t>
    <phoneticPr fontId="10"/>
  </si>
  <si>
    <t>大阪市旭区赤川二丁目15番３外 
「赤川２－６－16」</t>
    <rPh sb="5" eb="7">
      <t>あかがわ</t>
    </rPh>
    <rPh sb="18" eb="20">
      <t>あかがわ</t>
    </rPh>
    <phoneticPr fontId="10" type="Hiragana"/>
  </si>
  <si>
    <t>1:1.2</t>
    <phoneticPr fontId="10"/>
  </si>
  <si>
    <t>住宅
S3</t>
    <phoneticPr fontId="10"/>
  </si>
  <si>
    <t>中小規模一般住宅の中に共同住宅等が見られる住宅地域</t>
    <rPh sb="0" eb="4">
      <t>チュウショウキボ</t>
    </rPh>
    <rPh sb="9" eb="10">
      <t>ナカ</t>
    </rPh>
    <rPh sb="17" eb="18">
      <t>ミ</t>
    </rPh>
    <phoneticPr fontId="10"/>
  </si>
  <si>
    <t>東
6m
市道</t>
    <phoneticPr fontId="10"/>
  </si>
  <si>
    <t>ＪＲ城北公園通
450m</t>
    <phoneticPr fontId="10"/>
  </si>
  <si>
    <t>大阪市旭区大宮一丁目62番９外 
「大宮１－14－19」</t>
    <rPh sb="5" eb="7">
      <t>おおみや</t>
    </rPh>
    <rPh sb="18" eb="20">
      <t>おおみや</t>
    </rPh>
    <phoneticPr fontId="10" type="Hiragana"/>
  </si>
  <si>
    <t>店舗兼共同住宅
S6</t>
    <rPh sb="3" eb="5">
      <t>キョウドウ</t>
    </rPh>
    <phoneticPr fontId="10"/>
  </si>
  <si>
    <t>中低層の店舗兼共同住宅が建ち並ぶ路線商業地域</t>
  </si>
  <si>
    <t>南
15m
市道</t>
  </si>
  <si>
    <t>京阪森小路
500m</t>
  </si>
  <si>
    <t>※
       5-2</t>
  </si>
  <si>
    <t>店舗兼住宅
S3</t>
  </si>
  <si>
    <t>北
5.5m
市道</t>
  </si>
  <si>
    <t xml:space="preserve">
城東
(府)    -1</t>
  </si>
  <si>
    <t>大阪市城東区諏訪二丁目695番７ 
「諏訪２－14－17」</t>
    <rPh sb="6" eb="8">
      <t>すわ</t>
    </rPh>
    <rPh sb="19" eb="21">
      <t>すわ</t>
    </rPh>
    <phoneticPr fontId="10" type="Hiragana"/>
  </si>
  <si>
    <t>中小規模一般住宅のほか、店舗併用住宅も見られる住宅地域</t>
    <rPh sb="0" eb="1">
      <t>チュウ</t>
    </rPh>
    <rPh sb="4" eb="6">
      <t>イッパン</t>
    </rPh>
    <phoneticPr fontId="10"/>
  </si>
  <si>
    <t>東
5m
府道</t>
  </si>
  <si>
    <t>ＪＲ放出
550m</t>
  </si>
  <si>
    <t>大阪市城東区成育三丁目54番17 
「成育３－10－17」</t>
    <rPh sb="6" eb="8">
      <t>せいいく</t>
    </rPh>
    <rPh sb="19" eb="21">
      <t>せいいく</t>
    </rPh>
    <phoneticPr fontId="10" type="Hiragana"/>
  </si>
  <si>
    <t>中小規模一般住宅、共同住宅に事業所が混在する住宅地域</t>
    <rPh sb="14" eb="16">
      <t>ジギョウ</t>
    </rPh>
    <rPh sb="16" eb="17">
      <t>ショ</t>
    </rPh>
    <phoneticPr fontId="10"/>
  </si>
  <si>
    <t>京阪野江
270m</t>
  </si>
  <si>
    <t>※
        -3</t>
  </si>
  <si>
    <t>大阪市城東区関目二丁目６番９
「関目２－９－32」</t>
    <rPh sb="6" eb="8">
      <t>せきめ</t>
    </rPh>
    <rPh sb="16" eb="18">
      <t>せきめ</t>
    </rPh>
    <phoneticPr fontId="10" type="Hiragana"/>
  </si>
  <si>
    <t>住宅
W3</t>
    <rPh sb="0" eb="2">
      <t>ジュウタク</t>
    </rPh>
    <phoneticPr fontId="10"/>
  </si>
  <si>
    <t>一般住宅、マンション等が混在する住宅地域</t>
  </si>
  <si>
    <t>南
8m
市道</t>
  </si>
  <si>
    <t>京阪野江
900m</t>
  </si>
  <si>
    <t>大阪市城東区今福南一丁目59番24 
「今福南１－７－10」</t>
    <rPh sb="6" eb="9">
      <t>いまふくみなみ</t>
    </rPh>
    <rPh sb="20" eb="23">
      <t>いまふくみなみ</t>
    </rPh>
    <phoneticPr fontId="10" type="Hiragana"/>
  </si>
  <si>
    <t>小規模一般住宅が建ち並ぶ住宅地域</t>
    <rPh sb="3" eb="5">
      <t>イッパン</t>
    </rPh>
    <phoneticPr fontId="10"/>
  </si>
  <si>
    <t>北
4.5m
市道</t>
    <rPh sb="0" eb="1">
      <t>キタ</t>
    </rPh>
    <phoneticPr fontId="10"/>
  </si>
  <si>
    <t>ＯｓａｋａＭｅｔｒｏ蒲生四丁目
500m</t>
  </si>
  <si>
    <t xml:space="preserve">
        -5</t>
  </si>
  <si>
    <t>大阪市城東区蒲生四丁目105番36 
「蒲生４－12－２」</t>
    <rPh sb="6" eb="8">
      <t>がもう</t>
    </rPh>
    <rPh sb="20" eb="22">
      <t>がもう</t>
    </rPh>
    <phoneticPr fontId="10" type="Hiragana"/>
  </si>
  <si>
    <t>中小規模一般住宅が建ち並ぶ住宅地域</t>
    <rPh sb="0" eb="2">
      <t>チュウショウ</t>
    </rPh>
    <rPh sb="2" eb="4">
      <t>キボ</t>
    </rPh>
    <rPh sb="4" eb="6">
      <t>イッパン</t>
    </rPh>
    <rPh sb="6" eb="8">
      <t>ジュウタク</t>
    </rPh>
    <rPh sb="9" eb="10">
      <t>タ</t>
    </rPh>
    <rPh sb="11" eb="12">
      <t>ナラ</t>
    </rPh>
    <phoneticPr fontId="10"/>
  </si>
  <si>
    <t>西
6.6m
市道</t>
    <rPh sb="0" eb="1">
      <t>ニシ</t>
    </rPh>
    <phoneticPr fontId="10"/>
  </si>
  <si>
    <t>ＯｓａｋａＭｅｔｒｏ蒲生四丁目
260m</t>
  </si>
  <si>
    <t>大阪市城東区今福西三丁目76番４ 
「今福西３－15－23」</t>
    <rPh sb="6" eb="9">
      <t>いまふくにし</t>
    </rPh>
    <rPh sb="19" eb="22">
      <t>いまふくにし</t>
    </rPh>
    <phoneticPr fontId="10" type="Hiragana"/>
  </si>
  <si>
    <t>台形
1:2.5</t>
  </si>
  <si>
    <t>店舗、事務所兼住宅
S5</t>
  </si>
  <si>
    <t>店舗、事務所、共同住宅等が混在する路線商業地域</t>
  </si>
  <si>
    <t>南
21.8m
府道</t>
  </si>
  <si>
    <t>ＯｓａｋａＭｅｔｒｏ蒲生四丁目
130m</t>
  </si>
  <si>
    <t>商業
(80､400)
防火
高度</t>
  </si>
  <si>
    <t>大阪市城東区東中浜三丁目498番70 
「東中浜３－６－１」</t>
    <rPh sb="6" eb="9">
      <t>ひがしなかはま</t>
    </rPh>
    <rPh sb="21" eb="24">
      <t>ひがしなかはま</t>
    </rPh>
    <phoneticPr fontId="10" type="Hiragana"/>
  </si>
  <si>
    <t>小売店舗のほか、一般住宅、共同住宅等も見られる商店街</t>
  </si>
  <si>
    <t>ＯｓａｋａＭｅｔｒｏ緑橋
220m</t>
  </si>
  <si>
    <t xml:space="preserve">
鶴見
(府)    -1</t>
  </si>
  <si>
    <t>大阪市鶴見区今津北五丁目47番４ 
「今津北５－５－33」</t>
    <rPh sb="6" eb="9">
      <t>いまづきた</t>
    </rPh>
    <rPh sb="19" eb="22">
      <t>いまづきた</t>
    </rPh>
    <phoneticPr fontId="10" type="Hiragana"/>
  </si>
  <si>
    <t>中小規模一般住宅が建ち並ぶ住宅地域</t>
  </si>
  <si>
    <t>北西
4.5m
私道</t>
  </si>
  <si>
    <t>ＪＲ徳庵
380m</t>
  </si>
  <si>
    <t>大阪市鶴見区横堤三丁目584番４外 
「横堤３－９－５」</t>
    <rPh sb="6" eb="8">
      <t>よこづつみ</t>
    </rPh>
    <rPh sb="20" eb="22">
      <t>よこづつみ</t>
    </rPh>
    <phoneticPr fontId="10" type="Hiragana"/>
  </si>
  <si>
    <t>住宅、マンション等が混在する住宅地域</t>
  </si>
  <si>
    <t>西
7.5m
市道</t>
  </si>
  <si>
    <t>ＯｓａｋａＭｅｔｒｏ横堤
270m</t>
  </si>
  <si>
    <t>大阪市鶴見区茨󠄀田大宮三丁目503番217 
「茨󠄀田大宮３－21－23」</t>
    <rPh sb="6" eb="12">
      <t>まったおおみや</t>
    </rPh>
    <rPh sb="25" eb="31">
      <t>まったおおみや</t>
    </rPh>
    <phoneticPr fontId="10" type="Hiragana"/>
  </si>
  <si>
    <t>小規模一般住宅が建ち並ぶ住宅地域</t>
  </si>
  <si>
    <t>南
6m
私道</t>
  </si>
  <si>
    <t>ＯｓａｋａＭｅｔｒｏ門真南
1.1km</t>
  </si>
  <si>
    <t>大阪市鶴見区放出東一丁目５番７外 
「放出東１－30－９」</t>
    <rPh sb="6" eb="9">
      <t>はなてんひがし</t>
    </rPh>
    <rPh sb="19" eb="22">
      <t>はなてんひがし</t>
    </rPh>
    <phoneticPr fontId="10" type="Hiragana"/>
  </si>
  <si>
    <t>住宅
S2</t>
  </si>
  <si>
    <t>一般住宅、共同住宅に工場兼住宅等が混在する住宅地域</t>
    <rPh sb="0" eb="2">
      <t>イッパン</t>
    </rPh>
    <rPh sb="2" eb="4">
      <t>ジュウタク</t>
    </rPh>
    <rPh sb="5" eb="7">
      <t>キョウドウ</t>
    </rPh>
    <rPh sb="7" eb="9">
      <t>ジュウタク</t>
    </rPh>
    <rPh sb="12" eb="13">
      <t>ケン</t>
    </rPh>
    <rPh sb="13" eb="15">
      <t>ジュウタク</t>
    </rPh>
    <phoneticPr fontId="10"/>
  </si>
  <si>
    <t>ＪＲ放出
970m</t>
  </si>
  <si>
    <t>大阪市鶴見区放出東三丁目25番６
「放出東３－20－19」</t>
    <rPh sb="6" eb="9">
      <t>はなてんひがし</t>
    </rPh>
    <rPh sb="18" eb="21">
      <t>はなてんひがし</t>
    </rPh>
    <phoneticPr fontId="10" type="Hiragana"/>
  </si>
  <si>
    <t>店舗兼共同住宅
S5</t>
    <rPh sb="3" eb="5">
      <t>キョウドウ</t>
    </rPh>
    <phoneticPr fontId="10"/>
  </si>
  <si>
    <t>店舗兼共同住宅や金融機関等が建ち並ぶ駅前の商業地域</t>
  </si>
  <si>
    <t>南
14.9m
市道</t>
    <rPh sb="0" eb="1">
      <t>ミナミ</t>
    </rPh>
    <rPh sb="8" eb="10">
      <t>シドウ</t>
    </rPh>
    <phoneticPr fontId="10"/>
  </si>
  <si>
    <t>ＪＲ放出
近接</t>
    <rPh sb="5" eb="7">
      <t>キンセツ</t>
    </rPh>
    <phoneticPr fontId="10"/>
  </si>
  <si>
    <t xml:space="preserve">
阿倍野
(府)    -1</t>
  </si>
  <si>
    <t>大阪市阿倍野区播磨町二丁目１番８
「播磨町２－２－９」</t>
    <rPh sb="7" eb="10">
      <t>はりまちょう</t>
    </rPh>
    <rPh sb="18" eb="21">
      <t>はりまちょう</t>
    </rPh>
    <phoneticPr fontId="10" type="Hiragana"/>
  </si>
  <si>
    <t>中小規模住宅が建ち並ぶ古くからの住宅地域</t>
  </si>
  <si>
    <t>ＯｓａｋａＭｅｔｒｏ西田辺
570m</t>
  </si>
  <si>
    <t>大阪市阿倍野区文の里三丁目59番２外 
「文の里３－７－30」</t>
    <rPh sb="7" eb="10">
      <t>ふみのさと</t>
    </rPh>
    <rPh sb="21" eb="24">
      <t>ふみのさと</t>
    </rPh>
    <phoneticPr fontId="10" type="Hiragana"/>
  </si>
  <si>
    <t>住宅
LS2</t>
  </si>
  <si>
    <t>中小規模一般住宅が建ち並ぶ環境の良い住宅地域</t>
    <rPh sb="13" eb="15">
      <t>カンキョウ</t>
    </rPh>
    <rPh sb="16" eb="17">
      <t>ヨ</t>
    </rPh>
    <phoneticPr fontId="10"/>
  </si>
  <si>
    <t>西
6m
市道</t>
  </si>
  <si>
    <t>ＪＲ美章園
300m</t>
  </si>
  <si>
    <t>大阪市阿倍野区北畠三丁目40番11 
「北畠３－８－35」</t>
    <rPh sb="7" eb="9">
      <t>きたばたけ</t>
    </rPh>
    <rPh sb="20" eb="22">
      <t>きたばたけ</t>
    </rPh>
    <phoneticPr fontId="10" type="Hiragana"/>
  </si>
  <si>
    <t>中規模住宅が多い閑静な住宅地域</t>
  </si>
  <si>
    <t>北
3.5m
市道</t>
  </si>
  <si>
    <t>阪堺天神ノ森
260m</t>
    <rPh sb="2" eb="4">
      <t>テンジン</t>
    </rPh>
    <rPh sb="5" eb="6">
      <t>モリ</t>
    </rPh>
    <phoneticPr fontId="10"/>
  </si>
  <si>
    <t>大阪市阿倍野区阿倍野筋五丁目９番36外
「阿倍野筋５－９－21」</t>
    <rPh sb="7" eb="11">
      <t>あべのすじ</t>
    </rPh>
    <rPh sb="21" eb="25">
      <t>あべのすじ</t>
    </rPh>
    <phoneticPr fontId="10" type="Hiragana"/>
  </si>
  <si>
    <t>事務所兼住宅
S4</t>
    <rPh sb="3" eb="4">
      <t>ケン</t>
    </rPh>
    <rPh sb="4" eb="6">
      <t>ジュウタク</t>
    </rPh>
    <phoneticPr fontId="10"/>
  </si>
  <si>
    <t>店舗、事務所、マンション等が混在する商業地域</t>
  </si>
  <si>
    <t>西
29.5m
府道</t>
  </si>
  <si>
    <t>ＯｓａｋａＭｅｔｒｏ阿倍野
490m</t>
  </si>
  <si>
    <t>大阪市阿倍野区昭和町二丁目１番４ 
「昭和町２－１－１」</t>
    <rPh sb="7" eb="10">
      <t>しょうわちょう</t>
    </rPh>
    <rPh sb="19" eb="22">
      <t>しょうわちょう</t>
    </rPh>
    <phoneticPr fontId="10" type="Hiragana"/>
  </si>
  <si>
    <t>店舗兼共同住宅
RC8</t>
  </si>
  <si>
    <t>低層店舗、中高層店舗付共同住宅が多い商業地域</t>
  </si>
  <si>
    <t>北
25m
市道</t>
  </si>
  <si>
    <t>ＯｓａｋａＭｅｔｒｏ昭和町
100m</t>
  </si>
  <si>
    <t>大阪市阿倍野区阪南町五丁目21番７外 
「阪南町５－21－９」</t>
    <rPh sb="7" eb="10">
      <t>はんなんちょう</t>
    </rPh>
    <rPh sb="21" eb="24">
      <t>はんなんちょう</t>
    </rPh>
    <phoneticPr fontId="10" type="Hiragana"/>
  </si>
  <si>
    <t>店舗兼共同住宅
RC7F1B</t>
    <rPh sb="3" eb="5">
      <t>キョウドウ</t>
    </rPh>
    <rPh sb="5" eb="7">
      <t>ジュウタク</t>
    </rPh>
    <phoneticPr fontId="10"/>
  </si>
  <si>
    <t>中高層の店舗兼共同住宅等が建ち並ぶ路線商業地域</t>
    <rPh sb="1" eb="2">
      <t>コウ</t>
    </rPh>
    <rPh sb="2" eb="3">
      <t>ソウ</t>
    </rPh>
    <rPh sb="6" eb="7">
      <t>ケン</t>
    </rPh>
    <rPh sb="7" eb="9">
      <t>キョウドウ</t>
    </rPh>
    <rPh sb="9" eb="11">
      <t>ジュウタク</t>
    </rPh>
    <rPh sb="11" eb="12">
      <t>トウ</t>
    </rPh>
    <rPh sb="17" eb="19">
      <t>ロセン</t>
    </rPh>
    <phoneticPr fontId="10"/>
  </si>
  <si>
    <t>南
25m
府道</t>
    <rPh sb="0" eb="1">
      <t>ミナミ</t>
    </rPh>
    <phoneticPr fontId="10"/>
  </si>
  <si>
    <t>ＯｓａｋａＭｅｔｒｏ西田辺
180m</t>
  </si>
  <si>
    <t>※
       5-4</t>
  </si>
  <si>
    <t>大阪市阿倍野区阿倍野筋一丁目38番１外
「阿倍野筋１－３－21」</t>
    <rPh sb="7" eb="11">
      <t>あべのすじ</t>
    </rPh>
    <rPh sb="21" eb="25">
      <t>あべのすじ</t>
    </rPh>
    <phoneticPr fontId="10" type="Hiragana"/>
  </si>
  <si>
    <t>不整形　1:1.5</t>
    <rPh sb="0" eb="2">
      <t>フセイ</t>
    </rPh>
    <rPh sb="2" eb="3">
      <t>カタチ</t>
    </rPh>
    <phoneticPr fontId="15"/>
  </si>
  <si>
    <t>店舗兼事務所
RC9</t>
    <rPh sb="0" eb="2">
      <t>テンポ</t>
    </rPh>
    <rPh sb="2" eb="3">
      <t>ケン</t>
    </rPh>
    <rPh sb="3" eb="5">
      <t>ジム</t>
    </rPh>
    <rPh sb="5" eb="6">
      <t>ショ</t>
    </rPh>
    <phoneticPr fontId="10"/>
  </si>
  <si>
    <t>百貨店、事務所店舗ビルが建ち並ぶ高度商業地域</t>
    <rPh sb="0" eb="3">
      <t>ヒャッカテン</t>
    </rPh>
    <rPh sb="4" eb="6">
      <t>ジム</t>
    </rPh>
    <rPh sb="6" eb="7">
      <t>ショ</t>
    </rPh>
    <rPh sb="7" eb="9">
      <t>テンポ</t>
    </rPh>
    <rPh sb="12" eb="13">
      <t>タ</t>
    </rPh>
    <rPh sb="14" eb="15">
      <t>ナラ</t>
    </rPh>
    <rPh sb="16" eb="18">
      <t>コウド</t>
    </rPh>
    <rPh sb="18" eb="20">
      <t>ショウギョウ</t>
    </rPh>
    <rPh sb="20" eb="22">
      <t>チイキ</t>
    </rPh>
    <phoneticPr fontId="10"/>
  </si>
  <si>
    <t>西
40m
府道
三方路</t>
    <rPh sb="0" eb="1">
      <t>ニシ</t>
    </rPh>
    <rPh sb="6" eb="7">
      <t>フ</t>
    </rPh>
    <rPh sb="9" eb="10">
      <t>サン</t>
    </rPh>
    <rPh sb="10" eb="11">
      <t>カタ</t>
    </rPh>
    <rPh sb="11" eb="12">
      <t>ロ</t>
    </rPh>
    <phoneticPr fontId="15"/>
  </si>
  <si>
    <t>近鉄大阪阿部野橋
近接</t>
    <rPh sb="0" eb="2">
      <t>キンテツ</t>
    </rPh>
    <rPh sb="2" eb="4">
      <t>オオサカ</t>
    </rPh>
    <rPh sb="7" eb="8">
      <t>バシ</t>
    </rPh>
    <rPh sb="9" eb="11">
      <t>キンセツ</t>
    </rPh>
    <phoneticPr fontId="15"/>
  </si>
  <si>
    <t>商業
(80､800)
防火</t>
  </si>
  <si>
    <t xml:space="preserve">
住吉
(府)    -1</t>
  </si>
  <si>
    <t>大阪市住吉区帝塚山東一丁目12番２ 
「帝塚山東１－２－３」</t>
    <rPh sb="6" eb="10">
      <t>てづかやまひがし</t>
    </rPh>
    <rPh sb="20" eb="24">
      <t>てづかやまひがし</t>
    </rPh>
    <phoneticPr fontId="10" type="Hiragana"/>
  </si>
  <si>
    <t>中規模住宅が建ち並ぶ閑静な住宅地域</t>
  </si>
  <si>
    <t>東
5.5m
市道</t>
  </si>
  <si>
    <t>阪堺姫松
250m</t>
    <rPh sb="2" eb="4">
      <t>ヒメマツ</t>
    </rPh>
    <phoneticPr fontId="10"/>
  </si>
  <si>
    <t>大阪市住吉区我孫子西二丁目18番３ 
「我孫子西２－８－15」</t>
    <rPh sb="6" eb="10">
      <t>あびこにし</t>
    </rPh>
    <rPh sb="20" eb="24">
      <t>あびこにし</t>
    </rPh>
    <phoneticPr fontId="10" type="Hiragana"/>
  </si>
  <si>
    <t>中規模一般住宅が建ち並ぶ住宅地域</t>
  </si>
  <si>
    <t>ＪＲ我孫子町
270m</t>
  </si>
  <si>
    <t>大阪市住吉区苅田八丁目34番10外 
「苅田８－８－２」</t>
    <rPh sb="6" eb="8">
      <t>かりた</t>
    </rPh>
    <rPh sb="20" eb="22">
      <t>かりた</t>
    </rPh>
    <phoneticPr fontId="10" type="Hiragana"/>
  </si>
  <si>
    <t>一般住宅、共同住宅等が多い既存の住宅地域</t>
  </si>
  <si>
    <t>ＯｓａｋａＭｅｔｒｏあびこ
900m</t>
  </si>
  <si>
    <t>※
        -4</t>
  </si>
  <si>
    <t>大阪市住吉区南住吉三丁目22番５ 
「南住吉３－18－18」</t>
    <rPh sb="6" eb="9">
      <t>みなみすみよし</t>
    </rPh>
    <rPh sb="19" eb="22">
      <t>みなみすみよし</t>
    </rPh>
    <phoneticPr fontId="10" type="Hiragana"/>
  </si>
  <si>
    <t>中小規模住宅のほか共同住宅も見られる住宅地域</t>
    <rPh sb="0" eb="1">
      <t>チュウ</t>
    </rPh>
    <rPh sb="1" eb="2">
      <t>ショウ</t>
    </rPh>
    <rPh sb="2" eb="4">
      <t>キボ</t>
    </rPh>
    <rPh sb="4" eb="6">
      <t>ジュウタク</t>
    </rPh>
    <phoneticPr fontId="10"/>
  </si>
  <si>
    <t>西
8m
市道</t>
  </si>
  <si>
    <t>南海沢ノ町
480m</t>
  </si>
  <si>
    <t>大阪市住吉区帝塚山西三丁目９番３ 
「帝塚山西３－３－12」</t>
    <rPh sb="6" eb="10">
      <t>てづかやまにし</t>
    </rPh>
    <rPh sb="19" eb="23">
      <t>てづかやまにし</t>
    </rPh>
    <phoneticPr fontId="10" type="Hiragana"/>
  </si>
  <si>
    <t>中小規模一般住宅が多い閑静な住宅地域</t>
    <rPh sb="0" eb="2">
      <t>チュウショウ</t>
    </rPh>
    <rPh sb="2" eb="4">
      <t>キボ</t>
    </rPh>
    <phoneticPr fontId="10"/>
  </si>
  <si>
    <t>北西
4m
市道</t>
  </si>
  <si>
    <t>南海帝塚山
300m</t>
  </si>
  <si>
    <t>※
住吉
(府)    -6</t>
    <rPh sb="2" eb="4">
      <t>スミヨシ</t>
    </rPh>
    <phoneticPr fontId="10"/>
  </si>
  <si>
    <t>大阪市住吉区長居西三丁目15番５ 
「長居西３－３－８」</t>
    <rPh sb="6" eb="9">
      <t>ながいにし</t>
    </rPh>
    <rPh sb="19" eb="22">
      <t>ながいにし</t>
    </rPh>
    <phoneticPr fontId="10" type="Hiragana"/>
  </si>
  <si>
    <t>一般住宅、マンション等が混在する住宅地域</t>
    <rPh sb="0" eb="2">
      <t>イッパン</t>
    </rPh>
    <rPh sb="10" eb="11">
      <t>トウ</t>
    </rPh>
    <rPh sb="12" eb="14">
      <t>コンザイ</t>
    </rPh>
    <phoneticPr fontId="10"/>
  </si>
  <si>
    <t>南西
6m
市道</t>
    <rPh sb="0" eb="2">
      <t>ナンセイ</t>
    </rPh>
    <phoneticPr fontId="10"/>
  </si>
  <si>
    <t>ＯｓａｋａＭｅｔｒｏ長居
670m</t>
    <rPh sb="10" eb="12">
      <t>ナガイ</t>
    </rPh>
    <phoneticPr fontId="10"/>
  </si>
  <si>
    <t xml:space="preserve">
        -7</t>
  </si>
  <si>
    <t>大阪市住吉区杉本一丁目５番２ 
「杉本１－13－８」</t>
    <rPh sb="6" eb="8">
      <t>すぎもと</t>
    </rPh>
    <rPh sb="17" eb="19">
      <t>すぎもと</t>
    </rPh>
    <phoneticPr fontId="10" type="Hiragana"/>
  </si>
  <si>
    <t>一般住宅、共同住宅等が混在する住宅地域</t>
  </si>
  <si>
    <t>ＯｓａｋａＭｅｔｒｏあびこ
550m</t>
  </si>
  <si>
    <t>大阪市住吉区墨江二丁目41番12 
「墨江２－５－56」</t>
    <rPh sb="6" eb="8">
      <t>すみえ</t>
    </rPh>
    <rPh sb="19" eb="21">
      <t>すみえ</t>
    </rPh>
    <phoneticPr fontId="10" type="Hiragana"/>
  </si>
  <si>
    <t>店舗
S3</t>
    <rPh sb="0" eb="2">
      <t>テンポ</t>
    </rPh>
    <phoneticPr fontId="10"/>
  </si>
  <si>
    <t>中低層の店舗、共同住宅等が建ち並ぶ国道沿いの商業地域</t>
    <rPh sb="0" eb="2">
      <t>チュウテイ</t>
    </rPh>
    <rPh sb="2" eb="3">
      <t>ソウ</t>
    </rPh>
    <rPh sb="11" eb="12">
      <t>トウ</t>
    </rPh>
    <rPh sb="17" eb="19">
      <t>コクドウ</t>
    </rPh>
    <phoneticPr fontId="10"/>
  </si>
  <si>
    <t>北
25m
国道</t>
  </si>
  <si>
    <t>南海沢ノ町
540m</t>
  </si>
  <si>
    <t>大阪市住吉区長峡町39番８
「長峡町５－18」</t>
    <rPh sb="6" eb="9">
      <t>ながおちょう</t>
    </rPh>
    <rPh sb="15" eb="18">
      <t>ながおちょう</t>
    </rPh>
    <phoneticPr fontId="10" type="Hiragana"/>
  </si>
  <si>
    <t>不整形
1:2</t>
    <rPh sb="0" eb="3">
      <t>フセイケイ</t>
    </rPh>
    <phoneticPr fontId="10"/>
  </si>
  <si>
    <t>店舗兼住宅
S2</t>
    <rPh sb="0" eb="2">
      <t>テンポ</t>
    </rPh>
    <phoneticPr fontId="10"/>
  </si>
  <si>
    <t>中低層の店舗、店舗併用住宅等が建ち並ぶ駅前の商業地域</t>
    <rPh sb="0" eb="2">
      <t>チュウテイ</t>
    </rPh>
    <rPh sb="2" eb="3">
      <t>ソウ</t>
    </rPh>
    <rPh sb="7" eb="9">
      <t>テンポ</t>
    </rPh>
    <rPh sb="9" eb="11">
      <t>ヘイヨウ</t>
    </rPh>
    <rPh sb="11" eb="13">
      <t>ジュウタク</t>
    </rPh>
    <rPh sb="13" eb="14">
      <t>トウ</t>
    </rPh>
    <rPh sb="19" eb="21">
      <t>エキマエ</t>
    </rPh>
    <phoneticPr fontId="10"/>
  </si>
  <si>
    <t>北
7.5m
市道</t>
    <rPh sb="0" eb="1">
      <t>キタ</t>
    </rPh>
    <phoneticPr fontId="10"/>
  </si>
  <si>
    <t>南海住吉大社
70m</t>
  </si>
  <si>
    <t>※
       5-3</t>
  </si>
  <si>
    <t>大阪市住吉区長居東四丁目14番２
「長居東４－９－18」</t>
    <rPh sb="6" eb="9">
      <t>ながいひがし</t>
    </rPh>
    <rPh sb="18" eb="21">
      <t>ながいひがし</t>
    </rPh>
    <phoneticPr fontId="10" type="Hiragana"/>
  </si>
  <si>
    <t>事務所兼共同住宅
RC7F1B</t>
    <rPh sb="0" eb="2">
      <t>ジム</t>
    </rPh>
    <rPh sb="2" eb="3">
      <t>ショ</t>
    </rPh>
    <rPh sb="3" eb="4">
      <t>ケン</t>
    </rPh>
    <rPh sb="4" eb="6">
      <t>キョウドウ</t>
    </rPh>
    <rPh sb="6" eb="8">
      <t>ジュウタク</t>
    </rPh>
    <phoneticPr fontId="10"/>
  </si>
  <si>
    <t>事務所ビル、店舗等が混在する駅前の商業地域</t>
    <rPh sb="0" eb="2">
      <t>ジム</t>
    </rPh>
    <rPh sb="2" eb="3">
      <t>ショ</t>
    </rPh>
    <rPh sb="6" eb="8">
      <t>テンポ</t>
    </rPh>
    <rPh sb="8" eb="9">
      <t>トウ</t>
    </rPh>
    <rPh sb="10" eb="12">
      <t>コンザイ</t>
    </rPh>
    <rPh sb="14" eb="16">
      <t>エキマエ</t>
    </rPh>
    <rPh sb="17" eb="19">
      <t>ショウギョウ</t>
    </rPh>
    <rPh sb="19" eb="21">
      <t>チイキ</t>
    </rPh>
    <phoneticPr fontId="10"/>
  </si>
  <si>
    <t>北
25m
国道</t>
    <rPh sb="0" eb="1">
      <t>キタ</t>
    </rPh>
    <rPh sb="6" eb="7">
      <t>コク</t>
    </rPh>
    <phoneticPr fontId="10"/>
  </si>
  <si>
    <t>ＯｓａｋａＭｅｔｒｏ長居
近接</t>
    <rPh sb="10" eb="12">
      <t>ナガイ</t>
    </rPh>
    <rPh sb="13" eb="15">
      <t>キンセツ</t>
    </rPh>
    <phoneticPr fontId="10"/>
  </si>
  <si>
    <t>※
住之江
(府)    -1</t>
  </si>
  <si>
    <t>大阪市住之江区中加賀屋二丁目87番７ 
「中加賀屋２－16－９」</t>
    <rPh sb="7" eb="11">
      <t>なかかがや</t>
    </rPh>
    <rPh sb="21" eb="25">
      <t>なかかがや</t>
    </rPh>
    <phoneticPr fontId="10" type="Hiragana"/>
  </si>
  <si>
    <t xml:space="preserve">
一般住宅、共同住宅等が混在する住宅地域
</t>
  </si>
  <si>
    <t>ＯｓａｋａＭｅｔｒｏ北加賀屋
490m</t>
  </si>
  <si>
    <t>大阪市住之江区浜口西二丁目６番４外 
「浜口西２－８－９」</t>
    <rPh sb="7" eb="10">
      <t>はまぐちにし</t>
    </rPh>
    <rPh sb="20" eb="23">
      <t>はまぐちにし</t>
    </rPh>
    <phoneticPr fontId="10" type="Hiragana"/>
  </si>
  <si>
    <t>南海住吉大社
800m</t>
  </si>
  <si>
    <t>大阪市住之江区御崎五丁目126番３ 
「御崎５－14－９」</t>
    <rPh sb="7" eb="9">
      <t>みさき</t>
    </rPh>
    <rPh sb="20" eb="22">
      <t>みさき</t>
    </rPh>
    <phoneticPr fontId="10" type="Hiragana"/>
  </si>
  <si>
    <t>ＯｓａｋａＭｅｔｒｏ住之江公園
750m</t>
  </si>
  <si>
    <t>大阪市住之江区西加賀屋三丁目26番47
「西加賀屋３－17－19」</t>
    <rPh sb="7" eb="11">
      <t>にしかがや</t>
    </rPh>
    <rPh sb="21" eb="25">
      <t>にしかがや</t>
    </rPh>
    <phoneticPr fontId="10" type="Hiragana"/>
  </si>
  <si>
    <t>1:3</t>
    <phoneticPr fontId="10"/>
  </si>
  <si>
    <t>低層の一般住宅が建ち並ぶ住宅地域</t>
    <rPh sb="8" eb="9">
      <t>タ</t>
    </rPh>
    <rPh sb="10" eb="11">
      <t>ナラ</t>
    </rPh>
    <phoneticPr fontId="10"/>
  </si>
  <si>
    <t>北
6m
市道</t>
    <rPh sb="0" eb="1">
      <t>キタ</t>
    </rPh>
    <phoneticPr fontId="10"/>
  </si>
  <si>
    <t>ＯｓａｋａＭｅｔｒｏ北加賀屋
750m</t>
    <phoneticPr fontId="10"/>
  </si>
  <si>
    <t>大阪市住之江区粉浜西一丁目９番５外 
「粉浜西１－２－６」</t>
    <rPh sb="7" eb="10">
      <t>こはまにし</t>
    </rPh>
    <rPh sb="20" eb="23">
      <t>こはまにし</t>
    </rPh>
    <phoneticPr fontId="10" type="Hiragana"/>
  </si>
  <si>
    <t>事務所
S6</t>
  </si>
  <si>
    <t>事務所、店舗併用住宅、マンション等が混在する商業地域</t>
  </si>
  <si>
    <t>東
27m
国道</t>
  </si>
  <si>
    <t>ＯｓａｋａＭｅｔｒｏ玉出
130m</t>
  </si>
  <si>
    <t xml:space="preserve">
　　   9-1</t>
  </si>
  <si>
    <t>大阪市住之江区柴谷一丁目６番８外 
「柴谷１－１－48」</t>
    <rPh sb="7" eb="9">
      <t>しばたに</t>
    </rPh>
    <rPh sb="19" eb="21">
      <t>しばたに</t>
    </rPh>
    <phoneticPr fontId="10" type="Hiragana"/>
  </si>
  <si>
    <t>倉庫兼事務所
S3</t>
    <rPh sb="0" eb="2">
      <t>ソウコ</t>
    </rPh>
    <rPh sb="2" eb="3">
      <t>カ</t>
    </rPh>
    <rPh sb="3" eb="5">
      <t>ジム</t>
    </rPh>
    <rPh sb="5" eb="6">
      <t>ショ</t>
    </rPh>
    <phoneticPr fontId="10"/>
  </si>
  <si>
    <t>中規模以上の倉庫等が建ち並ぶ工業地域</t>
    <rPh sb="0" eb="3">
      <t>チュウキボ</t>
    </rPh>
    <rPh sb="3" eb="5">
      <t>イジョウ</t>
    </rPh>
    <phoneticPr fontId="10"/>
  </si>
  <si>
    <t>南
25m
府道
西側道</t>
    <rPh sb="0" eb="1">
      <t>ミナミ</t>
    </rPh>
    <rPh sb="6" eb="7">
      <t>フ</t>
    </rPh>
    <rPh sb="9" eb="10">
      <t>ニシ</t>
    </rPh>
    <rPh sb="10" eb="12">
      <t>ソクドウ</t>
    </rPh>
    <phoneticPr fontId="10"/>
  </si>
  <si>
    <t>ＯｓａｋａＭｅｔｒｏ北加賀屋
860m</t>
  </si>
  <si>
    <t xml:space="preserve">工専
(60､200)
</t>
  </si>
  <si>
    <t xml:space="preserve">
平野
(府)    -1</t>
  </si>
  <si>
    <t>大阪市平野区瓜破一丁目39番11 
「瓜破１－７－46」</t>
    <rPh sb="6" eb="8">
      <t>うりわり</t>
    </rPh>
    <rPh sb="19" eb="21">
      <t>うりわり</t>
    </rPh>
    <phoneticPr fontId="10" type="Hiragana"/>
  </si>
  <si>
    <t>一般住宅、共同住宅が多く、学校、店舗等の混在する住宅地域</t>
    <rPh sb="0" eb="2">
      <t>イッパン</t>
    </rPh>
    <rPh sb="2" eb="4">
      <t>ジュウタク</t>
    </rPh>
    <rPh sb="5" eb="7">
      <t>キョウドウ</t>
    </rPh>
    <rPh sb="7" eb="9">
      <t>ジュウタク</t>
    </rPh>
    <rPh sb="10" eb="11">
      <t>オオ</t>
    </rPh>
    <rPh sb="13" eb="15">
      <t>ガッコウ</t>
    </rPh>
    <rPh sb="16" eb="18">
      <t>テンポ</t>
    </rPh>
    <rPh sb="18" eb="19">
      <t>トウ</t>
    </rPh>
    <rPh sb="20" eb="22">
      <t>コンザイ</t>
    </rPh>
    <rPh sb="24" eb="28">
      <t>ジュウタクチイキ</t>
    </rPh>
    <phoneticPr fontId="10"/>
  </si>
  <si>
    <t>ＯｓａｋａＭｅｔｒｏ喜連瓜破
430m</t>
  </si>
  <si>
    <t>※
平野
(府)    -2</t>
  </si>
  <si>
    <t>大阪市平野区加美鞍作一丁目192番１ 
「加美鞍作１－７－29」</t>
    <rPh sb="6" eb="10">
      <t>かみくらつくり</t>
    </rPh>
    <rPh sb="21" eb="25">
      <t>かみくらつくり</t>
    </rPh>
    <phoneticPr fontId="10" type="Hiragana"/>
  </si>
  <si>
    <t>一般住宅、共同住宅等が混在する住宅地域</t>
    <rPh sb="5" eb="7">
      <t>キョウドウ</t>
    </rPh>
    <rPh sb="7" eb="9">
      <t>ジュウタク</t>
    </rPh>
    <rPh sb="9" eb="10">
      <t>トウ</t>
    </rPh>
    <phoneticPr fontId="10"/>
  </si>
  <si>
    <t>南
6m
市道</t>
    <rPh sb="0" eb="1">
      <t>ミナミ</t>
    </rPh>
    <phoneticPr fontId="10"/>
  </si>
  <si>
    <t>ＪＲ加美
300m</t>
    <rPh sb="2" eb="4">
      <t>カミ</t>
    </rPh>
    <phoneticPr fontId="10"/>
  </si>
  <si>
    <t>大阪市平野区喜連西四丁目2320番７ 
「喜連西４－７－48」</t>
    <rPh sb="6" eb="9">
      <t>きれにし</t>
    </rPh>
    <rPh sb="21" eb="24">
      <t>きれにし</t>
    </rPh>
    <phoneticPr fontId="10" type="Hiragana"/>
  </si>
  <si>
    <t>一般住宅、共同住宅等が混在する住宅地域</t>
    <rPh sb="5" eb="7">
      <t>キョウドウ</t>
    </rPh>
    <rPh sb="7" eb="9">
      <t>ジュウタク</t>
    </rPh>
    <rPh sb="9" eb="10">
      <t>トウ</t>
    </rPh>
    <rPh sb="11" eb="13">
      <t>コンザイ</t>
    </rPh>
    <phoneticPr fontId="10"/>
  </si>
  <si>
    <t>北
6.8m
市道</t>
  </si>
  <si>
    <t>ＯｓａｋａＭｅｔｒｏ喜連瓜破 
550m</t>
  </si>
  <si>
    <t>大阪市平野区加美東四丁目81番27
「加美東４－17－15」</t>
    <rPh sb="6" eb="9">
      <t>かみひがし</t>
    </rPh>
    <rPh sb="19" eb="22">
      <t>かみひがし</t>
    </rPh>
    <phoneticPr fontId="10" type="Hiragana"/>
  </si>
  <si>
    <t>一般住宅のほか、店舗、共同住宅等が混在する住宅地域</t>
  </si>
  <si>
    <t>ＪＲ加美
390m</t>
  </si>
  <si>
    <t>大阪市平野区平野西三丁目８番31 
「平野西３－８－11」</t>
    <rPh sb="6" eb="9">
      <t>ひらのにし</t>
    </rPh>
    <rPh sb="19" eb="22">
      <t>ひらのにし</t>
    </rPh>
    <phoneticPr fontId="10" type="Hiragana"/>
  </si>
  <si>
    <t>一般住宅、共同住宅等が混在する住宅地域</t>
    <rPh sb="5" eb="7">
      <t>キョウドウ</t>
    </rPh>
    <rPh sb="7" eb="9">
      <t>ジュウタク</t>
    </rPh>
    <rPh sb="9" eb="10">
      <t>ナド</t>
    </rPh>
    <phoneticPr fontId="15"/>
  </si>
  <si>
    <t>北
6m
市道</t>
    <rPh sb="0" eb="1">
      <t>キタ</t>
    </rPh>
    <phoneticPr fontId="15"/>
  </si>
  <si>
    <t>ＯｓａｋａＭｅｔｒｏ平野
550m</t>
  </si>
  <si>
    <t xml:space="preserve">
        -6</t>
  </si>
  <si>
    <t>大阪市平野区平野南二丁目５番10
「平野南２－５－11」</t>
    <rPh sb="6" eb="9">
      <t>ひらのみなみ</t>
    </rPh>
    <rPh sb="18" eb="21">
      <t>ひらのみなみ</t>
    </rPh>
    <phoneticPr fontId="10" type="Hiragana"/>
  </si>
  <si>
    <t>住宅
W2</t>
    <rPh sb="0" eb="2">
      <t>ジュウタク</t>
    </rPh>
    <phoneticPr fontId="10"/>
  </si>
  <si>
    <t>ＯｓａｋａＭｅｔｒｏ平野
1.1km</t>
  </si>
  <si>
    <t>大阪市平野区長吉長原一丁目６番25
「長吉長原１－６－36」</t>
    <rPh sb="6" eb="10">
      <t>ながよしながはら</t>
    </rPh>
    <rPh sb="19" eb="23">
      <t>ながよしながはら</t>
    </rPh>
    <phoneticPr fontId="10" type="Hiragana"/>
  </si>
  <si>
    <t>不整形1:2</t>
    <rPh sb="0" eb="3">
      <t>フセイケイ</t>
    </rPh>
    <phoneticPr fontId="10"/>
  </si>
  <si>
    <t>中規模一般住宅のほか共同住宅も見られる住宅地域</t>
    <rPh sb="10" eb="12">
      <t>キョウドウ</t>
    </rPh>
    <rPh sb="12" eb="14">
      <t>ジュウタク</t>
    </rPh>
    <rPh sb="15" eb="16">
      <t>ミ</t>
    </rPh>
    <phoneticPr fontId="10"/>
  </si>
  <si>
    <t>ＯｓａｋａＭｅｔｒｏ出戸
330m</t>
  </si>
  <si>
    <t>大阪市平野区喜連二丁目1857番４
「喜連２－５－51」</t>
    <rPh sb="6" eb="8">
      <t>きれ</t>
    </rPh>
    <rPh sb="19" eb="21">
      <t>きれ</t>
    </rPh>
    <phoneticPr fontId="10" type="Hiragana"/>
  </si>
  <si>
    <t>小売店舗、店舗ビル等が建ち並ぶ駅前商業地域</t>
  </si>
  <si>
    <t>南
30m
府道</t>
  </si>
  <si>
    <t>ＯｓａｋａＭｅｔｒｏ喜連瓜破
近接</t>
  </si>
  <si>
    <t>大阪市平野区加美南四丁目28番 
「加美南４－４－15」</t>
    <rPh sb="6" eb="9">
      <t>かみみなみ</t>
    </rPh>
    <rPh sb="18" eb="21">
      <t>かみみなみ</t>
    </rPh>
    <phoneticPr fontId="10" type="Hiragana"/>
  </si>
  <si>
    <t>3.5:1</t>
  </si>
  <si>
    <t xml:space="preserve">工場       </t>
  </si>
  <si>
    <t>中小規模工場、マンション等が混在する工業地域</t>
  </si>
  <si>
    <t>ＪＲ加美
1.2km</t>
  </si>
  <si>
    <t xml:space="preserve">工業
(60､200)
</t>
  </si>
  <si>
    <t xml:space="preserve">
東住吉
(府)    -1</t>
  </si>
  <si>
    <t>大阪市東住吉区湯里五丁目70番３ 
「湯里５－４－15」</t>
    <rPh sb="7" eb="9">
      <t>ゆざと</t>
    </rPh>
    <rPh sb="19" eb="21">
      <t>ゆざと</t>
    </rPh>
    <phoneticPr fontId="10" type="Hiragana"/>
  </si>
  <si>
    <t>一般住宅のほかアパート、倉庫等も見られる住宅地域</t>
  </si>
  <si>
    <t>近鉄針中野
900m</t>
  </si>
  <si>
    <t>大阪市東住吉区針中野二丁目73番７ 
「針中野２－10－10」</t>
    <rPh sb="7" eb="10">
      <t>はりなかの</t>
    </rPh>
    <rPh sb="20" eb="23">
      <t>はりなかの</t>
    </rPh>
    <phoneticPr fontId="10" type="Hiragana"/>
  </si>
  <si>
    <t>中小規模一般住宅のほか共同住宅も混在する住宅地域</t>
    <rPh sb="1" eb="2">
      <t>ショウ</t>
    </rPh>
    <rPh sb="11" eb="13">
      <t>キョウドウ</t>
    </rPh>
    <rPh sb="13" eb="15">
      <t>ジュウタク</t>
    </rPh>
    <rPh sb="16" eb="18">
      <t>コンザイ</t>
    </rPh>
    <phoneticPr fontId="10"/>
  </si>
  <si>
    <t>ＯｓａｋａＭｅｔｒｏ駒川中野
450m</t>
  </si>
  <si>
    <t>大阪市東住吉区住道矢田五丁目43番１ 
「住道矢田５－10－23」</t>
    <rPh sb="7" eb="11">
      <t>すんじやた</t>
    </rPh>
    <rPh sb="21" eb="25">
      <t>すんじやた</t>
    </rPh>
    <phoneticPr fontId="10" type="Hiragana"/>
  </si>
  <si>
    <t>一般住宅の中に、農地、作業所等が見られる住宅地域</t>
    <rPh sb="11" eb="13">
      <t>サギョウ</t>
    </rPh>
    <rPh sb="13" eb="14">
      <t>ショ</t>
    </rPh>
    <phoneticPr fontId="10"/>
  </si>
  <si>
    <t>南
7.6m
市道</t>
  </si>
  <si>
    <t>近鉄矢田
1.1km</t>
    <rPh sb="0" eb="2">
      <t>キンテツ</t>
    </rPh>
    <rPh sb="2" eb="4">
      <t>ヤタ</t>
    </rPh>
    <phoneticPr fontId="10"/>
  </si>
  <si>
    <t>大阪市東住吉区駒川一丁目85番26 
「駒川１－15－11」</t>
    <rPh sb="7" eb="9">
      <t>こまがわ</t>
    </rPh>
    <rPh sb="20" eb="22">
      <t>こまがわ</t>
    </rPh>
    <phoneticPr fontId="10" type="Hiragana"/>
  </si>
  <si>
    <t>一般住宅、アパート等が混在する住宅地域</t>
  </si>
  <si>
    <t xml:space="preserve">
東住吉
(府)    -5</t>
  </si>
  <si>
    <t>大阪市東住吉区南田辺二丁目２番３ 
「南田辺２－７－21」</t>
    <rPh sb="7" eb="10">
      <t>みなみたなべ</t>
    </rPh>
    <rPh sb="19" eb="22">
      <t>みなみたなべ</t>
    </rPh>
    <phoneticPr fontId="10" type="Hiragana"/>
  </si>
  <si>
    <t>南
4.6m
市道</t>
  </si>
  <si>
    <t>ＪＲ鶴ケ丘
590m</t>
  </si>
  <si>
    <t>大阪市東住吉区駒川三丁目18番21 
「駒川３－15－30」</t>
    <rPh sb="7" eb="9">
      <t>こまがわ</t>
    </rPh>
    <rPh sb="20" eb="22">
      <t>こまがわ</t>
    </rPh>
    <phoneticPr fontId="10" type="Hiragana"/>
  </si>
  <si>
    <t>西
5.5m
市道</t>
  </si>
  <si>
    <t>近鉄今川
300m</t>
  </si>
  <si>
    <t>※
       5-1</t>
  </si>
  <si>
    <t>大阪市東住吉区駒川四丁目３番６ 
「駒川４－４－18」</t>
    <rPh sb="7" eb="9">
      <t>こまがわ</t>
    </rPh>
    <rPh sb="18" eb="20">
      <t>こまがわ</t>
    </rPh>
    <phoneticPr fontId="10" type="Hiragana"/>
  </si>
  <si>
    <t xml:space="preserve">1:4.5 </t>
  </si>
  <si>
    <t>小売店舗が建ち並ぶアーケード内の商業地域</t>
  </si>
  <si>
    <t>ＯｓａｋａＭｅｔｒｏ駒川中野
180m</t>
  </si>
  <si>
    <t>※
西成
(府)    -1</t>
  </si>
  <si>
    <t>大阪市西成区橘一丁目９番31外 
「橘１－11－６」</t>
    <rPh sb="6" eb="7">
      <t>たちばな</t>
    </rPh>
    <rPh sb="18" eb="19">
      <t>たちばな</t>
    </rPh>
    <phoneticPr fontId="10" type="Hiragana"/>
  </si>
  <si>
    <t>小規模一般住宅や共同住宅を中心とする住宅地域</t>
  </si>
  <si>
    <t>南
5m
私道</t>
  </si>
  <si>
    <t>南海天下茶屋
590m</t>
  </si>
  <si>
    <t>大阪市西成区天下茶屋一丁目６番５ 
「天下茶屋１－16－11」</t>
    <rPh sb="6" eb="10">
      <t>てんがちゃや</t>
    </rPh>
    <rPh sb="19" eb="23">
      <t>てんがちゃや</t>
    </rPh>
    <phoneticPr fontId="10" type="Hiragana"/>
  </si>
  <si>
    <t>小規模一般住宅、共同住宅等が混在する住宅地域</t>
  </si>
  <si>
    <t>南海天下茶屋
750m</t>
    <rPh sb="0" eb="2">
      <t>ナンカイ</t>
    </rPh>
    <rPh sb="2" eb="4">
      <t>テンカ</t>
    </rPh>
    <rPh sb="4" eb="6">
      <t>チャヤ</t>
    </rPh>
    <phoneticPr fontId="10"/>
  </si>
  <si>
    <t>大阪市西成区千本北二丁目17番21外 
「千本北２－18－10」</t>
    <rPh sb="6" eb="9">
      <t>せんぼんきた</t>
    </rPh>
    <rPh sb="21" eb="24">
      <t>せんぼんきた</t>
    </rPh>
    <phoneticPr fontId="10" type="Hiragana"/>
  </si>
  <si>
    <t>小規模一般住宅、連棟式住宅が建ち並ぶ住宅地域</t>
  </si>
  <si>
    <t>南
4.2m
市道</t>
  </si>
  <si>
    <t>ＯｓａｋａＭｅｔｒｏ岸里
670m</t>
  </si>
  <si>
    <t>大阪市西成区潮路一丁目25番７外 
「潮路１－10－３」</t>
    <rPh sb="6" eb="8">
      <t>しおじ</t>
    </rPh>
    <rPh sb="8" eb="9">
      <t>　</t>
    </rPh>
    <rPh sb="19" eb="21">
      <t>しおじ</t>
    </rPh>
    <phoneticPr fontId="10" type="Hiragana"/>
  </si>
  <si>
    <t xml:space="preserve">
1:1</t>
  </si>
  <si>
    <t>診療所兼住宅
S4</t>
    <rPh sb="0" eb="3">
      <t>シンリョウジョ</t>
    </rPh>
    <rPh sb="3" eb="4">
      <t>ケン</t>
    </rPh>
    <rPh sb="4" eb="6">
      <t>ジュウタク</t>
    </rPh>
    <phoneticPr fontId="10"/>
  </si>
  <si>
    <t>中高層の店舗兼住宅等が建ち並ぶ国道沿いの商業地域</t>
    <rPh sb="0" eb="3">
      <t>チュウコウソウ</t>
    </rPh>
    <rPh sb="4" eb="6">
      <t>テンポ</t>
    </rPh>
    <rPh sb="6" eb="7">
      <t>ケン</t>
    </rPh>
    <rPh sb="7" eb="9">
      <t>ジュウタク</t>
    </rPh>
    <rPh sb="9" eb="10">
      <t>トウ</t>
    </rPh>
    <rPh sb="11" eb="12">
      <t>タ</t>
    </rPh>
    <rPh sb="13" eb="14">
      <t>ナラ</t>
    </rPh>
    <rPh sb="15" eb="18">
      <t>コクドウゾ</t>
    </rPh>
    <rPh sb="20" eb="24">
      <t>ショウギョウチイキ</t>
    </rPh>
    <phoneticPr fontId="10"/>
  </si>
  <si>
    <t>東
27.2m
国道</t>
    <rPh sb="0" eb="1">
      <t>ヒガシ</t>
    </rPh>
    <rPh sb="8" eb="9">
      <t>クニ</t>
    </rPh>
    <phoneticPr fontId="10"/>
  </si>
  <si>
    <t>ＯｓａｋａＭｅｔｒｏ岸里
近接</t>
    <rPh sb="13" eb="15">
      <t>キンセツ</t>
    </rPh>
    <phoneticPr fontId="10"/>
  </si>
  <si>
    <t>大阪市西成区北津守三丁目33番３外
「北津守３－６－13」</t>
    <rPh sb="6" eb="9">
      <t>きたつもり</t>
    </rPh>
    <rPh sb="19" eb="22">
      <t>きたつもり</t>
    </rPh>
    <phoneticPr fontId="10" type="Hiragana"/>
  </si>
  <si>
    <t>倉庫
S1</t>
    <rPh sb="0" eb="2">
      <t>ソウコ</t>
    </rPh>
    <phoneticPr fontId="10"/>
  </si>
  <si>
    <t>中小規模の工場や倉庫の他、住宅も見られる工業地域</t>
    <rPh sb="0" eb="2">
      <t>チュウショウ</t>
    </rPh>
    <rPh sb="2" eb="4">
      <t>キボ</t>
    </rPh>
    <rPh sb="5" eb="7">
      <t>コウジョウ</t>
    </rPh>
    <rPh sb="8" eb="10">
      <t>ソウコ</t>
    </rPh>
    <rPh sb="11" eb="12">
      <t>ホカ</t>
    </rPh>
    <rPh sb="13" eb="15">
      <t>ジュウタク</t>
    </rPh>
    <rPh sb="16" eb="17">
      <t>ミ</t>
    </rPh>
    <rPh sb="20" eb="22">
      <t>コウギョウ</t>
    </rPh>
    <rPh sb="22" eb="24">
      <t>チイキ</t>
    </rPh>
    <phoneticPr fontId="10"/>
  </si>
  <si>
    <t>南
12m
市道</t>
    <rPh sb="0" eb="1">
      <t>ミナミ</t>
    </rPh>
    <phoneticPr fontId="10"/>
  </si>
  <si>
    <t>ＪＲ今宮
1.3km</t>
    <rPh sb="2" eb="4">
      <t>イマミヤ</t>
    </rPh>
    <phoneticPr fontId="10"/>
  </si>
  <si>
    <t xml:space="preserve">
此花
(府)    -1</t>
  </si>
  <si>
    <t>大阪市此花区酉島一丁目20番１
「酉島１－７－９」</t>
    <rPh sb="6" eb="8">
      <t>とりしま</t>
    </rPh>
    <rPh sb="17" eb="19">
      <t>とりしま</t>
    </rPh>
    <phoneticPr fontId="10" type="Hiragana"/>
  </si>
  <si>
    <t>南東
5m
市道</t>
  </si>
  <si>
    <t>阪神伝法
1.1km</t>
  </si>
  <si>
    <t>大阪市此花区西九条一丁目130番２ 
「西九条１－25－14」</t>
    <rPh sb="6" eb="9">
      <t>にしくじょう</t>
    </rPh>
    <rPh sb="20" eb="23">
      <t>にしくじょう</t>
    </rPh>
    <phoneticPr fontId="10" type="Hiragana"/>
  </si>
  <si>
    <t>中小規模住宅、マンションのほか、店舗等が混在する地域</t>
  </si>
  <si>
    <t>北東
11m
市道</t>
  </si>
  <si>
    <t>ＪＲ西九条
320m</t>
  </si>
  <si>
    <t>２住居
(80､300)
準防火</t>
  </si>
  <si>
    <t>大阪市此花区春日出中一丁目４番11 
「春日出中１－８－14」</t>
    <rPh sb="6" eb="10">
      <t>かすがでなか</t>
    </rPh>
    <rPh sb="20" eb="24">
      <t>かすがでなか</t>
    </rPh>
    <phoneticPr fontId="10" type="Hiragana"/>
  </si>
  <si>
    <t>小規模住宅、マンション等が見られる住宅地域</t>
  </si>
  <si>
    <t>北西
5.5m
市道</t>
  </si>
  <si>
    <t>阪神千鳥橋
900m</t>
  </si>
  <si>
    <t>大阪市此花区春日出北一丁目１番26 
「春日出北１－２－３」</t>
    <rPh sb="6" eb="10">
      <t>かすができた</t>
    </rPh>
    <rPh sb="20" eb="24">
      <t>かすができた</t>
    </rPh>
    <phoneticPr fontId="10" type="Hiragana"/>
  </si>
  <si>
    <t>店舗兼共同住宅
S10</t>
    <rPh sb="3" eb="5">
      <t>キョウドウ</t>
    </rPh>
    <phoneticPr fontId="10"/>
  </si>
  <si>
    <t>店舗兼共同住宅、小売店舗等が建ち並ぶ商業地域</t>
    <rPh sb="0" eb="2">
      <t>テンポ</t>
    </rPh>
    <rPh sb="2" eb="3">
      <t>ケン</t>
    </rPh>
    <rPh sb="3" eb="5">
      <t>キョウドウ</t>
    </rPh>
    <rPh sb="5" eb="7">
      <t>ジュウタク</t>
    </rPh>
    <rPh sb="12" eb="13">
      <t>トウ</t>
    </rPh>
    <rPh sb="18" eb="20">
      <t>ショウギョウ</t>
    </rPh>
    <rPh sb="20" eb="22">
      <t>チイキ</t>
    </rPh>
    <phoneticPr fontId="10"/>
  </si>
  <si>
    <t>南東
40m
市道</t>
    <rPh sb="0" eb="1">
      <t>ミナミ</t>
    </rPh>
    <phoneticPr fontId="10"/>
  </si>
  <si>
    <t>阪神千鳥橋
740m</t>
  </si>
  <si>
    <t>商業
(80､400)
防火</t>
    <rPh sb="0" eb="2">
      <t>ショウギョウ</t>
    </rPh>
    <phoneticPr fontId="10"/>
  </si>
  <si>
    <t xml:space="preserve">
此花
(府)   9-1</t>
  </si>
  <si>
    <t>大阪市此花区常吉二丁目２番23 
「常吉２－３－３」</t>
    <rPh sb="6" eb="8">
      <t>つねよし</t>
    </rPh>
    <rPh sb="18" eb="20">
      <t>つねよし</t>
    </rPh>
    <phoneticPr fontId="10" type="Hiragana"/>
  </si>
  <si>
    <t xml:space="preserve">
工場
</t>
  </si>
  <si>
    <t>中小規模工場が建ち並ぶ臨海の工業地域</t>
  </si>
  <si>
    <t>南
15m
道路</t>
  </si>
  <si>
    <t>水道</t>
  </si>
  <si>
    <t>ＪＲ安治川口
3.8km</t>
  </si>
  <si>
    <t xml:space="preserve">
港
(府)    -1</t>
  </si>
  <si>
    <t>大阪市港区弁天三丁目２番19 
「弁天３－２－26」</t>
    <rPh sb="5" eb="7">
      <t>べんてん</t>
    </rPh>
    <rPh sb="17" eb="19">
      <t>べんてん</t>
    </rPh>
    <phoneticPr fontId="10" type="Hiragana"/>
  </si>
  <si>
    <t>小規模一般住宅の中に共同住宅等が混在する住宅地域</t>
    <rPh sb="8" eb="9">
      <t>ナカ</t>
    </rPh>
    <rPh sb="20" eb="22">
      <t>ジュウタク</t>
    </rPh>
    <phoneticPr fontId="10"/>
  </si>
  <si>
    <t>北東
8m
市道</t>
  </si>
  <si>
    <t>ＪＲ弁天町
850m</t>
  </si>
  <si>
    <t>大阪市港区波除五丁目３番10 
「波除５－３－27」</t>
    <rPh sb="5" eb="7">
      <t>なみよけ</t>
    </rPh>
    <rPh sb="17" eb="19">
      <t>なみよけ</t>
    </rPh>
    <phoneticPr fontId="10" type="Hiragana"/>
  </si>
  <si>
    <t>一般住宅、併用住宅が混在する住宅地域</t>
  </si>
  <si>
    <t>ＪＲ弁天町
400m</t>
  </si>
  <si>
    <t>大阪市港区磯路三丁目17番16 
「磯路３－17－16」</t>
    <rPh sb="5" eb="7">
      <t>いそじ</t>
    </rPh>
    <rPh sb="18" eb="20">
      <t>いそじ</t>
    </rPh>
    <phoneticPr fontId="10" type="Hiragana"/>
  </si>
  <si>
    <t>一般住宅の中に店舗等が見られる住宅地域</t>
  </si>
  <si>
    <t>ＪＲ弁天町
950m</t>
  </si>
  <si>
    <t>大阪市港区八幡屋三丁目５番11 
「八幡屋３－５－26」</t>
    <rPh sb="5" eb="8">
      <t>やはたや</t>
    </rPh>
    <rPh sb="18" eb="21">
      <t>やはたや</t>
    </rPh>
    <phoneticPr fontId="10" type="Hiragana"/>
  </si>
  <si>
    <t>北西
8m
市道</t>
  </si>
  <si>
    <t>ＯｓａｋａＭｅｔｒｏ朝潮橋
680m</t>
  </si>
  <si>
    <t>大阪市港区弁天四丁目12番27 
「弁天４－12－８」</t>
    <rPh sb="5" eb="7">
      <t>べんてん</t>
    </rPh>
    <rPh sb="18" eb="20">
      <t>べんてん</t>
    </rPh>
    <phoneticPr fontId="10" type="Hiragana"/>
  </si>
  <si>
    <t>店舗付共同住宅、小売店舗等が混在する商業地域</t>
  </si>
  <si>
    <t>南東
30m
市道</t>
  </si>
  <si>
    <t>ＪＲ弁天町
420m</t>
  </si>
  <si>
    <t>水道
下水</t>
  </si>
  <si>
    <t>中小規模住宅が建ち並ぶ住宅地域</t>
  </si>
  <si>
    <t>東
6m
市道</t>
  </si>
  <si>
    <t>南東
8m
市道</t>
  </si>
  <si>
    <t>大阪市西淀川区花川二丁目1237番３
「花川２－15－16」</t>
    <rPh sb="7" eb="9">
      <t>はなかわ</t>
    </rPh>
    <rPh sb="20" eb="22">
      <t>はなかわ</t>
    </rPh>
    <phoneticPr fontId="10" type="Hiragana"/>
  </si>
  <si>
    <t>北西
5.4m
市道</t>
  </si>
  <si>
    <t>ＪＲ塚本
840m</t>
  </si>
  <si>
    <t>店舗兼事務所
S5</t>
  </si>
  <si>
    <t>南西
4m
市道</t>
  </si>
  <si>
    <t>大阪市淀川区三国本町三丁目59番 
「三国本町３－14－２」</t>
    <rPh sb="6" eb="10">
      <t>みくにほんまち</t>
    </rPh>
    <rPh sb="19" eb="23">
      <t>みくにほんまち</t>
    </rPh>
    <phoneticPr fontId="10" type="Hiragana"/>
  </si>
  <si>
    <t>阪急三国
450m</t>
  </si>
  <si>
    <t>商業
(80､600)
防火</t>
  </si>
  <si>
    <t>大阪市淀川区宮原三丁目５番７外 
「宮原３－５－24」</t>
    <rPh sb="6" eb="8">
      <t>みやはら</t>
    </rPh>
    <rPh sb="18" eb="20">
      <t>みやはら</t>
    </rPh>
    <phoneticPr fontId="10" type="Hiragana"/>
  </si>
  <si>
    <t>店舗兼事務所
SRC14F2B</t>
  </si>
  <si>
    <t>中高層事務所ビルが建ち並ぶ商業地域</t>
  </si>
  <si>
    <t>北
30m
市道
三方路</t>
  </si>
  <si>
    <t>ＯｓａｋａＭｅｔｒｏ新大阪
400m</t>
  </si>
  <si>
    <t>商業
(80､600★)
防火</t>
  </si>
  <si>
    <t>大阪市東淀川区下新庄一丁目62番２
「下新庄１－10－２」</t>
    <rPh sb="7" eb="10">
      <t>しもしんじょう</t>
    </rPh>
    <rPh sb="19" eb="22">
      <t>しもしんじょう</t>
    </rPh>
    <phoneticPr fontId="10" type="Hiragana"/>
  </si>
  <si>
    <t>中小規模住宅、アパート等が混在する住宅地域</t>
  </si>
  <si>
    <t>阪急下新庄
400m</t>
  </si>
  <si>
    <t>大阪市東淀川区豊里七丁目28番38
「豊里７－28－15」</t>
    <rPh sb="7" eb="9">
      <t>とよさと</t>
    </rPh>
    <rPh sb="19" eb="21">
      <t>とよさと</t>
    </rPh>
    <phoneticPr fontId="10" type="Hiragana"/>
  </si>
  <si>
    <t>阪急上新庄
1.1km</t>
  </si>
  <si>
    <t>南東
6m
市道</t>
  </si>
  <si>
    <t>大阪市北区梅田一丁目２番
「梅田１－８－17」</t>
    <rPh sb="5" eb="7">
      <t>うめだ</t>
    </rPh>
    <rPh sb="14" eb="16">
      <t>うめだ</t>
    </rPh>
    <phoneticPr fontId="10" type="Hiragana"/>
  </si>
  <si>
    <t>商業
(80､800★)
防火</t>
  </si>
  <si>
    <t>大阪市北区野崎町39番外 
「野崎町９－13」</t>
    <rPh sb="5" eb="8">
      <t>のざきちょう</t>
    </rPh>
    <rPh sb="15" eb="18">
      <t>のざきちょう</t>
    </rPh>
    <phoneticPr fontId="10" type="Hiragana"/>
  </si>
  <si>
    <t>中高層の事務所、店舗等が建ち並ぶ商業地域</t>
  </si>
  <si>
    <t>北
27.2m
市道
東側道</t>
  </si>
  <si>
    <t>ＯｓａｋａＭｅｔｒｏ東梅田
660m</t>
  </si>
  <si>
    <t>台形
1:2</t>
  </si>
  <si>
    <t>中高層の事務所ビルが建ち並ぶ商業地域</t>
  </si>
  <si>
    <t>東
40m
府道</t>
  </si>
  <si>
    <t>大阪市北区大淀南一丁目９番６ 
「大淀南１－10－９」</t>
    <rPh sb="5" eb="8">
      <t>おおよどみなみ</t>
    </rPh>
    <rPh sb="17" eb="20">
      <t>おおよどみなみ</t>
    </rPh>
    <phoneticPr fontId="10" type="Hiragana"/>
  </si>
  <si>
    <t>事務所
SRC9F1B</t>
  </si>
  <si>
    <t>西
30m
府道</t>
  </si>
  <si>
    <t>ＪＲ福島
520m</t>
  </si>
  <si>
    <t>台形
1:1.2</t>
  </si>
  <si>
    <t>大阪市福島区玉川二丁目23番10
「玉川２－５－３」</t>
    <rPh sb="6" eb="8">
      <t>たまがわ</t>
    </rPh>
    <rPh sb="18" eb="20">
      <t>たまがわ</t>
    </rPh>
    <phoneticPr fontId="10" type="Hiragana"/>
  </si>
  <si>
    <t>ＯｓａｋａＭｅｔｒｏ玉川
450m</t>
  </si>
  <si>
    <t>大阪市福島区福島六丁目20番２
「福島６－20－２」</t>
    <rPh sb="6" eb="8">
      <t>ふくしま</t>
    </rPh>
    <rPh sb="17" eb="19">
      <t>ふくしま</t>
    </rPh>
    <phoneticPr fontId="10" type="Hiragana"/>
  </si>
  <si>
    <t>店舗兼共同住宅
SRC11</t>
  </si>
  <si>
    <t>ＪＲ福島 
530m</t>
  </si>
  <si>
    <t>大阪市中央区宗右衛門町46番１外
「宗右衛門町７－２」</t>
    <rPh sb="6" eb="11">
      <t>そうえもんちょう</t>
    </rPh>
    <rPh sb="18" eb="23">
      <t>そうえもんちょう</t>
    </rPh>
    <phoneticPr fontId="10" type="Hiragana"/>
  </si>
  <si>
    <t>ＯｓａｋａＭｅｔｒｏなんば
230m</t>
  </si>
  <si>
    <t>商業
(80､500)
防火</t>
  </si>
  <si>
    <t>ＯｓａｋａＭｅｔｒｏ谷町四丁目
300m</t>
  </si>
  <si>
    <t>北
7.8m
市道</t>
  </si>
  <si>
    <t>店舗兼事務所
SRC9F1B</t>
  </si>
  <si>
    <t>大阪市中央区谷町六丁目30番１外
「谷町６－４－３」</t>
    <rPh sb="6" eb="8">
      <t>たにまち</t>
    </rPh>
    <rPh sb="18" eb="20">
      <t>たにまち</t>
    </rPh>
    <phoneticPr fontId="10" type="Hiragana"/>
  </si>
  <si>
    <t>事務所
SRC8</t>
  </si>
  <si>
    <t>ＯｓａｋａＭｅｔｒｏ谷町六丁目
近接</t>
  </si>
  <si>
    <t>中高層の事務所、店舗ビル等が建ち並ぶ商業地域</t>
  </si>
  <si>
    <t>1:4.5</t>
  </si>
  <si>
    <t>大阪市中央区瓦町二丁目28番１外
「瓦町２－６－９」</t>
    <rPh sb="6" eb="8">
      <t>かわらまち</t>
    </rPh>
    <rPh sb="18" eb="20">
      <t>かわらまち</t>
    </rPh>
    <phoneticPr fontId="10" type="Hiragana"/>
  </si>
  <si>
    <t>事務所、診療所兼店舗
RC8F2B</t>
  </si>
  <si>
    <t>ＯｓａｋａＭｅｔｒｏ本町
450m</t>
  </si>
  <si>
    <t>事務所
RC5</t>
  </si>
  <si>
    <t>大阪市西区西本町二丁目111番外
「西本町２－１－34」</t>
    <rPh sb="5" eb="8">
      <t>にしほんまち</t>
    </rPh>
    <rPh sb="18" eb="21">
      <t>にしほんまち</t>
    </rPh>
    <phoneticPr fontId="10" type="Hiragana"/>
  </si>
  <si>
    <t>北
21.8m
国道</t>
  </si>
  <si>
    <t>ＯｓａｋａＭｅｔｒｏ本町
500m</t>
  </si>
  <si>
    <t>大阪市西区立売堀一丁目18番３
「立売堀１－９－15」</t>
    <rPh sb="5" eb="8">
      <t>いたちぼり</t>
    </rPh>
    <rPh sb="17" eb="20">
      <t>いたちぼり</t>
    </rPh>
    <phoneticPr fontId="10" type="Hiragana"/>
  </si>
  <si>
    <t>大阪市天王寺区真法院町117番３
「真法院町10－６」</t>
    <rPh sb="7" eb="11">
      <t>しんぽういんちょう</t>
    </rPh>
    <rPh sb="18" eb="22">
      <t>しんぽういんちょう</t>
    </rPh>
    <phoneticPr fontId="10" type="Hiragana"/>
  </si>
  <si>
    <t>ＪＲ桃谷
750m</t>
  </si>
  <si>
    <t>２中専
(60､300)
準防火</t>
  </si>
  <si>
    <t>1:5</t>
  </si>
  <si>
    <t>中高層の店舗、マンションが混在する商業地域</t>
  </si>
  <si>
    <t>北
33m
国道</t>
  </si>
  <si>
    <t>ＪＲ玉造
70m</t>
  </si>
  <si>
    <t>ＯｓａｋａＭｅｔｒｏ大国町
400m</t>
  </si>
  <si>
    <t>１住居
(60､200)
高度</t>
  </si>
  <si>
    <t>１低専
(50､100)
高度</t>
  </si>
  <si>
    <t>１低専
(40､80)
高度</t>
  </si>
  <si>
    <t xml:space="preserve">「調区」
(60､200)
</t>
  </si>
  <si>
    <t>中規模一般住宅が多い既成住宅地域</t>
  </si>
  <si>
    <t>１中専
(60､200)
高度</t>
  </si>
  <si>
    <t>１低専
(60､150)
高度</t>
  </si>
  <si>
    <t>中小規模住宅が多い既成住宅地域</t>
  </si>
  <si>
    <t>南
4.7m
市道</t>
  </si>
  <si>
    <t>東
5m
市道</t>
  </si>
  <si>
    <t>中規模住宅が建ち並ぶ区画整然とした住宅地域</t>
  </si>
  <si>
    <t xml:space="preserve">
        -8</t>
  </si>
  <si>
    <t xml:space="preserve">
        -9</t>
  </si>
  <si>
    <t>※
       -10</t>
  </si>
  <si>
    <t>箕面市箕面六丁目1357番18
「箕面６－９－29」</t>
    <rPh sb="3" eb="5">
      <t>みのお</t>
    </rPh>
    <rPh sb="17" eb="19">
      <t>みのお</t>
    </rPh>
    <phoneticPr fontId="10" type="Hiragana"/>
  </si>
  <si>
    <t>阪急箕面
480m</t>
  </si>
  <si>
    <t xml:space="preserve">
       -11</t>
  </si>
  <si>
    <t xml:space="preserve">
       -12</t>
  </si>
  <si>
    <t>2.5:1</t>
  </si>
  <si>
    <t>店舗
S2</t>
  </si>
  <si>
    <t>箕面市船場東三丁目１番１
「船場東３－１－６」</t>
    <rPh sb="3" eb="6">
      <t>せんばひがし</t>
    </rPh>
    <rPh sb="14" eb="17">
      <t>せんばひがし</t>
    </rPh>
    <phoneticPr fontId="10" type="Hiragana"/>
  </si>
  <si>
    <t>池田市石橋四丁目32番45
「石橋４－10－４」</t>
    <rPh sb="3" eb="5">
      <t>いしばし</t>
    </rPh>
    <rPh sb="15" eb="17">
      <t>いしばし</t>
    </rPh>
    <phoneticPr fontId="10" type="Hiragana"/>
  </si>
  <si>
    <t>南
4m
私道</t>
  </si>
  <si>
    <t>池田市城南一丁目94番
「城南１－３－15」</t>
    <rPh sb="3" eb="5">
      <t>じょうなん</t>
    </rPh>
    <rPh sb="13" eb="15">
      <t>じょうなん</t>
    </rPh>
    <phoneticPr fontId="10" type="Hiragana"/>
  </si>
  <si>
    <t>阪急池田
450m</t>
  </si>
  <si>
    <t xml:space="preserve">１住居
(60､200)
</t>
  </si>
  <si>
    <t xml:space="preserve">準工
(60､200)
</t>
  </si>
  <si>
    <t>北東
5m
市道</t>
  </si>
  <si>
    <t>中規模一般住宅が多い区画整然とした住宅地域</t>
  </si>
  <si>
    <t xml:space="preserve">
       -13</t>
  </si>
  <si>
    <t xml:space="preserve">
       -14</t>
  </si>
  <si>
    <t>北
5.2m
市道</t>
  </si>
  <si>
    <t xml:space="preserve">
       -15</t>
  </si>
  <si>
    <t xml:space="preserve">
       -16</t>
  </si>
  <si>
    <t>中規模住宅が多い住宅地域</t>
  </si>
  <si>
    <t>台形
1:1.5</t>
  </si>
  <si>
    <t>住宅
RC2</t>
  </si>
  <si>
    <t>北東
4m
市道</t>
  </si>
  <si>
    <t>中規模住宅が多い区画整然とした住宅地域</t>
  </si>
  <si>
    <t>２中専
(60､200)
準防火
高度</t>
    <rPh sb="13" eb="14">
      <t>ジュン</t>
    </rPh>
    <rPh sb="14" eb="16">
      <t>ボウカ</t>
    </rPh>
    <phoneticPr fontId="10"/>
  </si>
  <si>
    <t>北
4.8m
市道</t>
  </si>
  <si>
    <t>１中専
(60､200)
準防火
高度</t>
    <rPh sb="13" eb="14">
      <t>ジュン</t>
    </rPh>
    <rPh sb="14" eb="16">
      <t>ボウカ</t>
    </rPh>
    <phoneticPr fontId="10"/>
  </si>
  <si>
    <t>南西
6m
市道</t>
  </si>
  <si>
    <t>※
        -5</t>
  </si>
  <si>
    <t>北
4.5m
市道</t>
  </si>
  <si>
    <t>北
4.7m
市道</t>
  </si>
  <si>
    <t>2:1</t>
  </si>
  <si>
    <t>北
5.3m
市道</t>
  </si>
  <si>
    <t>水道
下水</t>
    <rPh sb="3" eb="5">
      <t>ゲスイ</t>
    </rPh>
    <phoneticPr fontId="10"/>
  </si>
  <si>
    <t>※
        -6</t>
  </si>
  <si>
    <t>１中専
(60､200)
準防火</t>
    <rPh sb="13" eb="14">
      <t>ジュン</t>
    </rPh>
    <rPh sb="14" eb="16">
      <t>ボウカ</t>
    </rPh>
    <phoneticPr fontId="10"/>
  </si>
  <si>
    <t xml:space="preserve">２中専
(60､200)
</t>
  </si>
  <si>
    <t xml:space="preserve">１中専
(60､200)
</t>
  </si>
  <si>
    <t>台形
1.2:1</t>
  </si>
  <si>
    <t>準工
(60､200)
準防火</t>
    <rPh sb="12" eb="13">
      <t>ジュン</t>
    </rPh>
    <rPh sb="13" eb="15">
      <t>ボウカ</t>
    </rPh>
    <phoneticPr fontId="10"/>
  </si>
  <si>
    <t>水道
ガス
下水</t>
    <rPh sb="6" eb="8">
      <t>ゲスイ</t>
    </rPh>
    <phoneticPr fontId="10"/>
  </si>
  <si>
    <t>北東
4.7m
市道</t>
  </si>
  <si>
    <t>水道
ガス</t>
  </si>
  <si>
    <t>中小規模住宅が建ち並ぶ住宅地域</t>
    <rPh sb="7" eb="8">
      <t>タ</t>
    </rPh>
    <rPh sb="9" eb="10">
      <t>ナラ</t>
    </rPh>
    <phoneticPr fontId="10"/>
  </si>
  <si>
    <t>住宅
W1</t>
  </si>
  <si>
    <t>一般住宅のほか共同住宅も見られる住宅地域</t>
    <rPh sb="0" eb="2">
      <t>イッパン</t>
    </rPh>
    <rPh sb="2" eb="4">
      <t>ジュウタク</t>
    </rPh>
    <rPh sb="7" eb="9">
      <t>キョウドウ</t>
    </rPh>
    <rPh sb="9" eb="11">
      <t>ジュウタク</t>
    </rPh>
    <rPh sb="12" eb="13">
      <t>ミ</t>
    </rPh>
    <rPh sb="16" eb="18">
      <t>ジュウタク</t>
    </rPh>
    <rPh sb="18" eb="20">
      <t>チイキ</t>
    </rPh>
    <phoneticPr fontId="10"/>
  </si>
  <si>
    <t xml:space="preserve">１低専
(50､100)
</t>
  </si>
  <si>
    <t>２住居
(60､200)
準防火</t>
    <rPh sb="13" eb="14">
      <t>ジュン</t>
    </rPh>
    <rPh sb="14" eb="16">
      <t>ボウカ</t>
    </rPh>
    <phoneticPr fontId="10"/>
  </si>
  <si>
    <t>中小規模住宅が建ち並ぶ区画整然とした住宅地域</t>
  </si>
  <si>
    <t>西
4.7m
市道</t>
  </si>
  <si>
    <t>南
4.7m
町道</t>
  </si>
  <si>
    <t>北西
6m
町道</t>
  </si>
  <si>
    <t>中小規模住宅が多い住宅地域</t>
  </si>
  <si>
    <t>南東
6.2m
市道</t>
  </si>
  <si>
    <t>中規模住宅が建ち並ぶ区画整然とした閑静な住宅地域</t>
  </si>
  <si>
    <t>小規模一般住宅が多い既成住宅地域</t>
  </si>
  <si>
    <t>中小規模住宅を中心とした住宅地域</t>
  </si>
  <si>
    <t>中小規模住宅、店舗等が混在する地域</t>
  </si>
  <si>
    <t>南西
5m
市道</t>
  </si>
  <si>
    <t xml:space="preserve">１低専
(40､80)
</t>
  </si>
  <si>
    <t xml:space="preserve">
高石
(府)    -1</t>
  </si>
  <si>
    <t>高石市高師浜一丁目18番14
「高師浜１－９－６」</t>
    <rPh sb="3" eb="6">
      <t>たかしのはま</t>
    </rPh>
    <rPh sb="16" eb="19">
      <t>たかしのはま</t>
    </rPh>
    <phoneticPr fontId="10" type="Hiragana"/>
  </si>
  <si>
    <t>中小規模住宅が多く見られる戸建住宅地域</t>
  </si>
  <si>
    <t>北東
4.3m
私道</t>
  </si>
  <si>
    <t>南海高石
740m</t>
    <rPh sb="2" eb="4">
      <t>タカイシ</t>
    </rPh>
    <phoneticPr fontId="10"/>
  </si>
  <si>
    <t>高石市東羽衣二丁目319番７
「東羽衣２－12－２」</t>
    <rPh sb="3" eb="6">
      <t>ひがしはごろも</t>
    </rPh>
    <rPh sb="16" eb="19">
      <t>ひがしはごろも</t>
    </rPh>
    <phoneticPr fontId="10" type="Hiragana"/>
  </si>
  <si>
    <t>中小規模一般住宅が建ち並ぶ住宅地域</t>
    <rPh sb="1" eb="2">
      <t>ショウ</t>
    </rPh>
    <rPh sb="2" eb="4">
      <t>キボ</t>
    </rPh>
    <rPh sb="4" eb="6">
      <t>イッパン</t>
    </rPh>
    <rPh sb="6" eb="8">
      <t>ジュウタク</t>
    </rPh>
    <rPh sb="9" eb="10">
      <t>タ</t>
    </rPh>
    <rPh sb="11" eb="12">
      <t>ナラ</t>
    </rPh>
    <phoneticPr fontId="10"/>
  </si>
  <si>
    <t>南海羽衣
300m</t>
  </si>
  <si>
    <t>高石市取石三丁目100番23
「取石３－15－59」</t>
    <rPh sb="3" eb="5">
      <t>とりいし</t>
    </rPh>
    <rPh sb="16" eb="18">
      <t>とりいし</t>
    </rPh>
    <phoneticPr fontId="10" type="Hiragana"/>
  </si>
  <si>
    <t>小規模住宅が多く建ち並ぶ住宅地域</t>
  </si>
  <si>
    <t>南東
4.2m
市道</t>
  </si>
  <si>
    <t>ＪＲ富木
600m</t>
  </si>
  <si>
    <t>高石市羽衣一丁目801番１
「羽衣１－14－12」</t>
    <rPh sb="3" eb="5">
      <t>はごろも</t>
    </rPh>
    <rPh sb="15" eb="17">
      <t>はごろも</t>
    </rPh>
    <phoneticPr fontId="10" type="Hiragana"/>
  </si>
  <si>
    <t>不整形1:2.5</t>
    <rPh sb="0" eb="1">
      <t>フ</t>
    </rPh>
    <rPh sb="1" eb="3">
      <t>セイケイ</t>
    </rPh>
    <phoneticPr fontId="10"/>
  </si>
  <si>
    <t>店舗・診療所
S3</t>
    <rPh sb="0" eb="2">
      <t>テンポ</t>
    </rPh>
    <rPh sb="3" eb="6">
      <t>シンリョウジョ</t>
    </rPh>
    <phoneticPr fontId="10"/>
  </si>
  <si>
    <t>中低層の店舗、診療所等が建ち並ぶ駅前商業地域</t>
    <rPh sb="0" eb="3">
      <t>チュウテイソウ</t>
    </rPh>
    <rPh sb="4" eb="6">
      <t>テンポ</t>
    </rPh>
    <rPh sb="7" eb="10">
      <t>シンリョウジョ</t>
    </rPh>
    <rPh sb="10" eb="11">
      <t>ナド</t>
    </rPh>
    <rPh sb="12" eb="13">
      <t>タ</t>
    </rPh>
    <rPh sb="14" eb="15">
      <t>ナラ</t>
    </rPh>
    <rPh sb="16" eb="18">
      <t>エキマエ</t>
    </rPh>
    <rPh sb="18" eb="20">
      <t>ショウギョウ</t>
    </rPh>
    <rPh sb="20" eb="22">
      <t>チイキ</t>
    </rPh>
    <phoneticPr fontId="10"/>
  </si>
  <si>
    <t>東
5.8m
市道</t>
    <rPh sb="0" eb="1">
      <t>ヒガシ</t>
    </rPh>
    <rPh sb="7" eb="8">
      <t>シ</t>
    </rPh>
    <phoneticPr fontId="10"/>
  </si>
  <si>
    <t>南海羽衣
近接</t>
    <rPh sb="5" eb="7">
      <t>キンセツ</t>
    </rPh>
    <phoneticPr fontId="10"/>
  </si>
  <si>
    <t xml:space="preserve">高石市高砂三丁目21番
</t>
    <rPh sb="3" eb="5">
      <t>たかさご</t>
    </rPh>
    <phoneticPr fontId="10" type="Hiragana"/>
  </si>
  <si>
    <t>工場兼事務所
S3</t>
  </si>
  <si>
    <t>大中規模の工場、倉庫等が建ち並ぶ工業地域</t>
    <rPh sb="1" eb="2">
      <t>チュウ</t>
    </rPh>
    <phoneticPr fontId="10"/>
  </si>
  <si>
    <t>南東
14m
市道</t>
  </si>
  <si>
    <t>南海高石
4.2km</t>
  </si>
  <si>
    <t xml:space="preserve">
泉大津
(府)    -1</t>
  </si>
  <si>
    <t>泉大津市下条町614番44
「下条町４－８」</t>
    <rPh sb="4" eb="7">
      <t>げじょうちょう</t>
    </rPh>
    <rPh sb="15" eb="18">
      <t>げじょうちょう</t>
    </rPh>
    <phoneticPr fontId="10" type="Hiragana"/>
  </si>
  <si>
    <t>北東
4.1m
市道</t>
  </si>
  <si>
    <t>南海泉大津
600m</t>
  </si>
  <si>
    <t>泉大津市東豊中町三丁目28番204外
「東豊中町３－22－14」</t>
    <rPh sb="4" eb="8">
      <t>ひがしとよなかちょう</t>
    </rPh>
    <rPh sb="20" eb="24">
      <t>ひがしとよなかちょう</t>
    </rPh>
    <phoneticPr fontId="10" type="Hiragana"/>
  </si>
  <si>
    <t>中小規模住宅を中心とする住宅地域</t>
  </si>
  <si>
    <t>南東
4.9m
市道</t>
    <rPh sb="8" eb="9">
      <t>シ</t>
    </rPh>
    <phoneticPr fontId="10"/>
  </si>
  <si>
    <t>ＪＲ和泉府中
650m</t>
  </si>
  <si>
    <t>泉大津市末広町一丁目328番11
「末広町１－８－10」</t>
    <rPh sb="4" eb="7">
      <t>すえひろちょう</t>
    </rPh>
    <rPh sb="18" eb="21">
      <t>すえひろちょう</t>
    </rPh>
    <phoneticPr fontId="10" type="Hiragana"/>
  </si>
  <si>
    <t>診療所兼住宅
W2</t>
    <rPh sb="0" eb="3">
      <t>シンリョウジョ</t>
    </rPh>
    <rPh sb="3" eb="4">
      <t>ケン</t>
    </rPh>
    <phoneticPr fontId="10"/>
  </si>
  <si>
    <t>南海北助松
950m</t>
  </si>
  <si>
    <t>※
泉大津
(府)    -4</t>
  </si>
  <si>
    <t>泉大津市池園町７番41外
「池園町10－38」</t>
    <rPh sb="4" eb="7">
      <t>いけぞのちょう</t>
    </rPh>
    <rPh sb="14" eb="17">
      <t>いけぞのちょう</t>
    </rPh>
    <phoneticPr fontId="10" type="Hiragana"/>
  </si>
  <si>
    <t>南海松ノ浜
830m</t>
  </si>
  <si>
    <t>泉大津市助松町三丁目708番84
「助松町３－16－11」</t>
    <rPh sb="4" eb="7">
      <t>すけまつちょう</t>
    </rPh>
    <rPh sb="18" eb="21">
      <t>すけまつちょう</t>
    </rPh>
    <phoneticPr fontId="10" type="Hiragana"/>
  </si>
  <si>
    <t>北西
4.1m
市道</t>
  </si>
  <si>
    <t>南海松ノ浜
720m</t>
  </si>
  <si>
    <t>泉大津市東助松町二丁目383番４外
「東助松町２－10－８」</t>
    <rPh sb="4" eb="8">
      <t>ひがしすけまつちょう</t>
    </rPh>
    <rPh sb="19" eb="23">
      <t>ひがしすけまつちょう</t>
    </rPh>
    <phoneticPr fontId="10" type="Hiragana"/>
  </si>
  <si>
    <t>店舗
S1</t>
  </si>
  <si>
    <t>中小規模の小売店舗等が建ち並ぶ駅前商業地域</t>
    <rPh sb="9" eb="10">
      <t>トウ</t>
    </rPh>
    <phoneticPr fontId="10"/>
  </si>
  <si>
    <t>南海北助松
250m</t>
  </si>
  <si>
    <t>近商
(80､200)
準防火</t>
    <rPh sb="12" eb="13">
      <t>ジュン</t>
    </rPh>
    <rPh sb="13" eb="15">
      <t>ボウカ</t>
    </rPh>
    <phoneticPr fontId="10"/>
  </si>
  <si>
    <t xml:space="preserve">
忠岡
(府)    -1</t>
  </si>
  <si>
    <t>泉北郡忠岡町忠岡南三丁目1135番４
「忠岡南３－５－21」</t>
    <rPh sb="6" eb="9">
      <t>ただおかみなみ</t>
    </rPh>
    <rPh sb="20" eb="23">
      <t>ただおかみなみ</t>
    </rPh>
    <phoneticPr fontId="10" type="Hiragana"/>
  </si>
  <si>
    <t>南東
4m
町道</t>
  </si>
  <si>
    <t>南海忠岡
950m</t>
  </si>
  <si>
    <t>１住居
(60､200)
準防火</t>
    <rPh sb="13" eb="14">
      <t>ジュン</t>
    </rPh>
    <rPh sb="14" eb="15">
      <t>ボウ</t>
    </rPh>
    <rPh sb="15" eb="16">
      <t>カ</t>
    </rPh>
    <phoneticPr fontId="10"/>
  </si>
  <si>
    <t xml:space="preserve">
　　　  -2</t>
  </si>
  <si>
    <t>泉北郡忠岡町忠岡南一丁目９番３
「忠岡南１－11－15」</t>
    <rPh sb="6" eb="9">
      <t>ただおかみなみ</t>
    </rPh>
    <rPh sb="17" eb="20">
      <t>ただおかみなみ</t>
    </rPh>
    <phoneticPr fontId="10" type="Hiragana"/>
  </si>
  <si>
    <t>中小規模一般住宅のほかに共同住宅や店舗等が見られる住宅地域</t>
    <rPh sb="1" eb="2">
      <t>ショウ</t>
    </rPh>
    <rPh sb="4" eb="6">
      <t>イッパン</t>
    </rPh>
    <rPh sb="12" eb="14">
      <t>キョウドウ</t>
    </rPh>
    <rPh sb="14" eb="16">
      <t>ジュウタク</t>
    </rPh>
    <rPh sb="17" eb="19">
      <t>テンポ</t>
    </rPh>
    <rPh sb="19" eb="20">
      <t>トウ</t>
    </rPh>
    <rPh sb="21" eb="22">
      <t>ミ</t>
    </rPh>
    <phoneticPr fontId="10"/>
  </si>
  <si>
    <t>北東
5m
町道</t>
  </si>
  <si>
    <t>南海忠岡
270m</t>
  </si>
  <si>
    <t>泉北郡忠岡町忠岡北三丁目782番１外
「忠岡北３－１－34」</t>
    <rPh sb="6" eb="9">
      <t>ただおかきた</t>
    </rPh>
    <rPh sb="20" eb="23">
      <t>ただおかきた</t>
    </rPh>
    <phoneticPr fontId="10" type="Hiragana"/>
  </si>
  <si>
    <t>事務所・倉庫
S1</t>
    <rPh sb="0" eb="2">
      <t>ジム</t>
    </rPh>
    <rPh sb="2" eb="3">
      <t>ショ</t>
    </rPh>
    <rPh sb="4" eb="6">
      <t>ソウコ</t>
    </rPh>
    <phoneticPr fontId="10"/>
  </si>
  <si>
    <t>中小規模工場を中心とした工業地域</t>
  </si>
  <si>
    <t>南東
6.1m
町道</t>
  </si>
  <si>
    <t>南海忠岡
1.0km</t>
  </si>
  <si>
    <t>準工
(60､200)
準防火</t>
    <rPh sb="12" eb="13">
      <t>ジュン</t>
    </rPh>
    <rPh sb="13" eb="14">
      <t>ボウ</t>
    </rPh>
    <rPh sb="14" eb="15">
      <t>カ</t>
    </rPh>
    <phoneticPr fontId="10"/>
  </si>
  <si>
    <t xml:space="preserve">
岸和田
(府)    -1</t>
  </si>
  <si>
    <t>岸和田市春木北浜町1517番１外
「春木北浜町１－８」</t>
    <rPh sb="4" eb="9">
      <t>はるききたはまちょう</t>
    </rPh>
    <rPh sb="18" eb="23">
      <t>はるききたはまちょう</t>
    </rPh>
    <phoneticPr fontId="10" type="Hiragana"/>
  </si>
  <si>
    <t>中小規模住宅が多い古くからの住宅地域</t>
  </si>
  <si>
    <t>南西
4.2m
市道</t>
  </si>
  <si>
    <t>南海春木
1.1km</t>
  </si>
  <si>
    <t>１住居
(60､200)
準防火
高度</t>
    <rPh sb="13" eb="14">
      <t>ジュン</t>
    </rPh>
    <rPh sb="14" eb="16">
      <t>ボウカ</t>
    </rPh>
    <phoneticPr fontId="10"/>
  </si>
  <si>
    <t>岸和田市下松町六丁目1152番14
「下松町６－６－21」</t>
    <rPh sb="4" eb="7">
      <t>しもまつちょう</t>
    </rPh>
    <rPh sb="19" eb="21">
      <t>しもまつ</t>
    </rPh>
    <rPh sb="21" eb="22">
      <t>ちょう</t>
    </rPh>
    <phoneticPr fontId="10" type="Hiragana"/>
  </si>
  <si>
    <t>南西
4.8m
市道</t>
  </si>
  <si>
    <t>ＪＲ下松
1.0km</t>
  </si>
  <si>
    <t>岸和田市春木旭町852番３
「春木旭町34－16」</t>
    <rPh sb="4" eb="8">
      <t>はるきあさひまち</t>
    </rPh>
    <rPh sb="15" eb="19">
      <t>はるきあさひまち</t>
    </rPh>
    <phoneticPr fontId="10" type="Hiragana"/>
  </si>
  <si>
    <t>中小規模の一般住宅を中心とした住宅地域</t>
  </si>
  <si>
    <t>南西
4.7m
市道</t>
  </si>
  <si>
    <t>南海春木
450m</t>
  </si>
  <si>
    <t xml:space="preserve">岸和田市岡山町521番４
</t>
    <rPh sb="4" eb="7">
      <t>おかやまちょう</t>
    </rPh>
    <phoneticPr fontId="10" type="Hiragana"/>
  </si>
  <si>
    <t>小規模住宅に農地も見られる住宅地域</t>
  </si>
  <si>
    <t>ＪＲ久米田
2.1km</t>
  </si>
  <si>
    <t>岸和田市藤井町三丁目276番２
「藤井町３－14－７」</t>
    <rPh sb="4" eb="7">
      <t>ふじいちょう</t>
    </rPh>
    <rPh sb="17" eb="20">
      <t>ふじいちょう</t>
    </rPh>
    <phoneticPr fontId="10" type="Hiragana"/>
  </si>
  <si>
    <t>小規模一般住宅を中心に工場、倉庫等も見られる住宅地域</t>
  </si>
  <si>
    <t>南海和泉大宮
630m</t>
  </si>
  <si>
    <t>岸和田市上野町東８番11
「上野町東28－13」</t>
    <rPh sb="4" eb="8">
      <t>かみのちょうひがし</t>
    </rPh>
    <rPh sb="14" eb="18">
      <t>かみのちょうひがし</t>
    </rPh>
    <phoneticPr fontId="10" type="Hiragana"/>
  </si>
  <si>
    <t>南海和泉大宮
470m</t>
  </si>
  <si>
    <t xml:space="preserve">
岸和田
(府)    -7</t>
  </si>
  <si>
    <t>岸和田市中井町二丁目412番24外
「中井町２－16－３」</t>
    <rPh sb="4" eb="7">
      <t>なかいちょう</t>
    </rPh>
    <rPh sb="19" eb="22">
      <t>なかいちょう</t>
    </rPh>
    <phoneticPr fontId="10" type="Hiragana"/>
  </si>
  <si>
    <t>中小規模一般住宅、共同住宅等が混在する住宅地域</t>
  </si>
  <si>
    <t>南西
4.4m
市道</t>
  </si>
  <si>
    <t>南海忠岡
1.3km</t>
  </si>
  <si>
    <t>岸和田市磯上町四丁目295番62
「磯上町４－１－26」</t>
    <rPh sb="4" eb="7">
      <t>いそのかみちょう</t>
    </rPh>
    <rPh sb="18" eb="21">
      <t>いそのかみちょう</t>
    </rPh>
    <phoneticPr fontId="10" type="Hiragana"/>
  </si>
  <si>
    <t>小規模戸建住宅が建ち並ぶ住宅地域</t>
  </si>
  <si>
    <t>南西
5m
私道</t>
  </si>
  <si>
    <t>南海忠岡
340m</t>
  </si>
  <si>
    <t>２住居
(60､200)
準防火
高度</t>
    <rPh sb="13" eb="14">
      <t>ジュン</t>
    </rPh>
    <rPh sb="14" eb="16">
      <t>ボウカ</t>
    </rPh>
    <phoneticPr fontId="10"/>
  </si>
  <si>
    <t>岸和田市大町四丁目176番１
「大町４－11－１」</t>
    <rPh sb="4" eb="6">
      <t>おおまち</t>
    </rPh>
    <rPh sb="16" eb="18">
      <t>おおまち</t>
    </rPh>
    <phoneticPr fontId="10" type="Hiragana"/>
  </si>
  <si>
    <t>中小規模住宅を中心にガレージ等も混在する住宅地域</t>
    <rPh sb="7" eb="9">
      <t>チュウシン</t>
    </rPh>
    <rPh sb="14" eb="15">
      <t>ナド</t>
    </rPh>
    <rPh sb="16" eb="18">
      <t>コンザイ</t>
    </rPh>
    <phoneticPr fontId="10"/>
  </si>
  <si>
    <t>ＪＲ久米田
580m</t>
  </si>
  <si>
    <t>岸和田市土生町六丁目1530番21
「土生町６－16－３」</t>
    <rPh sb="4" eb="7">
      <t>はぶちょう</t>
    </rPh>
    <rPh sb="19" eb="22">
      <t>はぶちょう</t>
    </rPh>
    <phoneticPr fontId="10" type="Hiragana"/>
  </si>
  <si>
    <t>ＪＲ東岸和田
900m</t>
  </si>
  <si>
    <t xml:space="preserve">岸和田市上松町511番16
</t>
    <rPh sb="4" eb="7">
      <t>かみまつちょう</t>
    </rPh>
    <phoneticPr fontId="10" type="Hiragana"/>
  </si>
  <si>
    <t>中規模住宅が建ち並ぶ郊外の住宅地域</t>
    <rPh sb="6" eb="7">
      <t>タ</t>
    </rPh>
    <rPh sb="8" eb="9">
      <t>ナラ</t>
    </rPh>
    <phoneticPr fontId="10"/>
  </si>
  <si>
    <t>ＪＲ下松
1.7km</t>
  </si>
  <si>
    <t>岸和田市下野町五丁目954番２
「下野町５－11－19」</t>
    <rPh sb="4" eb="7">
      <t>しものちょう</t>
    </rPh>
    <rPh sb="17" eb="20">
      <t>しものちょう</t>
    </rPh>
    <phoneticPr fontId="10" type="Hiragana"/>
  </si>
  <si>
    <t>中小規模の戸建住宅が多い住宅地域</t>
  </si>
  <si>
    <t>南海和泉大宮
750m</t>
  </si>
  <si>
    <t xml:space="preserve">岸和田市東大路町16番６外
</t>
    <rPh sb="4" eb="8">
      <t>ひがしおおじちょう</t>
    </rPh>
    <phoneticPr fontId="10" type="Hiragana"/>
  </si>
  <si>
    <t>ＪＲ久米田
1.6km</t>
  </si>
  <si>
    <t>準住居
(60､200)
準防火
高度</t>
    <rPh sb="0" eb="3">
      <t>ジュンジュウキョ</t>
    </rPh>
    <rPh sb="13" eb="14">
      <t>ジュン</t>
    </rPh>
    <rPh sb="14" eb="16">
      <t>ボウカ</t>
    </rPh>
    <phoneticPr fontId="10"/>
  </si>
  <si>
    <t>岸和田市極楽寺町一丁目203番14</t>
    <rPh sb="4" eb="8">
      <t>ごくらくじちょう</t>
    </rPh>
    <phoneticPr fontId="10" type="Hiragana"/>
  </si>
  <si>
    <t>中小規模住宅が建ち並ぶ、旧集落に近い住宅地域</t>
  </si>
  <si>
    <t>北東
4.7m
私道</t>
  </si>
  <si>
    <t>ＪＲ東岸和田
1.9km</t>
  </si>
  <si>
    <t>岸和田市箕土路町二丁目228番51
「箕土路町２－18－15」</t>
    <rPh sb="4" eb="8">
      <t>みどろちょう</t>
    </rPh>
    <rPh sb="19" eb="23">
      <t>みどろちょう</t>
    </rPh>
    <phoneticPr fontId="10" type="Hiragana"/>
  </si>
  <si>
    <t>小規模住宅が多く建ち並ぶ既成住宅地域</t>
    <rPh sb="8" eb="9">
      <t>タ</t>
    </rPh>
    <rPh sb="10" eb="11">
      <t>ナラ</t>
    </rPh>
    <phoneticPr fontId="10"/>
  </si>
  <si>
    <t>ＪＲ久米田
1.3km</t>
  </si>
  <si>
    <t>岸和田市南町145番13
「南町40－10」</t>
    <rPh sb="4" eb="6">
      <t>みなみまち</t>
    </rPh>
    <rPh sb="14" eb="16">
      <t>みなみまち</t>
    </rPh>
    <phoneticPr fontId="10" type="Hiragana"/>
  </si>
  <si>
    <t>北東
4.7m
市道</t>
    <rPh sb="0" eb="1">
      <t>ホク</t>
    </rPh>
    <phoneticPr fontId="10"/>
  </si>
  <si>
    <t>南海蛸󠄀地蔵
680m</t>
    <rPh sb="2" eb="5">
      <t>タコ</t>
    </rPh>
    <phoneticPr fontId="10"/>
  </si>
  <si>
    <t xml:space="preserve">
       3-1</t>
  </si>
  <si>
    <t xml:space="preserve">岸和田市土生町340番２
</t>
    <rPh sb="4" eb="7">
      <t>はぶちょう</t>
    </rPh>
    <phoneticPr fontId="10" type="Hiragana"/>
  </si>
  <si>
    <t>畑</t>
  </si>
  <si>
    <t>既成住宅地域に隣接する熟成度の高い地域</t>
  </si>
  <si>
    <t>───</t>
  </si>
  <si>
    <t>──</t>
  </si>
  <si>
    <t>ＪＲ東岸和田
2.3km</t>
  </si>
  <si>
    <t>岸和田市五軒屋町281番１
「五軒屋町２－６」</t>
    <rPh sb="4" eb="8">
      <t>ごけんやまち</t>
    </rPh>
    <rPh sb="15" eb="19">
      <t>ごけんやまち</t>
    </rPh>
    <phoneticPr fontId="10" type="Hiragana"/>
  </si>
  <si>
    <t>中小規模の店舗、事務所が建ち並ぶ路線商業地域</t>
  </si>
  <si>
    <t>北西
18m
府道</t>
  </si>
  <si>
    <t>南海岸和田
370m</t>
  </si>
  <si>
    <t>※
岸和田
(府)   5-2</t>
  </si>
  <si>
    <t>岸和田市上野町東32番２
「上野町東12－23」</t>
    <rPh sb="4" eb="8">
      <t>かみのちょうひがし</t>
    </rPh>
    <rPh sb="14" eb="18">
      <t>かみのちょうひがし</t>
    </rPh>
    <phoneticPr fontId="10" type="Hiragana"/>
  </si>
  <si>
    <t>店舗兼住宅
S3</t>
    <rPh sb="0" eb="2">
      <t>テンポ</t>
    </rPh>
    <rPh sb="2" eb="3">
      <t>ケン</t>
    </rPh>
    <rPh sb="3" eb="5">
      <t>ジュウタク</t>
    </rPh>
    <phoneticPr fontId="10"/>
  </si>
  <si>
    <t>小売店舗等が建ち並ぶ駅近くの商業地域</t>
  </si>
  <si>
    <t>南西
12m
市道</t>
    <rPh sb="0" eb="2">
      <t>ナンセイ</t>
    </rPh>
    <rPh sb="7" eb="8">
      <t>シ</t>
    </rPh>
    <phoneticPr fontId="15"/>
  </si>
  <si>
    <t>南海和泉大宮
100m</t>
  </si>
  <si>
    <t>岸和田市春木旭町234番31
「春木旭町５－26」</t>
    <rPh sb="4" eb="8">
      <t>はるきあさひまち</t>
    </rPh>
    <rPh sb="16" eb="20">
      <t>はるきあさひまち</t>
    </rPh>
    <phoneticPr fontId="10" type="Hiragana"/>
  </si>
  <si>
    <t>店舗兼住宅
W2</t>
    <rPh sb="3" eb="5">
      <t>ジュウタク</t>
    </rPh>
    <phoneticPr fontId="10"/>
  </si>
  <si>
    <t>中小規模の店舗等が建ち並ぶ近隣商業地域</t>
  </si>
  <si>
    <t>北東
8.1m
市道</t>
    <rPh sb="1" eb="2">
      <t>ヒガシ</t>
    </rPh>
    <phoneticPr fontId="10"/>
  </si>
  <si>
    <t>南海春木
350m</t>
  </si>
  <si>
    <t xml:space="preserve">岸和田市木材町６番３外
</t>
    <rPh sb="4" eb="7">
      <t>もくざいちょう</t>
    </rPh>
    <phoneticPr fontId="10" type="Hiragana"/>
  </si>
  <si>
    <t>事務所兼倉庫
S3</t>
  </si>
  <si>
    <t>中小規模の木材関係の工場、倉庫が多い工場団地</t>
  </si>
  <si>
    <t>北西
14m
市道</t>
  </si>
  <si>
    <t>南海春木
2.0km</t>
  </si>
  <si>
    <t xml:space="preserve">
貝塚
(府)    -1</t>
  </si>
  <si>
    <t xml:space="preserve">貝塚市三ツ松872番３
</t>
    <rPh sb="3" eb="6">
      <t>みつまつ</t>
    </rPh>
    <phoneticPr fontId="10" type="Hiragana"/>
  </si>
  <si>
    <t>中規模一般住宅が建ち並ぶ古くからの住宅地域</t>
  </si>
  <si>
    <t>水間鉄道森
210m</t>
  </si>
  <si>
    <t>貝塚市北町122番76
「北町15－６」</t>
    <rPh sb="3" eb="5">
      <t>きたちょう</t>
    </rPh>
    <rPh sb="13" eb="15">
      <t>きたちょう</t>
    </rPh>
    <phoneticPr fontId="10" type="Hiragana"/>
  </si>
  <si>
    <t>中小規模住宅が建ち並ぶ既成住宅地域</t>
  </si>
  <si>
    <t>西
5.9m
市道</t>
  </si>
  <si>
    <t>南海貝塚
650m</t>
  </si>
  <si>
    <t xml:space="preserve">貝塚市麻生中822番13
</t>
    <rPh sb="3" eb="6">
      <t>あそなか</t>
    </rPh>
    <phoneticPr fontId="10" type="Hiragana"/>
  </si>
  <si>
    <t>水間鉄道石才
290m</t>
  </si>
  <si>
    <t xml:space="preserve">貝塚市窪田218番４
</t>
    <rPh sb="3" eb="5">
      <t>くぼた</t>
    </rPh>
    <phoneticPr fontId="10" type="Hiragana"/>
  </si>
  <si>
    <t>中規模一般住宅に工場等が混在する地域</t>
  </si>
  <si>
    <t>北
5.6m
市道</t>
  </si>
  <si>
    <t>南海二色浜
750m</t>
  </si>
  <si>
    <t>貝塚市久保一丁目130番36
「久保１－23－23」</t>
    <rPh sb="3" eb="5">
      <t xml:space="preserve"> くぼ</t>
    </rPh>
    <rPh sb="16" eb="18">
      <t xml:space="preserve"> くぼ</t>
    </rPh>
    <phoneticPr fontId="10" type="Hiragana"/>
  </si>
  <si>
    <t>中小規模一般住宅が建ち並ぶ既成住宅地域</t>
  </si>
  <si>
    <t>北
6.9m
市道</t>
  </si>
  <si>
    <t>ＪＲ東岸和田
1.4km</t>
  </si>
  <si>
    <t xml:space="preserve">貝塚市王子121番７
</t>
    <rPh sb="3" eb="5">
      <t>おうじ</t>
    </rPh>
    <phoneticPr fontId="10" type="Hiragana"/>
  </si>
  <si>
    <t>一般住宅のほかに空地も見られる住宅地域</t>
  </si>
  <si>
    <t>北東
5.8m
市道</t>
  </si>
  <si>
    <t>ＪＲ和泉橋本
1.5km</t>
  </si>
  <si>
    <t xml:space="preserve">貝塚市地蔵堂144番５外
</t>
    <rPh sb="3" eb="6">
      <t>じぞうどう</t>
    </rPh>
    <phoneticPr fontId="10" type="Hiragana"/>
  </si>
  <si>
    <t>南西
6.6m
市道</t>
  </si>
  <si>
    <t>ＪＲ和泉橋本
800m</t>
  </si>
  <si>
    <t xml:space="preserve">貝塚市澤610番９
</t>
    <rPh sb="3" eb="4">
      <t>さわ</t>
    </rPh>
    <phoneticPr fontId="10" type="Hiragana"/>
  </si>
  <si>
    <t>南海二色浜
220m</t>
  </si>
  <si>
    <t>貝塚市近木町1488番外
「近木町２－３」</t>
    <rPh sb="3" eb="6">
      <t>こぎちょう</t>
    </rPh>
    <rPh sb="14" eb="17">
      <t>こぎちょう</t>
    </rPh>
    <phoneticPr fontId="10" type="Hiragana"/>
  </si>
  <si>
    <t>店舗兼事務所
RC6</t>
  </si>
  <si>
    <t>中層の店舗ビル、商業施設等が多い駅前商業地域</t>
  </si>
  <si>
    <t>南東
12m
市道
三方路</t>
  </si>
  <si>
    <t>南海貝塚
90m</t>
  </si>
  <si>
    <t xml:space="preserve">
貝塚
(府)   9-1</t>
  </si>
  <si>
    <t xml:space="preserve">貝塚市二色南町７番４
</t>
    <rPh sb="3" eb="7">
      <t>にしきみなみちょう</t>
    </rPh>
    <phoneticPr fontId="10" type="Hiragana"/>
  </si>
  <si>
    <t>工場、倉庫等が建ち並ぶ工業地域</t>
    <rPh sb="0" eb="2">
      <t>コウジョウ</t>
    </rPh>
    <rPh sb="3" eb="5">
      <t>ソウコ</t>
    </rPh>
    <rPh sb="5" eb="6">
      <t>トウ</t>
    </rPh>
    <rPh sb="7" eb="8">
      <t>タ</t>
    </rPh>
    <rPh sb="9" eb="10">
      <t>ナラ</t>
    </rPh>
    <rPh sb="11" eb="13">
      <t>コウギョウ</t>
    </rPh>
    <rPh sb="13" eb="15">
      <t>チイキ</t>
    </rPh>
    <phoneticPr fontId="15"/>
  </si>
  <si>
    <t>南東
16m
市道</t>
    <rPh sb="1" eb="2">
      <t>ヒガシ</t>
    </rPh>
    <rPh sb="7" eb="9">
      <t>シドウ</t>
    </rPh>
    <phoneticPr fontId="15"/>
  </si>
  <si>
    <t>南海貝塚
3.0km</t>
    <rPh sb="2" eb="4">
      <t>カイヅカ</t>
    </rPh>
    <phoneticPr fontId="15"/>
  </si>
  <si>
    <t xml:space="preserve">
泉佐野
(府)    -1</t>
  </si>
  <si>
    <t>泉佐野市羽倉崎上町三丁目3566番３
「羽倉崎上町３－７－24」</t>
    <rPh sb="4" eb="9">
      <t>はぐらざきうえまち</t>
    </rPh>
    <rPh sb="20" eb="25">
      <t>はぐらざきうえまち</t>
    </rPh>
    <phoneticPr fontId="10" type="Hiragana"/>
  </si>
  <si>
    <t>北
4.3m
私道</t>
  </si>
  <si>
    <t>南海羽倉崎
600m</t>
  </si>
  <si>
    <t>泉佐野市高松東二丁目6788番10
「高松東２－６－24」</t>
    <rPh sb="4" eb="7">
      <t>たかまつひがし</t>
    </rPh>
    <rPh sb="19" eb="22">
      <t>たかまつひがし</t>
    </rPh>
    <phoneticPr fontId="10" type="Hiragana"/>
  </si>
  <si>
    <t>中規模一般住宅が多い既成住宅地域</t>
    <rPh sb="3" eb="5">
      <t>イッパン</t>
    </rPh>
    <rPh sb="8" eb="9">
      <t>オオ</t>
    </rPh>
    <rPh sb="10" eb="12">
      <t>キセイ</t>
    </rPh>
    <phoneticPr fontId="10"/>
  </si>
  <si>
    <t>北西
5m
市道</t>
    <rPh sb="0" eb="2">
      <t>ホクセイ</t>
    </rPh>
    <phoneticPr fontId="10"/>
  </si>
  <si>
    <t>南海泉佐野
800m</t>
  </si>
  <si>
    <t>ＪＲ熊取
1.5km</t>
  </si>
  <si>
    <t>泉佐野市笠松一丁目3986番62
「笠松１－７－54－６」</t>
    <rPh sb="4" eb="6">
      <t>かさまつ</t>
    </rPh>
    <rPh sb="18" eb="19">
      <t>かさ</t>
    </rPh>
    <rPh sb="19" eb="20">
      <t>まつ</t>
    </rPh>
    <phoneticPr fontId="10" type="Hiragana"/>
  </si>
  <si>
    <t>中規模一般住宅が建ち並ぶ住宅地域</t>
    <rPh sb="3" eb="5">
      <t>イッパン</t>
    </rPh>
    <rPh sb="8" eb="9">
      <t>タ</t>
    </rPh>
    <rPh sb="10" eb="11">
      <t>ナラ</t>
    </rPh>
    <phoneticPr fontId="16"/>
  </si>
  <si>
    <t>南海泉佐野
1.0km</t>
    <rPh sb="0" eb="2">
      <t>ナンカイ</t>
    </rPh>
    <rPh sb="2" eb="5">
      <t>イズミサノ</t>
    </rPh>
    <phoneticPr fontId="15"/>
  </si>
  <si>
    <t xml:space="preserve">泉佐野市中庄1081番95
</t>
    <rPh sb="4" eb="6">
      <t>なかしょう</t>
    </rPh>
    <phoneticPr fontId="10" type="Hiragana"/>
  </si>
  <si>
    <t>北西
5.7m
市道</t>
  </si>
  <si>
    <t>ＪＲ熊取
730m</t>
  </si>
  <si>
    <t xml:space="preserve">泉佐野市日根野5924番１
</t>
    <rPh sb="4" eb="7">
      <t>ひねの</t>
    </rPh>
    <phoneticPr fontId="10" type="Hiragana"/>
  </si>
  <si>
    <t>中小規模の一般住宅、店舗、工場等が混在する住宅地域</t>
  </si>
  <si>
    <t>南西
11m
市道</t>
  </si>
  <si>
    <t>ＪＲ日根野
1.0km</t>
  </si>
  <si>
    <t xml:space="preserve">泉佐野市日根野2689番３
</t>
    <rPh sb="4" eb="7">
      <t>ひねの</t>
    </rPh>
    <phoneticPr fontId="10" type="Hiragana"/>
  </si>
  <si>
    <t>南東
5.2m
市道</t>
  </si>
  <si>
    <t>ＪＲ日根野
1.1km</t>
  </si>
  <si>
    <t xml:space="preserve">泉佐野市上之郷1824番１
</t>
    <rPh sb="4" eb="7">
      <t>かみのごう</t>
    </rPh>
    <phoneticPr fontId="10" type="Hiragana"/>
  </si>
  <si>
    <t>大規模一般住宅に工場等が混在する地域</t>
  </si>
  <si>
    <t>ＪＲ長滝
1.3km</t>
  </si>
  <si>
    <t>泉佐野市羽倉崎一丁目3303番11
「羽倉崎１－１－25」</t>
    <rPh sb="4" eb="7">
      <t>はぐらざき</t>
    </rPh>
    <rPh sb="19" eb="22">
      <t>はぐらざき</t>
    </rPh>
    <phoneticPr fontId="10" type="Hiragana"/>
  </si>
  <si>
    <t>不整形
1:2.5</t>
    <rPh sb="0" eb="2">
      <t>フセイ</t>
    </rPh>
    <rPh sb="2" eb="3">
      <t>ケイ</t>
    </rPh>
    <phoneticPr fontId="10"/>
  </si>
  <si>
    <t>店舗
RC2</t>
  </si>
  <si>
    <t>中低層の店舗が建ち並ぶ駅前の商業地域</t>
    <rPh sb="0" eb="2">
      <t>チュウテイ</t>
    </rPh>
    <rPh sb="2" eb="3">
      <t>ソウ</t>
    </rPh>
    <rPh sb="4" eb="6">
      <t>テンポ</t>
    </rPh>
    <rPh sb="7" eb="8">
      <t>タ</t>
    </rPh>
    <rPh sb="9" eb="10">
      <t>ナラ</t>
    </rPh>
    <rPh sb="11" eb="13">
      <t>エキマエ</t>
    </rPh>
    <rPh sb="14" eb="16">
      <t>ショウギョウ</t>
    </rPh>
    <rPh sb="16" eb="18">
      <t>チイキ</t>
    </rPh>
    <phoneticPr fontId="10"/>
  </si>
  <si>
    <t>南東
10.3m
市道
南西側道</t>
    <rPh sb="12" eb="14">
      <t>ナンセイ</t>
    </rPh>
    <rPh sb="14" eb="16">
      <t>ソクドウ</t>
    </rPh>
    <phoneticPr fontId="10"/>
  </si>
  <si>
    <t>南海羽倉崎
近接</t>
    <rPh sb="6" eb="8">
      <t>キンセツ</t>
    </rPh>
    <phoneticPr fontId="10"/>
  </si>
  <si>
    <t>泉佐野市上町三丁目1168番５
「上町３－10－12」</t>
    <rPh sb="4" eb="6">
      <t>うえまち</t>
    </rPh>
    <rPh sb="17" eb="19">
      <t>うえまち</t>
    </rPh>
    <phoneticPr fontId="10" type="Hiragana"/>
  </si>
  <si>
    <t>事務所、店舗
RC5</t>
    <rPh sb="4" eb="6">
      <t>テンポ</t>
    </rPh>
    <phoneticPr fontId="10"/>
  </si>
  <si>
    <t>店舗、事務所ビルが建ち並ぶ駅前商業地域</t>
  </si>
  <si>
    <t>南海泉佐野
駅前広場接面</t>
  </si>
  <si>
    <t xml:space="preserve">
泉南
(府)    -1</t>
  </si>
  <si>
    <t xml:space="preserve">泉南市新家636番９
</t>
    <rPh sb="3" eb="5">
      <t>しんげ</t>
    </rPh>
    <phoneticPr fontId="10" type="Hiragana"/>
  </si>
  <si>
    <t>小規模一般住宅、共同住宅のほか、農地もみられる住宅地域</t>
    <rPh sb="8" eb="10">
      <t>キョウドウ</t>
    </rPh>
    <rPh sb="10" eb="12">
      <t>ジュウタク</t>
    </rPh>
    <phoneticPr fontId="10"/>
  </si>
  <si>
    <t>北
4.9m
私道</t>
  </si>
  <si>
    <t>ＪＲ新家
350m</t>
  </si>
  <si>
    <t xml:space="preserve">
泉南
(府)    -2</t>
  </si>
  <si>
    <t>泉南市岡田五丁目306番24
「岡田５－２－７」</t>
    <rPh sb="3" eb="5">
      <t>おかだ</t>
    </rPh>
    <rPh sb="16" eb="18">
      <t>おかだ</t>
    </rPh>
    <phoneticPr fontId="10" type="Hiragana"/>
  </si>
  <si>
    <t>北西
7m
市道</t>
    <rPh sb="0" eb="2">
      <t>ホクセイ</t>
    </rPh>
    <phoneticPr fontId="10"/>
  </si>
  <si>
    <t>南海岡田浦
570m</t>
    <phoneticPr fontId="10"/>
  </si>
  <si>
    <t>１住居
(60､200)</t>
    <phoneticPr fontId="10"/>
  </si>
  <si>
    <t xml:space="preserve">泉南市新家3365番168
</t>
    <rPh sb="3" eb="5">
      <t>しんげ</t>
    </rPh>
    <phoneticPr fontId="10" type="Hiragana"/>
  </si>
  <si>
    <t>西
4.9m
市道</t>
  </si>
  <si>
    <t>ＪＲ新家
540m</t>
  </si>
  <si>
    <t xml:space="preserve">泉南市信達牧野528番７外
</t>
    <rPh sb="3" eb="7">
      <t>しんだちまきの</t>
    </rPh>
    <phoneticPr fontId="10" type="Hiragana"/>
  </si>
  <si>
    <t>南西
7m
市道</t>
  </si>
  <si>
    <t>ＪＲ和泉砂川 
1.1km</t>
  </si>
  <si>
    <t>泉南市男里四丁目1016番８外
「男里４－14－44」</t>
    <rPh sb="3" eb="5">
      <t>おのさと</t>
    </rPh>
    <rPh sb="17" eb="19">
      <t>おのさと</t>
    </rPh>
    <phoneticPr fontId="10" type="Hiragana"/>
  </si>
  <si>
    <t>北西
4.7m
私道</t>
  </si>
  <si>
    <t>南海樽󠄀井
2.0km</t>
  </si>
  <si>
    <t xml:space="preserve">泉南市信達牧野1000番63
</t>
    <rPh sb="3" eb="7">
      <t>しんだちまきの</t>
    </rPh>
    <phoneticPr fontId="10" type="Hiragana"/>
  </si>
  <si>
    <t>中規模一般住宅が多い閑静な丘陵部の住宅地域</t>
  </si>
  <si>
    <t>ＪＲ和泉砂川
360m</t>
  </si>
  <si>
    <t xml:space="preserve">泉南市信達市場2167番
</t>
    <rPh sb="3" eb="7">
      <t>しんだちいちば</t>
    </rPh>
    <phoneticPr fontId="10" type="Hiragana"/>
  </si>
  <si>
    <t>中規模一般住宅が建ち並ぶ旧街道沿いの住宅地域</t>
  </si>
  <si>
    <t>北西
6.7m
府道</t>
  </si>
  <si>
    <t>ＪＲ和泉砂川
900m</t>
  </si>
  <si>
    <t xml:space="preserve">泉南市信達岡中636番２
</t>
    <rPh sb="3" eb="7">
      <t>しんだちおかなか</t>
    </rPh>
    <phoneticPr fontId="10" type="Hiragana"/>
  </si>
  <si>
    <t>農家住宅が多い旧集落の住宅地域</t>
  </si>
  <si>
    <t>北西
3.4m
市道</t>
  </si>
  <si>
    <t>ＪＲ和泉砂川
1.8km</t>
  </si>
  <si>
    <t xml:space="preserve">泉南市信達牧野204番３
</t>
    <rPh sb="3" eb="7">
      <t>しんだちまきの</t>
    </rPh>
    <phoneticPr fontId="10" type="Hiragana"/>
  </si>
  <si>
    <t>店舗兼住宅
S3</t>
    <rPh sb="2" eb="3">
      <t>ケン</t>
    </rPh>
    <rPh sb="3" eb="4">
      <t>ス</t>
    </rPh>
    <phoneticPr fontId="15"/>
  </si>
  <si>
    <t>店舗、学習塾等が建ち並ぶ駅前の商業地域</t>
    <rPh sb="0" eb="2">
      <t>テンポ</t>
    </rPh>
    <rPh sb="3" eb="6">
      <t>ガクシュウジュク</t>
    </rPh>
    <rPh sb="6" eb="7">
      <t>トウ</t>
    </rPh>
    <rPh sb="8" eb="9">
      <t>タ</t>
    </rPh>
    <rPh sb="10" eb="11">
      <t>ナラ</t>
    </rPh>
    <rPh sb="12" eb="14">
      <t>エキマエ</t>
    </rPh>
    <phoneticPr fontId="15"/>
  </si>
  <si>
    <t>北
8.9m
府道</t>
  </si>
  <si>
    <t>ＪＲ和泉砂川
100m</t>
    <rPh sb="2" eb="4">
      <t>イズミ</t>
    </rPh>
    <rPh sb="4" eb="6">
      <t>スナガワ</t>
    </rPh>
    <phoneticPr fontId="15"/>
  </si>
  <si>
    <t xml:space="preserve">
田尻
(府)    -1</t>
  </si>
  <si>
    <t xml:space="preserve">泉南郡田尻町嘉祥寺560番７
</t>
    <rPh sb="6" eb="9">
      <t>かしょうじ</t>
    </rPh>
    <phoneticPr fontId="10" type="Hiragana"/>
  </si>
  <si>
    <t>中小規模の一般住宅が建ち並ぶ既成住宅地域</t>
    <rPh sb="0" eb="2">
      <t>チュウショウ</t>
    </rPh>
    <rPh sb="2" eb="4">
      <t>キボ</t>
    </rPh>
    <rPh sb="5" eb="7">
      <t>イッパン</t>
    </rPh>
    <rPh sb="7" eb="9">
      <t>ジュウタク</t>
    </rPh>
    <rPh sb="10" eb="11">
      <t>タ</t>
    </rPh>
    <rPh sb="12" eb="13">
      <t>ナラ</t>
    </rPh>
    <rPh sb="14" eb="16">
      <t>キセイ</t>
    </rPh>
    <rPh sb="16" eb="18">
      <t>ジュウタク</t>
    </rPh>
    <rPh sb="18" eb="20">
      <t>チイキ</t>
    </rPh>
    <phoneticPr fontId="10"/>
  </si>
  <si>
    <t>東
3m
私道</t>
  </si>
  <si>
    <t>南海羽倉崎
700m</t>
  </si>
  <si>
    <t xml:space="preserve">泉南郡田尻町嘉祥寺424番４
</t>
    <rPh sb="6" eb="9">
      <t>かしょうじ</t>
    </rPh>
    <phoneticPr fontId="10" type="Hiragana"/>
  </si>
  <si>
    <t>小規模の一般住宅が建ち並ぶ住宅地域</t>
  </si>
  <si>
    <t>南
5.2m
町道</t>
  </si>
  <si>
    <t>南海吉見ノ里
580m</t>
  </si>
  <si>
    <t>※
熊取
(府)    -1</t>
  </si>
  <si>
    <t>泉南郡熊取町自由が丘一丁目274番54
「自由が丘１－20－14」</t>
    <rPh sb="6" eb="10">
      <t>じゆうがおか</t>
    </rPh>
    <rPh sb="21" eb="25">
      <t>じゆうがおか</t>
    </rPh>
    <phoneticPr fontId="10" type="Hiragana"/>
  </si>
  <si>
    <t>中規模住宅が多い区画整然とした住宅地域</t>
    <rPh sb="6" eb="7">
      <t>オオ</t>
    </rPh>
    <rPh sb="15" eb="17">
      <t>ジュウタク</t>
    </rPh>
    <phoneticPr fontId="10"/>
  </si>
  <si>
    <t>東
9m
町道</t>
  </si>
  <si>
    <t>ＪＲ熊取
2.9㎞</t>
  </si>
  <si>
    <t>泉南郡熊取町小垣内二丁目49番10外</t>
    <rPh sb="6" eb="9">
      <t>おがいと</t>
    </rPh>
    <phoneticPr fontId="10" type="Hiragana"/>
  </si>
  <si>
    <t>東
4.9m
町道</t>
  </si>
  <si>
    <t>ＪＲ熊取
2.4km</t>
  </si>
  <si>
    <t xml:space="preserve">
熊取
(府)    -3</t>
  </si>
  <si>
    <t>泉南郡熊取町大久保北二丁目218番28
「大久保北２－５－10」</t>
    <rPh sb="6" eb="10">
      <t>おおくぼきた</t>
    </rPh>
    <rPh sb="21" eb="25">
      <t>おおくぼきた</t>
    </rPh>
    <phoneticPr fontId="10" type="Hiragana"/>
  </si>
  <si>
    <t>南西
6.7m
町道</t>
  </si>
  <si>
    <t>ＪＲ熊取
950m</t>
  </si>
  <si>
    <t>泉南郡熊取町希望が丘一丁目218番229
「希望が丘１－17－18」</t>
    <rPh sb="6" eb="10">
      <t>きぼうがおか</t>
    </rPh>
    <rPh sb="22" eb="26">
      <t>きぼうがおか</t>
    </rPh>
    <phoneticPr fontId="10" type="Hiragana"/>
  </si>
  <si>
    <t>南
6.3m
町道</t>
  </si>
  <si>
    <t>ＪＲ熊取
2.6km</t>
  </si>
  <si>
    <t>泉南郡熊取町桜が丘一丁目６番72
「桜が丘１－６－６」</t>
    <rPh sb="6" eb="9">
      <t>さくらがおか</t>
    </rPh>
    <rPh sb="18" eb="21">
      <t>さくらがおか</t>
    </rPh>
    <phoneticPr fontId="10" type="Hiragana"/>
  </si>
  <si>
    <t>西
4.6m
町道</t>
  </si>
  <si>
    <t>ＪＲ熊取
1.3km</t>
  </si>
  <si>
    <t xml:space="preserve">
阪南
(府)    -1</t>
  </si>
  <si>
    <t xml:space="preserve">阪南市黒田582番３
</t>
    <rPh sb="3" eb="5">
      <t>くろだ</t>
    </rPh>
    <phoneticPr fontId="10" type="Hiragana"/>
  </si>
  <si>
    <t>中規模住宅に作業所、医院等が混在する住宅地域</t>
  </si>
  <si>
    <t>南海尾崎
450m</t>
  </si>
  <si>
    <t xml:space="preserve">
　　    -2</t>
  </si>
  <si>
    <t xml:space="preserve">阪南市自然田1461番27
</t>
    <rPh sb="3" eb="6">
      <t>じねんだ</t>
    </rPh>
    <phoneticPr fontId="10" type="Hiragana"/>
  </si>
  <si>
    <t>中小規模住宅等が建ち並ぶ住宅地域</t>
  </si>
  <si>
    <t>南海尾崎
1.7km</t>
  </si>
  <si>
    <t>※
　　    -3</t>
  </si>
  <si>
    <t>阪南市鳥取三井538番７
「鳥取三井１－９」</t>
    <rPh sb="3" eb="7">
      <t>とっとりみつい</t>
    </rPh>
    <rPh sb="14" eb="18">
      <t>とっとりみつい</t>
    </rPh>
    <phoneticPr fontId="10" type="Hiragana"/>
  </si>
  <si>
    <t>中規模住宅が建ち並び、空地も見られる住宅地域</t>
  </si>
  <si>
    <t>南海鳥取ノ荘
530m</t>
  </si>
  <si>
    <t>阪南市舞一丁目793番29
「舞１－31－４」</t>
    <rPh sb="3" eb="4">
      <t>まい</t>
    </rPh>
    <rPh sb="15" eb="16">
      <t>まい</t>
    </rPh>
    <phoneticPr fontId="10" type="Hiragana"/>
  </si>
  <si>
    <t>南海鳥取ノ荘
650m</t>
  </si>
  <si>
    <t xml:space="preserve">阪南市箱作1769番６
</t>
    <rPh sb="3" eb="5">
      <t>はこつくり</t>
    </rPh>
    <phoneticPr fontId="10" type="Hiragana"/>
  </si>
  <si>
    <t>一般住宅が建ち並ぶ中に農地も見られる住宅地域</t>
  </si>
  <si>
    <t>南海箱作
800m</t>
  </si>
  <si>
    <t xml:space="preserve">阪南市下出262番19
</t>
    <rPh sb="3" eb="5">
      <t>しもいで</t>
    </rPh>
    <phoneticPr fontId="10" type="Hiragana"/>
  </si>
  <si>
    <t>区画整然とした既成住宅地域</t>
    <rPh sb="0" eb="2">
      <t>クカク</t>
    </rPh>
    <rPh sb="2" eb="4">
      <t>セイゼン</t>
    </rPh>
    <rPh sb="7" eb="9">
      <t>キセイ</t>
    </rPh>
    <rPh sb="9" eb="11">
      <t>ジュウタク</t>
    </rPh>
    <rPh sb="11" eb="13">
      <t>チイキ</t>
    </rPh>
    <phoneticPr fontId="10"/>
  </si>
  <si>
    <t>南海尾崎
800m</t>
  </si>
  <si>
    <t>準工
(60､200)</t>
  </si>
  <si>
    <t xml:space="preserve">阪南市箱の浦399番19
</t>
    <rPh sb="3" eb="6">
      <t>はこのうら</t>
    </rPh>
    <phoneticPr fontId="10" type="Hiragana"/>
  </si>
  <si>
    <t>北西
4.7m
市道</t>
  </si>
  <si>
    <t>南海箱作
2.4km</t>
  </si>
  <si>
    <t>阪南市尾崎町八丁目463番４
「尾崎町８－22－12」</t>
    <rPh sb="3" eb="6">
      <t>おざきちょう</t>
    </rPh>
    <rPh sb="16" eb="19">
      <t>おざきちょう</t>
    </rPh>
    <phoneticPr fontId="10" type="Hiragana"/>
  </si>
  <si>
    <t>小規模住宅に工場も見られる住宅地域</t>
  </si>
  <si>
    <t>南海尾崎
1.6km</t>
  </si>
  <si>
    <t xml:space="preserve">阪南市尾崎町112番９外
</t>
    <rPh sb="3" eb="6">
      <t>おざきちょう</t>
    </rPh>
    <phoneticPr fontId="10" type="Hiragana"/>
  </si>
  <si>
    <t>中小規模の店舗が多い駅前商業地域</t>
  </si>
  <si>
    <t>南東
10.1m
市道</t>
  </si>
  <si>
    <t>南海尾崎
170m</t>
  </si>
  <si>
    <t xml:space="preserve">
岬
(府)    -1</t>
  </si>
  <si>
    <t xml:space="preserve">泉南郡岬町多奈川谷川1847番３
</t>
    <rPh sb="5" eb="10">
      <t>たながわたにがわ</t>
    </rPh>
    <phoneticPr fontId="10" type="Hiragana"/>
  </si>
  <si>
    <t>一般住宅のほか農地、空地も見られる住宅地域</t>
  </si>
  <si>
    <t>南海多奈川
1.4km</t>
  </si>
  <si>
    <t xml:space="preserve">泉南郡岬町淡輪3026番67
</t>
    <rPh sb="5" eb="7">
      <t>たんのわ</t>
    </rPh>
    <phoneticPr fontId="10" type="Hiragana"/>
  </si>
  <si>
    <t>中規模一般住宅の多い既成住宅地域</t>
  </si>
  <si>
    <t>南海みさき公園
900m</t>
  </si>
  <si>
    <t xml:space="preserve">泉南郡岬町淡輪3631番21
</t>
    <rPh sb="5" eb="7">
      <t>たんのわ</t>
    </rPh>
    <phoneticPr fontId="10" type="Hiragana"/>
  </si>
  <si>
    <t>中規模住宅が建ち並ぶ既成住宅地域</t>
  </si>
  <si>
    <t>南西
4.9m
町道</t>
  </si>
  <si>
    <t>南海みさき公園
550m</t>
  </si>
  <si>
    <t xml:space="preserve">泉南郡岬町深日2450番62
</t>
    <rPh sb="5" eb="7">
      <t>ふけ</t>
    </rPh>
    <phoneticPr fontId="10" type="Hiragana"/>
  </si>
  <si>
    <t>中規模の一般住宅が建ち並ぶ住宅地域</t>
  </si>
  <si>
    <t>北
5.1m
町道</t>
  </si>
  <si>
    <t>南海多奈川
300m</t>
  </si>
  <si>
    <t>　</t>
    <phoneticPr fontId="10"/>
  </si>
  <si>
    <t>（林　地）</t>
    <rPh sb="1" eb="2">
      <t>リン</t>
    </rPh>
    <rPh sb="3" eb="4">
      <t>チ</t>
    </rPh>
    <phoneticPr fontId="10"/>
  </si>
  <si>
    <t>基準地
番　号</t>
    <rPh sb="0" eb="2">
      <t>キジュン</t>
    </rPh>
    <rPh sb="2" eb="3">
      <t>チ</t>
    </rPh>
    <rPh sb="5" eb="6">
      <t>バン</t>
    </rPh>
    <rPh sb="7" eb="8">
      <t>ゴウ</t>
    </rPh>
    <phoneticPr fontId="10"/>
  </si>
  <si>
    <t>基準地の所在及び地番</t>
    <phoneticPr fontId="10"/>
  </si>
  <si>
    <t xml:space="preserve">
基準地の10アール当たりの価格
　　　(円)</t>
    <phoneticPr fontId="10"/>
  </si>
  <si>
    <t xml:space="preserve">
基準地
の地積
　(㎡)</t>
    <phoneticPr fontId="10"/>
  </si>
  <si>
    <t xml:space="preserve">
基準地
の利用
の現況</t>
    <phoneticPr fontId="10"/>
  </si>
  <si>
    <t xml:space="preserve">
基準地の周辺の
土地の利用の現況</t>
    <phoneticPr fontId="10"/>
  </si>
  <si>
    <t>交通近接条件</t>
    <rPh sb="0" eb="2">
      <t>コウツウ</t>
    </rPh>
    <rPh sb="2" eb="4">
      <t>キンセツ</t>
    </rPh>
    <rPh sb="4" eb="6">
      <t>ジョウケン</t>
    </rPh>
    <phoneticPr fontId="10"/>
  </si>
  <si>
    <t xml:space="preserve">
基準地に係る都市計画法その他法令の制限で主要なもの</t>
    <phoneticPr fontId="10"/>
  </si>
  <si>
    <t xml:space="preserve">
地域
特性</t>
    <rPh sb="2" eb="4">
      <t>チイキ</t>
    </rPh>
    <rPh sb="6" eb="8">
      <t>トクセイ</t>
    </rPh>
    <phoneticPr fontId="10"/>
  </si>
  <si>
    <t>基準地から搬出地点までの搬出方法及び距離</t>
    <rPh sb="5" eb="7">
      <t>ハンシュツ</t>
    </rPh>
    <rPh sb="7" eb="9">
      <t>チテン</t>
    </rPh>
    <rPh sb="12" eb="14">
      <t>ハンシュツ</t>
    </rPh>
    <rPh sb="14" eb="16">
      <t>ホウホウ</t>
    </rPh>
    <rPh sb="16" eb="17">
      <t>オヨ</t>
    </rPh>
    <rPh sb="18" eb="20">
      <t>キョリ</t>
    </rPh>
    <phoneticPr fontId="10"/>
  </si>
  <si>
    <t xml:space="preserve">
搬出地点の道路の状況</t>
    <rPh sb="1" eb="3">
      <t>ハンシュツ</t>
    </rPh>
    <rPh sb="3" eb="5">
      <t>チテン</t>
    </rPh>
    <rPh sb="6" eb="8">
      <t>ドウロ</t>
    </rPh>
    <rPh sb="9" eb="11">
      <t>ジョウキョウ</t>
    </rPh>
    <phoneticPr fontId="10"/>
  </si>
  <si>
    <t xml:space="preserve">
最寄駅
及び距離</t>
    <rPh sb="1" eb="3">
      <t>モヨリ</t>
    </rPh>
    <rPh sb="3" eb="4">
      <t>エキ</t>
    </rPh>
    <rPh sb="5" eb="6">
      <t>オヨ</t>
    </rPh>
    <rPh sb="7" eb="9">
      <t>キョリ</t>
    </rPh>
    <phoneticPr fontId="10"/>
  </si>
  <si>
    <t xml:space="preserve">
最寄集落及び距離</t>
    <rPh sb="1" eb="3">
      <t>モヨリ</t>
    </rPh>
    <rPh sb="3" eb="5">
      <t>シュウラク</t>
    </rPh>
    <rPh sb="5" eb="6">
      <t>オヨ</t>
    </rPh>
    <rPh sb="7" eb="9">
      <t>キョリ</t>
    </rPh>
    <phoneticPr fontId="10"/>
  </si>
  <si>
    <t xml:space="preserve">
大阪（林）
　　    -1</t>
    <rPh sb="1" eb="3">
      <t>オオサカ</t>
    </rPh>
    <rPh sb="4" eb="5">
      <t>ハヤシ</t>
    </rPh>
    <phoneticPr fontId="10"/>
  </si>
  <si>
    <t>標高220m
北東向傾斜度30度
集落に近い雑木林の混在する地域</t>
    <rPh sb="0" eb="2">
      <t>ヒョウコウ</t>
    </rPh>
    <rPh sb="7" eb="9">
      <t>ホクトウ</t>
    </rPh>
    <rPh sb="9" eb="10">
      <t>ム</t>
    </rPh>
    <rPh sb="10" eb="12">
      <t>ケイシャ</t>
    </rPh>
    <rPh sb="12" eb="13">
      <t>ド</t>
    </rPh>
    <rPh sb="15" eb="16">
      <t>ド</t>
    </rPh>
    <rPh sb="17" eb="19">
      <t>シュウラク</t>
    </rPh>
    <rPh sb="20" eb="21">
      <t>チカ</t>
    </rPh>
    <rPh sb="22" eb="24">
      <t>ザツボク</t>
    </rPh>
    <rPh sb="24" eb="25">
      <t>リン</t>
    </rPh>
    <rPh sb="26" eb="28">
      <t>コンザイ</t>
    </rPh>
    <rPh sb="30" eb="32">
      <t>チイキ</t>
    </rPh>
    <phoneticPr fontId="10"/>
  </si>
  <si>
    <t>集材機
100m</t>
    <rPh sb="0" eb="1">
      <t>シュウ</t>
    </rPh>
    <rPh sb="1" eb="2">
      <t>ザイ</t>
    </rPh>
    <rPh sb="2" eb="3">
      <t>キ</t>
    </rPh>
    <phoneticPr fontId="15"/>
  </si>
  <si>
    <t>北東
6m
府道</t>
    <rPh sb="0" eb="2">
      <t>ホクトウ</t>
    </rPh>
    <rPh sb="6" eb="8">
      <t>フドウ</t>
    </rPh>
    <phoneticPr fontId="10"/>
  </si>
  <si>
    <t>ＪＲ久米田
10.0km</t>
    <rPh sb="2" eb="5">
      <t>クメダ</t>
    </rPh>
    <phoneticPr fontId="10"/>
  </si>
  <si>
    <t>堂脇
100m</t>
    <rPh sb="0" eb="2">
      <t>ドウワキ</t>
    </rPh>
    <phoneticPr fontId="10"/>
  </si>
  <si>
    <t>市街化調整区域
地域森林計画対象
民有林</t>
    <rPh sb="0" eb="3">
      <t>シガイカ</t>
    </rPh>
    <rPh sb="3" eb="5">
      <t>チョウセイ</t>
    </rPh>
    <rPh sb="5" eb="7">
      <t>クイキ</t>
    </rPh>
    <rPh sb="8" eb="10">
      <t>チイキ</t>
    </rPh>
    <rPh sb="10" eb="12">
      <t>シンリン</t>
    </rPh>
    <rPh sb="12" eb="14">
      <t>ケイカク</t>
    </rPh>
    <rPh sb="14" eb="16">
      <t>タイショウ</t>
    </rPh>
    <rPh sb="17" eb="20">
      <t>ミンユウリン</t>
    </rPh>
    <phoneticPr fontId="10"/>
  </si>
  <si>
    <t>農村
林地</t>
    <rPh sb="0" eb="2">
      <t>ノウソン</t>
    </rPh>
    <rPh sb="3" eb="5">
      <t>リンチ</t>
    </rPh>
    <phoneticPr fontId="10"/>
  </si>
  <si>
    <t>（地価公示の標準地と同一地点である基準地一覧）</t>
    <rPh sb="17" eb="20">
      <t>キジュンチ</t>
    </rPh>
    <phoneticPr fontId="10"/>
  </si>
  <si>
    <t>　上段：地価調査、下段：地価公示</t>
    <phoneticPr fontId="10"/>
  </si>
  <si>
    <t xml:space="preserve">
基準地の所在及び
地番並びに住居表示</t>
    <phoneticPr fontId="10"/>
  </si>
  <si>
    <t xml:space="preserve">
基準地の１平方メートル当たりの価格
　　　(円)</t>
    <phoneticPr fontId="10"/>
  </si>
  <si>
    <t xml:space="preserve">
基準地
の地積
　(㎡)</t>
    <phoneticPr fontId="10"/>
  </si>
  <si>
    <t xml:space="preserve">
基準地
の形状</t>
    <phoneticPr fontId="10"/>
  </si>
  <si>
    <t xml:space="preserve">
基準地
の利用
の現況</t>
    <phoneticPr fontId="10"/>
  </si>
  <si>
    <t xml:space="preserve">
基準地の周辺の
土地の利用の現況</t>
    <phoneticPr fontId="10"/>
  </si>
  <si>
    <t xml:space="preserve">
基準地の
前面道路
の状況</t>
    <phoneticPr fontId="10"/>
  </si>
  <si>
    <t>基準地についての水道、ガス供給施設及び下水道の整備状況＿</t>
    <phoneticPr fontId="10"/>
  </si>
  <si>
    <t xml:space="preserve">基準地の鉄道その他の主要な交通施設との接近状況
</t>
    <phoneticPr fontId="10"/>
  </si>
  <si>
    <t>基準地に係る都市計画法その他法令の制限で主要なもの</t>
    <phoneticPr fontId="10"/>
  </si>
  <si>
    <t>大阪都島
        -5</t>
    <rPh sb="0" eb="2">
      <t>オオサカ</t>
    </rPh>
    <phoneticPr fontId="10"/>
  </si>
  <si>
    <t xml:space="preserve">生野
(府)    -1
</t>
  </si>
  <si>
    <t>大阪生野
        -1</t>
    <rPh sb="0" eb="2">
      <t>オオサカ</t>
    </rPh>
    <phoneticPr fontId="10"/>
  </si>
  <si>
    <t xml:space="preserve">旭
(府)    -2
</t>
  </si>
  <si>
    <t>大阪旭
        -1</t>
  </si>
  <si>
    <t xml:space="preserve">旭
(府)   5-2
</t>
  </si>
  <si>
    <t>大阪旭
       5-2</t>
  </si>
  <si>
    <t>城東
(府)    -3</t>
  </si>
  <si>
    <t>大阪城東
        -6</t>
    <rPh sb="0" eb="2">
      <t>オオサカ</t>
    </rPh>
    <phoneticPr fontId="10"/>
  </si>
  <si>
    <t xml:space="preserve">鶴見
(府)    -2
</t>
  </si>
  <si>
    <t>大阪鶴見
        -5</t>
  </si>
  <si>
    <t xml:space="preserve">阿倍野
(府)    -2
</t>
  </si>
  <si>
    <t>大阪阿倍野
        -3</t>
    <rPh sb="0" eb="2">
      <t>オオサカ</t>
    </rPh>
    <phoneticPr fontId="10"/>
  </si>
  <si>
    <t xml:space="preserve">阿倍野
(府)   5-2
</t>
  </si>
  <si>
    <t>大阪阿倍野
       5-1</t>
    <rPh sb="0" eb="2">
      <t>オオサカ</t>
    </rPh>
    <phoneticPr fontId="10"/>
  </si>
  <si>
    <t xml:space="preserve">阿倍野
(府)   5-4
</t>
  </si>
  <si>
    <t>大阪市阿倍野区阿倍野筋一丁目38番１外 
「阿倍野筋１－３－21」</t>
    <rPh sb="7" eb="11">
      <t>あべのすじ</t>
    </rPh>
    <rPh sb="22" eb="26">
      <t>あべのすじ</t>
    </rPh>
    <phoneticPr fontId="10" type="Hiragana"/>
  </si>
  <si>
    <t>大阪阿倍野
       5-4</t>
    <rPh sb="0" eb="2">
      <t>オオサカ</t>
    </rPh>
    <phoneticPr fontId="10"/>
  </si>
  <si>
    <t xml:space="preserve">住吉
(府)    -4
</t>
  </si>
  <si>
    <t>大阪住吉
        -6</t>
    <rPh sb="0" eb="2">
      <t>オオサカ</t>
    </rPh>
    <phoneticPr fontId="10"/>
  </si>
  <si>
    <t xml:space="preserve">住吉
(府)    -6
</t>
  </si>
  <si>
    <t>ＯｓａｋａＭｅｔｒｏ長居
670m</t>
  </si>
  <si>
    <t>大阪住吉
        -9</t>
    <rPh sb="0" eb="2">
      <t>オオサカ</t>
    </rPh>
    <phoneticPr fontId="10"/>
  </si>
  <si>
    <t>住吉
(府)   5-3</t>
  </si>
  <si>
    <t>大阪市住吉区長居東四丁目14番２ 
「長居東４－９－18」</t>
    <rPh sb="6" eb="9">
      <t>ながいひがし</t>
    </rPh>
    <rPh sb="19" eb="22">
      <t>ながいひがし</t>
    </rPh>
    <phoneticPr fontId="10" type="Hiragana"/>
  </si>
  <si>
    <t>大阪住吉
       5-2</t>
    <rPh sb="0" eb="2">
      <t>オオサカ</t>
    </rPh>
    <phoneticPr fontId="10"/>
  </si>
  <si>
    <t>住之江
(府)    -1</t>
  </si>
  <si>
    <t>大阪住之江
        -4</t>
    <rPh sb="0" eb="2">
      <t>オオサカ</t>
    </rPh>
    <phoneticPr fontId="10"/>
  </si>
  <si>
    <t>平野
(府)    -2</t>
  </si>
  <si>
    <t>大阪平野
       -12</t>
    <rPh sb="0" eb="2">
      <t>オオサカ</t>
    </rPh>
    <phoneticPr fontId="10"/>
  </si>
  <si>
    <t xml:space="preserve">平野
(府)    -3
</t>
  </si>
  <si>
    <t>大阪平野
        -6</t>
    <rPh sb="0" eb="2">
      <t>オオサカ</t>
    </rPh>
    <phoneticPr fontId="10"/>
  </si>
  <si>
    <t>東住吉
(府)    -4</t>
  </si>
  <si>
    <t>大阪東住吉
        -7</t>
    <rPh sb="0" eb="2">
      <t>オオサカ</t>
    </rPh>
    <phoneticPr fontId="10"/>
  </si>
  <si>
    <t>東住吉
(府)   5-1</t>
  </si>
  <si>
    <t>大阪東住吉
       5-1</t>
    <rPh sb="0" eb="2">
      <t>オオサカ</t>
    </rPh>
    <phoneticPr fontId="10"/>
  </si>
  <si>
    <t>西成
(府)    -1</t>
  </si>
  <si>
    <t>大阪西成
        -4</t>
    <rPh sb="0" eb="2">
      <t>オオサカ</t>
    </rPh>
    <phoneticPr fontId="10"/>
  </si>
  <si>
    <t>港
(府)    -3</t>
  </si>
  <si>
    <t>大阪港
        -1</t>
  </si>
  <si>
    <t>港
(府)   5-1</t>
  </si>
  <si>
    <t>大阪港
       5-1</t>
  </si>
  <si>
    <t>西淀川
(府)    -4</t>
  </si>
  <si>
    <t>大阪西淀川
        -1</t>
    <rPh sb="0" eb="2">
      <t>オオサカ</t>
    </rPh>
    <phoneticPr fontId="10"/>
  </si>
  <si>
    <t>淀川
(府)    -4</t>
  </si>
  <si>
    <t>大阪淀川
        -1</t>
    <rPh sb="0" eb="2">
      <t>オオサカ</t>
    </rPh>
    <phoneticPr fontId="10"/>
  </si>
  <si>
    <t>淀川
(府)   5-3</t>
  </si>
  <si>
    <t>大阪淀川
       5-8</t>
    <rPh sb="0" eb="2">
      <t>オオサカ</t>
    </rPh>
    <phoneticPr fontId="10"/>
  </si>
  <si>
    <t>東淀川
(府)    -2</t>
  </si>
  <si>
    <t>大阪東淀川
        -7</t>
    <rPh sb="0" eb="2">
      <t>オオサカ</t>
    </rPh>
    <phoneticPr fontId="10"/>
  </si>
  <si>
    <t>東淀川
(府)    -3</t>
  </si>
  <si>
    <t>大阪東淀川
       -14</t>
    <rPh sb="0" eb="2">
      <t>オオサカ</t>
    </rPh>
    <phoneticPr fontId="10"/>
  </si>
  <si>
    <t>北
(府)   5-1</t>
  </si>
  <si>
    <t>大阪北
      5-29</t>
  </si>
  <si>
    <t>北
(府)   5-2</t>
  </si>
  <si>
    <t>大阪市北区大深町207番外 
「大深町４－20」</t>
    <rPh sb="5" eb="8">
      <t>おおふかちょう</t>
    </rPh>
    <rPh sb="16" eb="19">
      <t>おおふかちょう</t>
    </rPh>
    <phoneticPr fontId="10" type="Hiragana"/>
  </si>
  <si>
    <t>店舗兼事務所
S38F3B</t>
  </si>
  <si>
    <t>大阪北
      5-28</t>
  </si>
  <si>
    <t>北
(府)   5-5</t>
  </si>
  <si>
    <t>大阪北
      5-12</t>
  </si>
  <si>
    <t>北
(府)  5-11</t>
  </si>
  <si>
    <t>中高層の事務所ビル等が多い商業地域</t>
  </si>
  <si>
    <t>大阪北
      5-15</t>
  </si>
  <si>
    <t>福島
(府)    -1</t>
  </si>
  <si>
    <t>大阪福島
        -1</t>
  </si>
  <si>
    <t>福島
(府)   5-3</t>
  </si>
  <si>
    <t>大阪福島
       5-3</t>
  </si>
  <si>
    <t>中央
(府)   5-3</t>
  </si>
  <si>
    <t>大阪中央
       5-2</t>
  </si>
  <si>
    <t>中央
(府)   5-4</t>
  </si>
  <si>
    <t>大阪市中央区農人橋二丁目８番１
「農人橋２－１－30」</t>
    <rPh sb="6" eb="9">
      <t>のうにんばし</t>
    </rPh>
    <rPh sb="17" eb="20">
      <t>のうにんばし</t>
    </rPh>
    <phoneticPr fontId="10" type="Hiragana"/>
  </si>
  <si>
    <t>大阪中央
      5-12</t>
  </si>
  <si>
    <t>中央
(府)   5-7</t>
  </si>
  <si>
    <t>大阪中央
      5-16</t>
  </si>
  <si>
    <t>中央
(府)   5-9</t>
  </si>
  <si>
    <t>大阪中央
      5-14</t>
  </si>
  <si>
    <t>中央
(府)  5-11</t>
  </si>
  <si>
    <t>大阪中央
       5-3</t>
  </si>
  <si>
    <t>西
(府)   5-2</t>
  </si>
  <si>
    <t>大阪西
       5-3</t>
  </si>
  <si>
    <t>西
(府)   5-6</t>
  </si>
  <si>
    <t>大阪西
       5-2</t>
  </si>
  <si>
    <t>天王寺
(府)    -2</t>
  </si>
  <si>
    <t>大阪天王寺
        -2</t>
    <rPh sb="0" eb="2">
      <t>オオサカ</t>
    </rPh>
    <phoneticPr fontId="10"/>
  </si>
  <si>
    <t>天王寺
(府)   5-3</t>
  </si>
  <si>
    <t>大阪市天王寺区玉造元町１番51外 
「玉造元町２－31」</t>
    <rPh sb="7" eb="11">
      <t>たまつくりもとまち</t>
    </rPh>
    <rPh sb="19" eb="23">
      <t>たまつくりもとまち</t>
    </rPh>
    <phoneticPr fontId="10" type="Hiragana"/>
  </si>
  <si>
    <t>大阪天王寺
       5-3</t>
    <rPh sb="0" eb="2">
      <t>オオサカ</t>
    </rPh>
    <phoneticPr fontId="10"/>
  </si>
  <si>
    <t>浪速
(府)   5-2</t>
  </si>
  <si>
    <t>大阪市浪速区元町三丁目１番４外
「元町３－１－４」</t>
    <rPh sb="6" eb="8">
      <t>もとまち</t>
    </rPh>
    <rPh sb="17" eb="19">
      <t>もとまち</t>
    </rPh>
    <phoneticPr fontId="10" type="Hiragana"/>
  </si>
  <si>
    <t>大阪浪速
       5-1</t>
    <rPh sb="0" eb="2">
      <t>オオサカ</t>
    </rPh>
    <phoneticPr fontId="10"/>
  </si>
  <si>
    <t>箕面
(府)   -10</t>
  </si>
  <si>
    <t>箕面
        -2</t>
  </si>
  <si>
    <t>箕面
(府)   5-3</t>
  </si>
  <si>
    <t>箕面
       5-4</t>
  </si>
  <si>
    <t>池田
(府)    -3</t>
  </si>
  <si>
    <t>池田
        -8</t>
  </si>
  <si>
    <t>池田
(府)    -7</t>
  </si>
  <si>
    <t>泉佐野市南泉ケ丘三丁目686番149
「南泉ケ丘３－３－15」</t>
    <rPh sb="4" eb="8">
      <t>みなみいずみがおか</t>
    </rPh>
    <rPh sb="20" eb="24">
      <t>みなみいずみがおか</t>
    </rPh>
    <phoneticPr fontId="10" type="Hiragana"/>
  </si>
  <si>
    <t>南
4.8m
市道</t>
    <phoneticPr fontId="10"/>
  </si>
  <si>
    <t xml:space="preserve">岸和田市大沢町2059番
</t>
    <rPh sb="4" eb="7">
      <t>おおさわちょう</t>
    </rPh>
    <phoneticPr fontId="10" type="Hiragana"/>
  </si>
  <si>
    <t>用材林地
(檜)</t>
    <rPh sb="0" eb="2">
      <t>ヨウザイ</t>
    </rPh>
    <rPh sb="2" eb="4">
      <t>リンチ</t>
    </rPh>
    <rPh sb="6" eb="7">
      <t>ヒノキ</t>
    </rPh>
    <phoneticPr fontId="10"/>
  </si>
  <si>
    <t>住宅
LS2</t>
    <rPh sb="0" eb="2">
      <t>ジュウタク</t>
    </rPh>
    <phoneticPr fontId="8"/>
  </si>
  <si>
    <t>ＯｓａｋａＭｅｔｒｏ新森古市
330m</t>
    <rPh sb="10" eb="12">
      <t>シンモリ</t>
    </rPh>
    <rPh sb="12" eb="14">
      <t>フルイチ</t>
    </rPh>
    <phoneticPr fontId="8"/>
  </si>
  <si>
    <t>住宅
W3</t>
    <rPh sb="0" eb="2">
      <t>ジュウタク</t>
    </rPh>
    <phoneticPr fontId="8"/>
  </si>
  <si>
    <t>一般住宅、マンション等が混在する住宅地域</t>
    <rPh sb="0" eb="2">
      <t>イッパン</t>
    </rPh>
    <phoneticPr fontId="8"/>
  </si>
  <si>
    <t>中小規模一般住宅が建ち並ぶ環境の良い住宅地域</t>
    <rPh sb="13" eb="15">
      <t>カンキョウ</t>
    </rPh>
    <rPh sb="16" eb="17">
      <t>ヨ</t>
    </rPh>
    <phoneticPr fontId="8"/>
  </si>
  <si>
    <t>不整形
1:1.5</t>
    <rPh sb="0" eb="2">
      <t>フセイ</t>
    </rPh>
    <rPh sb="2" eb="3">
      <t>ケイ</t>
    </rPh>
    <phoneticPr fontId="8"/>
  </si>
  <si>
    <t>店舗兼事務所
RC9</t>
    <rPh sb="3" eb="5">
      <t>ジム</t>
    </rPh>
    <rPh sb="5" eb="6">
      <t>ショ</t>
    </rPh>
    <phoneticPr fontId="8"/>
  </si>
  <si>
    <t>百貨店、事務所店舗ビルが建ち並ぶ高度商業地域</t>
    <rPh sb="0" eb="3">
      <t>ヒャッカテン</t>
    </rPh>
    <rPh sb="4" eb="6">
      <t>ジム</t>
    </rPh>
    <rPh sb="6" eb="7">
      <t>ショ</t>
    </rPh>
    <rPh sb="12" eb="13">
      <t>タ</t>
    </rPh>
    <rPh sb="14" eb="15">
      <t>ナラ</t>
    </rPh>
    <rPh sb="16" eb="18">
      <t>コウド</t>
    </rPh>
    <phoneticPr fontId="8"/>
  </si>
  <si>
    <t>西
40m
府道
三方路</t>
    <rPh sb="0" eb="1">
      <t>ニシ</t>
    </rPh>
    <rPh sb="6" eb="7">
      <t>フ</t>
    </rPh>
    <rPh sb="9" eb="11">
      <t>サンポウ</t>
    </rPh>
    <rPh sb="11" eb="12">
      <t>ロ</t>
    </rPh>
    <phoneticPr fontId="8"/>
  </si>
  <si>
    <t>近鉄大阪阿部野橋
近接</t>
    <rPh sb="0" eb="2">
      <t>キンテツ</t>
    </rPh>
    <rPh sb="2" eb="4">
      <t>オオサカ</t>
    </rPh>
    <rPh sb="4" eb="8">
      <t>アベノバシ</t>
    </rPh>
    <rPh sb="9" eb="11">
      <t>キンセツ</t>
    </rPh>
    <phoneticPr fontId="8"/>
  </si>
  <si>
    <t>中小規模住宅のほか共同住宅も見られる住宅地域</t>
    <rPh sb="0" eb="2">
      <t>チュウショウ</t>
    </rPh>
    <rPh sb="2" eb="4">
      <t>キボ</t>
    </rPh>
    <phoneticPr fontId="8"/>
  </si>
  <si>
    <t>一般住宅、マンション等が混在する住宅地域</t>
    <rPh sb="0" eb="2">
      <t>イッパン</t>
    </rPh>
    <rPh sb="2" eb="4">
      <t>ジュウタク</t>
    </rPh>
    <rPh sb="10" eb="11">
      <t>トウ</t>
    </rPh>
    <rPh sb="12" eb="14">
      <t>コンザイ</t>
    </rPh>
    <rPh sb="16" eb="18">
      <t>ジュウタク</t>
    </rPh>
    <rPh sb="18" eb="20">
      <t>チイキ</t>
    </rPh>
    <phoneticPr fontId="8"/>
  </si>
  <si>
    <t>事務所兼共同住宅
RC7F1B</t>
    <rPh sb="0" eb="2">
      <t>ジム</t>
    </rPh>
    <rPh sb="2" eb="3">
      <t>ショ</t>
    </rPh>
    <rPh sb="3" eb="4">
      <t>ケン</t>
    </rPh>
    <rPh sb="4" eb="6">
      <t>キョウドウ</t>
    </rPh>
    <phoneticPr fontId="8"/>
  </si>
  <si>
    <t>事務所ビル、店舗等が混在する駅前の商業地域</t>
    <rPh sb="0" eb="2">
      <t>ジム</t>
    </rPh>
    <rPh sb="2" eb="3">
      <t>ショ</t>
    </rPh>
    <rPh sb="6" eb="8">
      <t>テンポ</t>
    </rPh>
    <rPh sb="8" eb="9">
      <t>トウ</t>
    </rPh>
    <rPh sb="10" eb="12">
      <t>コンザイ</t>
    </rPh>
    <rPh sb="14" eb="16">
      <t>エキマエ</t>
    </rPh>
    <rPh sb="17" eb="19">
      <t>ショウギョウ</t>
    </rPh>
    <phoneticPr fontId="8"/>
  </si>
  <si>
    <t>北
25m
国道</t>
    <rPh sb="6" eb="8">
      <t>コクドウ</t>
    </rPh>
    <phoneticPr fontId="8"/>
  </si>
  <si>
    <t>ＯｓａｋａＭｅｔｒｏ長居
近接</t>
    <rPh sb="10" eb="12">
      <t>ナガイ</t>
    </rPh>
    <rPh sb="13" eb="15">
      <t>キンセツ</t>
    </rPh>
    <phoneticPr fontId="8"/>
  </si>
  <si>
    <t>商業
(80､400)
防火</t>
    <rPh sb="0" eb="2">
      <t>ショウギョウ</t>
    </rPh>
    <phoneticPr fontId="8"/>
  </si>
  <si>
    <t>南
6m
市道</t>
    <rPh sb="0" eb="1">
      <t>ミナミ</t>
    </rPh>
    <phoneticPr fontId="8"/>
  </si>
  <si>
    <t>ＪＲ加美
300m</t>
    <rPh sb="2" eb="4">
      <t>カミ</t>
    </rPh>
    <phoneticPr fontId="8"/>
  </si>
  <si>
    <t>一般住宅、共同住宅等が混在する住宅地域</t>
    <rPh sb="5" eb="7">
      <t>キョウドウ</t>
    </rPh>
    <rPh sb="9" eb="10">
      <t>トウ</t>
    </rPh>
    <rPh sb="11" eb="13">
      <t>コンザイ</t>
    </rPh>
    <phoneticPr fontId="8"/>
  </si>
  <si>
    <t>１住居
(80､200)
準防火</t>
    <rPh sb="1" eb="3">
      <t>ジュウキョ</t>
    </rPh>
    <phoneticPr fontId="8"/>
  </si>
  <si>
    <t>店舗兼共同住宅
S4</t>
    <rPh sb="3" eb="5">
      <t>キョウドウ</t>
    </rPh>
    <phoneticPr fontId="8"/>
  </si>
  <si>
    <t>小規模一般住宅が多い既成住宅地域</t>
    <rPh sb="10" eb="12">
      <t>キセイ</t>
    </rPh>
    <phoneticPr fontId="8"/>
  </si>
  <si>
    <t>一般住宅のほか駐車場等が混在する住宅地域</t>
    <rPh sb="7" eb="10">
      <t>チュウシャジョウ</t>
    </rPh>
    <rPh sb="10" eb="11">
      <t>トウ</t>
    </rPh>
    <phoneticPr fontId="8"/>
  </si>
  <si>
    <t>店舗兼事務所
SRC19F5B</t>
    <rPh sb="3" eb="5">
      <t>ジム</t>
    </rPh>
    <rPh sb="5" eb="6">
      <t>ショ</t>
    </rPh>
    <phoneticPr fontId="8"/>
  </si>
  <si>
    <t>高層の店舗、事務所ビルが集まる中心的商業地域</t>
    <rPh sb="12" eb="13">
      <t>アツ</t>
    </rPh>
    <rPh sb="15" eb="18">
      <t>チュウシンテキ</t>
    </rPh>
    <phoneticPr fontId="8"/>
  </si>
  <si>
    <t>北西
60m
市道
三方路</t>
    <rPh sb="0" eb="1">
      <t>キタ</t>
    </rPh>
    <phoneticPr fontId="8"/>
  </si>
  <si>
    <t>ＪＲ大阪
近接</t>
    <rPh sb="2" eb="4">
      <t>オオサカ</t>
    </rPh>
    <phoneticPr fontId="8"/>
  </si>
  <si>
    <t>商業
(80､1000★)
防火
高度</t>
    <rPh sb="17" eb="19">
      <t>コウド</t>
    </rPh>
    <phoneticPr fontId="8"/>
  </si>
  <si>
    <t>台形
1:1.5</t>
    <rPh sb="0" eb="2">
      <t>ダイケイ</t>
    </rPh>
    <phoneticPr fontId="8"/>
  </si>
  <si>
    <t>都市機能の集積が進む超高層ビル中心の商業地域</t>
    <rPh sb="0" eb="2">
      <t>トシ</t>
    </rPh>
    <rPh sb="2" eb="4">
      <t>キノウ</t>
    </rPh>
    <rPh sb="5" eb="7">
      <t>シュウセキ</t>
    </rPh>
    <rPh sb="8" eb="9">
      <t>スス</t>
    </rPh>
    <rPh sb="10" eb="13">
      <t>チョウコウソウ</t>
    </rPh>
    <rPh sb="15" eb="17">
      <t>チュウシン</t>
    </rPh>
    <rPh sb="20" eb="22">
      <t>チイキ</t>
    </rPh>
    <phoneticPr fontId="8"/>
  </si>
  <si>
    <t>北
40m
市道
三方路</t>
    <rPh sb="0" eb="1">
      <t>キタ</t>
    </rPh>
    <rPh sb="6" eb="8">
      <t>シドウ</t>
    </rPh>
    <rPh sb="9" eb="11">
      <t>サンポウ</t>
    </rPh>
    <rPh sb="11" eb="12">
      <t>ロ</t>
    </rPh>
    <phoneticPr fontId="8"/>
  </si>
  <si>
    <t>ＪＲ大阪
近接</t>
    <rPh sb="5" eb="7">
      <t>キンセツ</t>
    </rPh>
    <phoneticPr fontId="8"/>
  </si>
  <si>
    <t>店舗兼事務所
SRC9F1B</t>
    <rPh sb="0" eb="2">
      <t>テンポ</t>
    </rPh>
    <rPh sb="2" eb="3">
      <t>ケン</t>
    </rPh>
    <rPh sb="3" eb="5">
      <t>ジム</t>
    </rPh>
    <rPh sb="5" eb="6">
      <t>ショ</t>
    </rPh>
    <phoneticPr fontId="8"/>
  </si>
  <si>
    <t>一般住宅の中に小売店舗等が見られる住宅地域</t>
    <rPh sb="11" eb="12">
      <t>トウ</t>
    </rPh>
    <phoneticPr fontId="8"/>
  </si>
  <si>
    <t>中高層の店舗付共同住宅等が建ち並ぶ商業地域</t>
    <rPh sb="6" eb="7">
      <t>ツキ</t>
    </rPh>
    <phoneticPr fontId="8"/>
  </si>
  <si>
    <t>店舗
S7F1B</t>
    <rPh sb="0" eb="2">
      <t>テンポ</t>
    </rPh>
    <phoneticPr fontId="8"/>
  </si>
  <si>
    <t>小売店舗、飲食店舗等が高度に集積する商業地域</t>
    <rPh sb="0" eb="2">
      <t>コウリ</t>
    </rPh>
    <rPh sb="2" eb="4">
      <t>テンポ</t>
    </rPh>
    <rPh sb="5" eb="7">
      <t>インショク</t>
    </rPh>
    <rPh sb="7" eb="9">
      <t>テンポ</t>
    </rPh>
    <rPh sb="9" eb="10">
      <t>トウ</t>
    </rPh>
    <rPh sb="11" eb="13">
      <t>コウド</t>
    </rPh>
    <rPh sb="14" eb="16">
      <t>シュウセキ</t>
    </rPh>
    <phoneticPr fontId="8"/>
  </si>
  <si>
    <t>西
19.6m
市道
三方路</t>
    <rPh sb="0" eb="1">
      <t>ニシ</t>
    </rPh>
    <rPh sb="11" eb="13">
      <t>サンポウ</t>
    </rPh>
    <rPh sb="13" eb="14">
      <t>ロ</t>
    </rPh>
    <phoneticPr fontId="8"/>
  </si>
  <si>
    <t>北
74.1m
市道</t>
    <rPh sb="0" eb="1">
      <t>キタ</t>
    </rPh>
    <phoneticPr fontId="8"/>
  </si>
  <si>
    <t>中高層の事務所、店舗ビル等が建ち並ぶ商業地域</t>
    <rPh sb="1" eb="3">
      <t>コウソウ</t>
    </rPh>
    <phoneticPr fontId="8"/>
  </si>
  <si>
    <t>事務所
SRC9</t>
    <rPh sb="0" eb="2">
      <t>ジム</t>
    </rPh>
    <rPh sb="2" eb="3">
      <t>ショ</t>
    </rPh>
    <phoneticPr fontId="8"/>
  </si>
  <si>
    <t>中高層の事務所、店舗ビル等が建ち並ぶ商業地域</t>
    <rPh sb="8" eb="10">
      <t>テンポ</t>
    </rPh>
    <phoneticPr fontId="8"/>
  </si>
  <si>
    <t>南
11m
市道</t>
    <rPh sb="0" eb="1">
      <t>ミナミ</t>
    </rPh>
    <phoneticPr fontId="8"/>
  </si>
  <si>
    <t>一般住宅が多い区画整然とした閑静な住宅地域</t>
    <rPh sb="5" eb="6">
      <t>オオ</t>
    </rPh>
    <rPh sb="14" eb="16">
      <t>カンセイ</t>
    </rPh>
    <phoneticPr fontId="8"/>
  </si>
  <si>
    <t>不整形
1:1.2</t>
    <rPh sb="0" eb="2">
      <t>フセイ</t>
    </rPh>
    <rPh sb="2" eb="3">
      <t>ケイ</t>
    </rPh>
    <phoneticPr fontId="8"/>
  </si>
  <si>
    <t>事務所、共同住宅兼店舗
SRC8</t>
    <rPh sb="4" eb="6">
      <t>キョウドウ</t>
    </rPh>
    <rPh sb="6" eb="8">
      <t>ジュウタク</t>
    </rPh>
    <rPh sb="8" eb="9">
      <t>ケン</t>
    </rPh>
    <rPh sb="9" eb="11">
      <t>テンポ</t>
    </rPh>
    <phoneticPr fontId="8"/>
  </si>
  <si>
    <t>中高層の店舗、事務所ビル等が建ち並ぶ商業地域</t>
    <rPh sb="1" eb="2">
      <t>コウ</t>
    </rPh>
    <rPh sb="12" eb="13">
      <t>トウ</t>
    </rPh>
    <phoneticPr fontId="8"/>
  </si>
  <si>
    <t>東
40m
国道
南側道</t>
    <rPh sb="9" eb="10">
      <t>ミナミ</t>
    </rPh>
    <rPh sb="10" eb="12">
      <t>ソクドウ</t>
    </rPh>
    <phoneticPr fontId="8"/>
  </si>
  <si>
    <t>店舗兼事務所
RC6F1B</t>
    <rPh sb="0" eb="2">
      <t>テンポ</t>
    </rPh>
    <rPh sb="2" eb="3">
      <t>ケン</t>
    </rPh>
    <rPh sb="3" eb="5">
      <t>ジム</t>
    </rPh>
    <rPh sb="5" eb="6">
      <t>ショ</t>
    </rPh>
    <phoneticPr fontId="8"/>
  </si>
  <si>
    <t>中高層の店舗、事務所ビルが建ち並ぶ商業地域</t>
    <rPh sb="1" eb="3">
      <t>コウソウ</t>
    </rPh>
    <rPh sb="4" eb="6">
      <t>テンポ</t>
    </rPh>
    <rPh sb="7" eb="9">
      <t>ジム</t>
    </rPh>
    <rPh sb="9" eb="10">
      <t>ショ</t>
    </rPh>
    <rPh sb="13" eb="14">
      <t>タ</t>
    </rPh>
    <rPh sb="15" eb="16">
      <t>ナラ</t>
    </rPh>
    <rPh sb="17" eb="19">
      <t>ショウギョウ</t>
    </rPh>
    <rPh sb="19" eb="21">
      <t>チイキ</t>
    </rPh>
    <phoneticPr fontId="8"/>
  </si>
  <si>
    <t>西
60m
国道
三方路</t>
    <rPh sb="0" eb="1">
      <t>ニシ</t>
    </rPh>
    <rPh sb="6" eb="8">
      <t>コクドウ</t>
    </rPh>
    <rPh sb="9" eb="11">
      <t>サンポウ</t>
    </rPh>
    <rPh sb="11" eb="12">
      <t>ロ</t>
    </rPh>
    <phoneticPr fontId="8"/>
  </si>
  <si>
    <t>北大阪急行箕面船場阪大前
近接</t>
    <rPh sb="0" eb="1">
      <t>キタ</t>
    </rPh>
    <rPh sb="1" eb="3">
      <t>オオサカ</t>
    </rPh>
    <rPh sb="3" eb="5">
      <t>キュウコウ</t>
    </rPh>
    <rPh sb="5" eb="7">
      <t>ミノオ</t>
    </rPh>
    <rPh sb="7" eb="9">
      <t>センバ</t>
    </rPh>
    <rPh sb="9" eb="12">
      <t>ハンダイマエ</t>
    </rPh>
    <rPh sb="13" eb="15">
      <t>キンセツ</t>
    </rPh>
    <phoneticPr fontId="8"/>
  </si>
  <si>
    <t>商業
(80､600)
防火
高度</t>
    <rPh sb="0" eb="2">
      <t>ショウギョウ</t>
    </rPh>
    <rPh sb="12" eb="14">
      <t>ボウカ</t>
    </rPh>
    <phoneticPr fontId="8"/>
  </si>
  <si>
    <t>阪急石橋阪大前
900m</t>
    <rPh sb="4" eb="6">
      <t>ハンダイ</t>
    </rPh>
    <rPh sb="6" eb="7">
      <t>マエ</t>
    </rPh>
    <phoneticPr fontId="18"/>
  </si>
  <si>
    <t>大阪市生野区巽西四丁目７番２
「巽西４－７－19」</t>
    <rPh sb="6" eb="9">
      <t>たつみにし</t>
    </rPh>
    <rPh sb="16" eb="18">
      <t>たつみにし</t>
    </rPh>
    <phoneticPr fontId="10" type="Hiragana"/>
  </si>
  <si>
    <t>ＯｓａｋａＭｅｔｒｏ南巽
530m</t>
    <rPh sb="11" eb="12">
      <t>タツミ</t>
    </rPh>
    <phoneticPr fontId="10"/>
  </si>
  <si>
    <t>大阪市生野区巽南三丁目307番２
「巽南３－６－４」</t>
    <rPh sb="6" eb="8">
      <t>たつみみなみ</t>
    </rPh>
    <rPh sb="18" eb="20">
      <t>たつみみなみ</t>
    </rPh>
    <phoneticPr fontId="10" type="Hiragana"/>
  </si>
  <si>
    <t>ＯｓａｋａＭｅｔｒｏ南巽
320m</t>
    <rPh sb="11" eb="12">
      <t>タツミ</t>
    </rPh>
    <phoneticPr fontId="10"/>
  </si>
  <si>
    <t>大阪市生野区巽北四丁目83番３
「巽北４－４－24」</t>
    <rPh sb="6" eb="8">
      <t>たつみきた</t>
    </rPh>
    <rPh sb="17" eb="19">
      <t>たつみきた</t>
    </rPh>
    <phoneticPr fontId="10" type="Hiragana"/>
  </si>
  <si>
    <t>ＯｓａｋａＭｅｔｒｏ北巽
60m</t>
    <rPh sb="11" eb="12">
      <t>タツミ</t>
    </rPh>
    <phoneticPr fontId="10"/>
  </si>
  <si>
    <t>大阪市生野区巽北一丁目402番２
「巽北１－22－33」</t>
    <rPh sb="6" eb="8">
      <t>たつみきた</t>
    </rPh>
    <rPh sb="18" eb="20">
      <t>たつみきた</t>
    </rPh>
    <phoneticPr fontId="10" type="Hiragana"/>
  </si>
  <si>
    <t>ＯｓａｋａＭｅｔｒｏ北巽
900m</t>
    <rPh sb="11" eb="12">
      <t>タツミ</t>
    </rPh>
    <phoneticPr fontId="10"/>
  </si>
  <si>
    <t>　　 令和８年</t>
    <rPh sb="3" eb="5">
      <t>レイワ</t>
    </rPh>
    <phoneticPr fontId="3"/>
  </si>
  <si>
    <t>東
21.8m
府道
三方路</t>
    <rPh sb="0" eb="1">
      <t>ヒガシ</t>
    </rPh>
    <rPh sb="11" eb="12">
      <t>サン</t>
    </rPh>
    <phoneticPr fontId="3"/>
  </si>
  <si>
    <t>大阪市旭区千林二丁目60番６
「千林２－２－17」</t>
    <rPh sb="5" eb="7">
      <t>せんばやし</t>
    </rPh>
    <rPh sb="16" eb="18">
      <t>せんばやし</t>
    </rPh>
    <phoneticPr fontId="10" type="Hiragana"/>
  </si>
  <si>
    <t>台形
1:2</t>
    <phoneticPr fontId="3"/>
  </si>
  <si>
    <t>店舗兼共同住宅
S3</t>
    <rPh sb="3" eb="5">
      <t>キョウドウ</t>
    </rPh>
    <phoneticPr fontId="3"/>
  </si>
  <si>
    <t>各種小売店舗、飲食店舗が建ち並ぶ商業地域</t>
    <rPh sb="2" eb="4">
      <t>コウリ</t>
    </rPh>
    <rPh sb="7" eb="11">
      <t>インショクテンポ</t>
    </rPh>
    <rPh sb="12" eb="13">
      <t>タ</t>
    </rPh>
    <phoneticPr fontId="10"/>
  </si>
  <si>
    <t>南
5.5m
市道
背面道</t>
    <rPh sb="0" eb="1">
      <t>ミナミ</t>
    </rPh>
    <rPh sb="10" eb="12">
      <t>ハイメン</t>
    </rPh>
    <rPh sb="12" eb="13">
      <t>ドウ</t>
    </rPh>
    <phoneticPr fontId="3"/>
  </si>
  <si>
    <t>ＯｓａｋａＭｅｔｒｏ千林大宮
110m</t>
    <phoneticPr fontId="3"/>
  </si>
  <si>
    <t>一般住宅の中に共同住宅等も見られる住宅地域</t>
    <rPh sb="0" eb="2">
      <t>イッパン</t>
    </rPh>
    <rPh sb="2" eb="4">
      <t>ジュウタク</t>
    </rPh>
    <rPh sb="5" eb="6">
      <t>ナカ</t>
    </rPh>
    <rPh sb="7" eb="9">
      <t>キョウドウ</t>
    </rPh>
    <rPh sb="9" eb="12">
      <t>ジュウタクナド</t>
    </rPh>
    <rPh sb="13" eb="14">
      <t>ミ</t>
    </rPh>
    <rPh sb="17" eb="19">
      <t>ジュウタク</t>
    </rPh>
    <rPh sb="19" eb="21">
      <t>チイキ</t>
    </rPh>
    <phoneticPr fontId="3"/>
  </si>
  <si>
    <t>ＯｓａｋａＭｅｔｒｏ北浜
80m</t>
  </si>
  <si>
    <t xml:space="preserve">都島
(府)    -1
</t>
    <phoneticPr fontId="3"/>
  </si>
  <si>
    <t>堺美原-1</t>
  </si>
  <si>
    <t>堺美原-7</t>
  </si>
  <si>
    <t>都島-1</t>
  </si>
  <si>
    <t>大阪都島-5</t>
  </si>
  <si>
    <t>生野-1</t>
  </si>
  <si>
    <t>大阪生野-1</t>
  </si>
  <si>
    <t>旭-2</t>
  </si>
  <si>
    <t>大阪旭-1</t>
  </si>
  <si>
    <t>旭5-2</t>
  </si>
  <si>
    <t>大阪旭5-2</t>
  </si>
  <si>
    <t>城東-3</t>
  </si>
  <si>
    <t>大阪城東-6</t>
  </si>
  <si>
    <t>鶴見-2</t>
  </si>
  <si>
    <t>大阪鶴見-5</t>
  </si>
  <si>
    <t>阿倍野-2</t>
  </si>
  <si>
    <t>大阪阿倍野-3</t>
  </si>
  <si>
    <t>阿倍野5-2</t>
  </si>
  <si>
    <t>大阪阿倍野5-1</t>
  </si>
  <si>
    <t>阿倍野5-4</t>
  </si>
  <si>
    <t>大阪阿倍野5-4</t>
  </si>
  <si>
    <t>住吉-4</t>
  </si>
  <si>
    <t>大阪住吉-6</t>
  </si>
  <si>
    <t>住吉-6</t>
  </si>
  <si>
    <t>大阪住吉-9</t>
  </si>
  <si>
    <t>住吉5-3</t>
  </si>
  <si>
    <t>大阪住吉5-2</t>
  </si>
  <si>
    <t>住之江-1</t>
  </si>
  <si>
    <t>大阪住之江-4</t>
  </si>
  <si>
    <t>平野-2</t>
  </si>
  <si>
    <t>大阪平野-12</t>
  </si>
  <si>
    <t>平野-3</t>
  </si>
  <si>
    <t>大阪平野-6</t>
  </si>
  <si>
    <t>東住吉-4</t>
  </si>
  <si>
    <t>大阪東住吉-7</t>
  </si>
  <si>
    <t>東住吉5-1</t>
  </si>
  <si>
    <t>大阪東住吉5-1</t>
  </si>
  <si>
    <t>西成-1</t>
  </si>
  <si>
    <t>大阪西成-4</t>
  </si>
  <si>
    <t>港-3</t>
  </si>
  <si>
    <t>大阪港-1</t>
  </si>
  <si>
    <t>港5-1</t>
  </si>
  <si>
    <t>大阪港5-1</t>
  </si>
  <si>
    <t>西淀川-4</t>
  </si>
  <si>
    <t>大阪西淀川-1</t>
  </si>
  <si>
    <t>淀川-4</t>
  </si>
  <si>
    <t>大阪淀川-1</t>
  </si>
  <si>
    <t>淀川5-3</t>
  </si>
  <si>
    <t>大阪淀川5-8</t>
  </si>
  <si>
    <t>東淀川-2</t>
  </si>
  <si>
    <t>大阪東淀川-7</t>
  </si>
  <si>
    <t>東淀川-3</t>
  </si>
  <si>
    <t>大阪東淀川-14</t>
  </si>
  <si>
    <t>北5-1</t>
  </si>
  <si>
    <t>大阪北5-29</t>
  </si>
  <si>
    <t>北5-2</t>
  </si>
  <si>
    <t>大阪北5-28</t>
  </si>
  <si>
    <t>北5-5</t>
  </si>
  <si>
    <t>大阪北5-12</t>
  </si>
  <si>
    <t>北5-11</t>
  </si>
  <si>
    <t>大阪北5-15</t>
  </si>
  <si>
    <t>福島-1</t>
  </si>
  <si>
    <t>大阪福島-1</t>
  </si>
  <si>
    <t>福島5-3</t>
  </si>
  <si>
    <t>大阪福島5-3</t>
  </si>
  <si>
    <t>中央5-3</t>
  </si>
  <si>
    <t>大阪中央5-2</t>
  </si>
  <si>
    <t>中央5-4</t>
  </si>
  <si>
    <t>大阪中央5-12</t>
  </si>
  <si>
    <t>中央5-7</t>
  </si>
  <si>
    <t>大阪中央5-16</t>
  </si>
  <si>
    <t>中央5-9</t>
  </si>
  <si>
    <t>大阪中央5-14</t>
  </si>
  <si>
    <t>中央5-11</t>
  </si>
  <si>
    <t>大阪中央5-3</t>
  </si>
  <si>
    <t>西5-2</t>
  </si>
  <si>
    <t>大阪西5-3</t>
  </si>
  <si>
    <t>西5-6</t>
  </si>
  <si>
    <t>大阪西5-2</t>
  </si>
  <si>
    <t>天王寺-2</t>
  </si>
  <si>
    <t>大阪天王寺-2</t>
  </si>
  <si>
    <t>天王寺5-3</t>
  </si>
  <si>
    <t>大阪天王寺5-3</t>
  </si>
  <si>
    <t>浪速5-2</t>
  </si>
  <si>
    <t>大阪浪速5-1</t>
  </si>
  <si>
    <t>箕面-10</t>
  </si>
  <si>
    <t>箕面-2</t>
  </si>
  <si>
    <t>箕面5-3</t>
  </si>
  <si>
    <t>箕面5-4</t>
  </si>
  <si>
    <t>池田-3</t>
  </si>
  <si>
    <t>池田-8</t>
  </si>
  <si>
    <t>池田-7</t>
  </si>
  <si>
    <t>池田5-1</t>
  </si>
  <si>
    <t>豊中-3</t>
  </si>
  <si>
    <t>豊中-55</t>
  </si>
  <si>
    <t>豊中-10</t>
  </si>
  <si>
    <t>豊中-11</t>
  </si>
  <si>
    <t>豊中-9</t>
  </si>
  <si>
    <t>豊中5-1</t>
  </si>
  <si>
    <t>豊中5-3</t>
  </si>
  <si>
    <t>吹田-2</t>
  </si>
  <si>
    <t>吹田-8</t>
  </si>
  <si>
    <t>吹田-4</t>
  </si>
  <si>
    <t>吹田-31</t>
  </si>
  <si>
    <t>吹田-11</t>
  </si>
  <si>
    <t>吹田-40</t>
  </si>
  <si>
    <t>吹田-12</t>
  </si>
  <si>
    <t>吹田-21</t>
  </si>
  <si>
    <t>吹田-18</t>
  </si>
  <si>
    <t>吹田-48</t>
  </si>
  <si>
    <t>吹田5-2</t>
  </si>
  <si>
    <t>吹田5-1</t>
  </si>
  <si>
    <t>摂津-2</t>
  </si>
  <si>
    <t>摂津-1</t>
  </si>
  <si>
    <t>摂津-4</t>
  </si>
  <si>
    <t>摂津-5</t>
  </si>
  <si>
    <t>茨󠄀木-3</t>
  </si>
  <si>
    <t>茨󠄀木-4</t>
  </si>
  <si>
    <t>茨󠄀木-9</t>
  </si>
  <si>
    <t>茨󠄀木5-2</t>
  </si>
  <si>
    <t>高槻-1</t>
  </si>
  <si>
    <t>高槻-2</t>
  </si>
  <si>
    <t>高槻-5</t>
  </si>
  <si>
    <t>高槻-6</t>
  </si>
  <si>
    <t>高槻-14</t>
  </si>
  <si>
    <t>高槻-8</t>
  </si>
  <si>
    <t>枚方-2</t>
  </si>
  <si>
    <t>枚方-15</t>
  </si>
  <si>
    <t>枚方-12</t>
  </si>
  <si>
    <t>枚方-27</t>
  </si>
  <si>
    <t>枚方-23</t>
  </si>
  <si>
    <t>枚方-16</t>
  </si>
  <si>
    <t>枚方-33</t>
  </si>
  <si>
    <t>枚方5-1</t>
  </si>
  <si>
    <t>枚方5-5</t>
  </si>
  <si>
    <t>寝屋川-2</t>
  </si>
  <si>
    <t>寝屋川-11</t>
  </si>
  <si>
    <t>寝屋川-6</t>
  </si>
  <si>
    <t>寝屋川-1</t>
  </si>
  <si>
    <t>守口-1</t>
  </si>
  <si>
    <t>守口-12</t>
  </si>
  <si>
    <t>守口-6</t>
  </si>
  <si>
    <t>守口-13</t>
  </si>
  <si>
    <t>交野-3</t>
  </si>
  <si>
    <t>交野-2</t>
  </si>
  <si>
    <t>交野-4</t>
  </si>
  <si>
    <t>四條畷-3</t>
  </si>
  <si>
    <t>四條畷-6</t>
  </si>
  <si>
    <t>大東-2</t>
  </si>
  <si>
    <t>大東-11</t>
  </si>
  <si>
    <t>大東-6</t>
  </si>
  <si>
    <t>大東-1</t>
  </si>
  <si>
    <t>大東5-1</t>
  </si>
  <si>
    <t>大東5-2</t>
  </si>
  <si>
    <t>東大阪-3</t>
  </si>
  <si>
    <t>東大阪-28</t>
  </si>
  <si>
    <t>東大阪-9</t>
  </si>
  <si>
    <t>東大阪-39</t>
  </si>
  <si>
    <t>東大阪-14</t>
  </si>
  <si>
    <t>東大阪-15</t>
  </si>
  <si>
    <t>東大阪-46</t>
  </si>
  <si>
    <t>東大阪-17</t>
  </si>
  <si>
    <t>東大阪-38</t>
  </si>
  <si>
    <t>東大阪5-1</t>
  </si>
  <si>
    <t>東大阪5-9</t>
  </si>
  <si>
    <t>八尾-5</t>
  </si>
  <si>
    <t>八尾-2</t>
  </si>
  <si>
    <t>八尾-12</t>
  </si>
  <si>
    <t>八尾-30</t>
  </si>
  <si>
    <t>八尾5-2</t>
  </si>
  <si>
    <t>柏原-4</t>
  </si>
  <si>
    <t>柏原-6</t>
  </si>
  <si>
    <t>松原-3</t>
  </si>
  <si>
    <t>藤井寺-3</t>
  </si>
  <si>
    <t>藤井寺-4</t>
  </si>
  <si>
    <t>藤井寺5-1</t>
  </si>
  <si>
    <t>羽曳野-8</t>
  </si>
  <si>
    <t>羽曳野-1</t>
  </si>
  <si>
    <t>大阪狭山-5</t>
  </si>
  <si>
    <t>大阪狭山-2</t>
  </si>
  <si>
    <t>富田林-3</t>
  </si>
  <si>
    <t>富田林-5</t>
  </si>
  <si>
    <t>富田林-6</t>
  </si>
  <si>
    <t>富田林-13</t>
  </si>
  <si>
    <t>富田林5-1</t>
  </si>
  <si>
    <t>河内長野-1</t>
  </si>
  <si>
    <t>河内長野-10</t>
  </si>
  <si>
    <t>河内長野-11</t>
  </si>
  <si>
    <t>河内長野-4</t>
  </si>
  <si>
    <t>河南-1</t>
  </si>
  <si>
    <t>大阪河南-2</t>
  </si>
  <si>
    <t>堺堺-9</t>
  </si>
  <si>
    <t>堺堺-5</t>
  </si>
  <si>
    <t>堺堺5-3</t>
  </si>
  <si>
    <t>堺堺5-4</t>
  </si>
  <si>
    <t>堺中-3</t>
  </si>
  <si>
    <t>堺中-16</t>
  </si>
  <si>
    <t>堺東-2</t>
  </si>
  <si>
    <t>堺東-3</t>
  </si>
  <si>
    <t>堺東5-1</t>
  </si>
  <si>
    <t>堺西-1</t>
  </si>
  <si>
    <t>堺西-10</t>
  </si>
  <si>
    <t>堺西-7</t>
  </si>
  <si>
    <t>堺南-4</t>
  </si>
  <si>
    <t>堺南-11</t>
  </si>
  <si>
    <t>堺北-8</t>
  </si>
  <si>
    <t>和泉-2</t>
  </si>
  <si>
    <t>和泉-4</t>
  </si>
  <si>
    <t>和泉-5</t>
  </si>
  <si>
    <t>高石-2</t>
  </si>
  <si>
    <t>高石-1</t>
  </si>
  <si>
    <t>泉大津-4</t>
  </si>
  <si>
    <t>泉大津-3</t>
  </si>
  <si>
    <t>岸和田-6</t>
  </si>
  <si>
    <t>岸和田-8</t>
  </si>
  <si>
    <t>岸和田-10</t>
  </si>
  <si>
    <t>岸和田-18</t>
  </si>
  <si>
    <t>岸和田5-2</t>
  </si>
  <si>
    <t>貝塚-2</t>
  </si>
  <si>
    <t>貝塚-8</t>
  </si>
  <si>
    <t>貝塚-5</t>
  </si>
  <si>
    <t>貝塚5-1</t>
  </si>
  <si>
    <t>泉佐野-2</t>
  </si>
  <si>
    <t>泉佐野-14</t>
  </si>
  <si>
    <t>泉佐野-5</t>
  </si>
  <si>
    <t>泉南-6</t>
  </si>
  <si>
    <t>泉南-7</t>
  </si>
  <si>
    <t>熊取-1</t>
  </si>
  <si>
    <t>熊取-7</t>
  </si>
  <si>
    <t>阪南-3</t>
  </si>
  <si>
    <t>阪南-2</t>
  </si>
  <si>
    <t>岬-2</t>
  </si>
  <si>
    <t>岬-8</t>
  </si>
  <si>
    <t>豊中-17</t>
    <phoneticPr fontId="3"/>
  </si>
  <si>
    <t>豊中-1</t>
    <phoneticPr fontId="3"/>
  </si>
  <si>
    <t>茨󠄀木-9</t>
    <phoneticPr fontId="3"/>
  </si>
  <si>
    <t>門真-3</t>
    <phoneticPr fontId="3"/>
  </si>
  <si>
    <t>門真-1</t>
    <phoneticPr fontId="3"/>
  </si>
  <si>
    <t>貝塚5-1</t>
    <phoneticPr fontId="3"/>
  </si>
  <si>
    <t>豊中-5</t>
    <phoneticPr fontId="3"/>
  </si>
  <si>
    <t>堺北-14</t>
    <phoneticPr fontId="3"/>
  </si>
  <si>
    <t>※
       5-2</t>
    <phoneticPr fontId="3"/>
  </si>
  <si>
    <t>大阪市港区市岡三丁目９番42 
「市岡３－９－６」</t>
    <rPh sb="5" eb="7">
      <t>いちおか</t>
    </rPh>
    <rPh sb="17" eb="19">
      <t>いちおか</t>
    </rPh>
    <phoneticPr fontId="10" type="Hiragana"/>
  </si>
  <si>
    <t>小規模一般住宅の中に事業所等が見られる住宅地域</t>
    <rPh sb="3" eb="5">
      <t>イッパン</t>
    </rPh>
    <rPh sb="8" eb="9">
      <t>ナカ</t>
    </rPh>
    <rPh sb="10" eb="13">
      <t>ジギョウショ</t>
    </rPh>
    <rPh sb="13" eb="14">
      <t>トウ</t>
    </rPh>
    <rPh sb="15" eb="16">
      <t>ミ</t>
    </rPh>
    <rPh sb="19" eb="21">
      <t>ジュウタク</t>
    </rPh>
    <phoneticPr fontId="10"/>
  </si>
  <si>
    <t>南東
5.5m
市道</t>
    <rPh sb="0" eb="1">
      <t>ミナミ</t>
    </rPh>
    <phoneticPr fontId="10"/>
  </si>
  <si>
    <t>ＪＲ弁天町
920m</t>
  </si>
  <si>
    <t>店舗兼共同住宅
S4</t>
    <rPh sb="3" eb="5">
      <t>キョウドウ</t>
    </rPh>
    <phoneticPr fontId="10"/>
  </si>
  <si>
    <t xml:space="preserve">大阪市港区南市岡一丁目２番１
「南市岡１－２－36」 </t>
    <rPh sb="5" eb="8">
      <t>みなみいちおか</t>
    </rPh>
    <rPh sb="16" eb="19">
      <t>みなみいちおか</t>
    </rPh>
    <phoneticPr fontId="10" type="Hiragana"/>
  </si>
  <si>
    <t>店舗兼共同住宅
RC8</t>
    <rPh sb="3" eb="5">
      <t>キョウドウ</t>
    </rPh>
    <phoneticPr fontId="10"/>
  </si>
  <si>
    <t>低層店舗兼住宅、中高層共同住宅等が建ち並ぶ路線商業地域</t>
    <rPh sb="0" eb="2">
      <t>テイソウ</t>
    </rPh>
    <rPh sb="2" eb="4">
      <t>テンポ</t>
    </rPh>
    <rPh sb="4" eb="5">
      <t>ケン</t>
    </rPh>
    <rPh sb="5" eb="7">
      <t>ジュウタク</t>
    </rPh>
    <rPh sb="8" eb="11">
      <t>チュウコウソウ</t>
    </rPh>
    <rPh sb="11" eb="13">
      <t>キョウドウ</t>
    </rPh>
    <rPh sb="13" eb="15">
      <t>ジュウタク</t>
    </rPh>
    <rPh sb="15" eb="16">
      <t>トウ</t>
    </rPh>
    <rPh sb="17" eb="18">
      <t>タ</t>
    </rPh>
    <rPh sb="19" eb="20">
      <t>ナラ</t>
    </rPh>
    <rPh sb="21" eb="23">
      <t>ロセン</t>
    </rPh>
    <rPh sb="23" eb="25">
      <t>ショウギョウ</t>
    </rPh>
    <rPh sb="25" eb="27">
      <t>チイキ</t>
    </rPh>
    <phoneticPr fontId="10"/>
  </si>
  <si>
    <t>北西
29m
国道
北東側道</t>
  </si>
  <si>
    <t>ＪＲ弁天町
1.1km</t>
    <rPh sb="2" eb="5">
      <t>ベンテンチョウ</t>
    </rPh>
    <phoneticPr fontId="10"/>
  </si>
  <si>
    <t>大阪市港区福崎三丁目１番18 
「福崎３－１－185」</t>
    <rPh sb="5" eb="7">
      <t>ふくざき</t>
    </rPh>
    <rPh sb="17" eb="19">
      <t>ふくざき</t>
    </rPh>
    <phoneticPr fontId="10" type="Hiragana"/>
  </si>
  <si>
    <t>倉庫兼事務所
S4</t>
    <rPh sb="0" eb="3">
      <t>ソウコケン</t>
    </rPh>
    <rPh sb="3" eb="6">
      <t>ジムショ</t>
    </rPh>
    <phoneticPr fontId="10"/>
  </si>
  <si>
    <t>大中規模倉庫、工場等が建ち並ぶ工業地域</t>
    <rPh sb="4" eb="6">
      <t>ソウコ</t>
    </rPh>
    <rPh sb="7" eb="10">
      <t>コウジョウナド</t>
    </rPh>
    <rPh sb="11" eb="12">
      <t>タ</t>
    </rPh>
    <rPh sb="13" eb="14">
      <t>ナラ</t>
    </rPh>
    <rPh sb="15" eb="17">
      <t>コウギョウ</t>
    </rPh>
    <phoneticPr fontId="10"/>
  </si>
  <si>
    <t>ＯｓａｋａＭｅｔｒｏ朝潮橋
1.9km</t>
    <phoneticPr fontId="10"/>
  </si>
  <si>
    <t xml:space="preserve">
大正
(府)    -1</t>
  </si>
  <si>
    <t>大阪市大正区三軒家西一丁目33番６外 
「三軒家西１－９－19」</t>
    <rPh sb="6" eb="10">
      <t>さんげんやにし</t>
    </rPh>
    <rPh sb="21" eb="25">
      <t>さんげんやにし</t>
    </rPh>
    <phoneticPr fontId="10" type="Hiragana"/>
  </si>
  <si>
    <t>ＪＲ大正
310m</t>
  </si>
  <si>
    <t>大阪市大正区鶴町三丁目15番９
「鶴町３－15－15」</t>
    <rPh sb="6" eb="8">
      <t>つるまち</t>
    </rPh>
    <rPh sb="17" eb="19">
      <t>つるまち</t>
    </rPh>
    <phoneticPr fontId="10" type="Hiragana"/>
  </si>
  <si>
    <t>ＪＲ大正
5.2km</t>
  </si>
  <si>
    <t>２住居
(80､200)
準防火</t>
  </si>
  <si>
    <t>大阪市大正区泉尾二丁目116番５ 
「泉尾２－16－４」</t>
    <rPh sb="6" eb="8">
      <t>いずお</t>
    </rPh>
    <rPh sb="19" eb="21">
      <t>いずお</t>
    </rPh>
    <phoneticPr fontId="10" type="Hiragana"/>
  </si>
  <si>
    <t>ＪＲ大正
1.2km</t>
  </si>
  <si>
    <t xml:space="preserve">
大正
(府)   5-2</t>
  </si>
  <si>
    <t>大阪市大正区平尾四丁目21番７ 
「平尾４－21－14」</t>
    <rPh sb="6" eb="8">
      <t>ひらお</t>
    </rPh>
    <rPh sb="18" eb="20">
      <t>ひらお</t>
    </rPh>
    <phoneticPr fontId="10" type="Hiragana"/>
  </si>
  <si>
    <t>店舗兼共同住宅
S5</t>
  </si>
  <si>
    <t>中小規模の店舗、共同住宅等が建ち並ぶ府道沿いの商業地域</t>
  </si>
  <si>
    <t>西
40m
府道</t>
    <rPh sb="0" eb="1">
      <t>ニシ</t>
    </rPh>
    <phoneticPr fontId="10"/>
  </si>
  <si>
    <t>ＪＲ大正
2.8km</t>
  </si>
  <si>
    <t xml:space="preserve">
西淀川
(府)    -1</t>
  </si>
  <si>
    <t>大阪市西淀川区歌島一丁目133番５ 
「歌島１－４－20」</t>
    <rPh sb="7" eb="9">
      <t>うたじま</t>
    </rPh>
    <rPh sb="20" eb="22">
      <t>うたじま</t>
    </rPh>
    <phoneticPr fontId="10" type="Hiragana"/>
  </si>
  <si>
    <t>小規模住宅を中心に共同住宅も見られる住宅地域</t>
  </si>
  <si>
    <t>ＪＲ塚本
450m</t>
  </si>
  <si>
    <t>大阪市西淀川区出来島一丁目７番270
「出来島１－９－14」</t>
    <rPh sb="7" eb="10">
      <t>できじま</t>
    </rPh>
    <rPh sb="20" eb="23">
      <t>できじま</t>
    </rPh>
    <phoneticPr fontId="10" type="Hiragana"/>
  </si>
  <si>
    <t>小規模一般住宅、共同住宅等が見られる住宅地域</t>
  </si>
  <si>
    <t>南西
5.5m
市道</t>
  </si>
  <si>
    <t>阪神出来島
290m</t>
  </si>
  <si>
    <t>大阪市西淀川区佃三丁目120番４ 
「佃３－16－７」</t>
    <rPh sb="7" eb="8">
      <t>つくだ</t>
    </rPh>
    <rPh sb="19" eb="20">
      <t>つくだ</t>
    </rPh>
    <phoneticPr fontId="10" type="Hiragana"/>
  </si>
  <si>
    <t>一般住宅、店舗併用住宅が混在する既成住宅地域</t>
  </si>
  <si>
    <t>阪神千船
500m</t>
  </si>
  <si>
    <t>小規模一般住宅が多い既成住宅地域</t>
    <rPh sb="11" eb="12">
      <t>セイ</t>
    </rPh>
    <phoneticPr fontId="10"/>
  </si>
  <si>
    <t>大阪市西淀川区柏里二丁目100番１外 
「柏里２－３－20」</t>
    <rPh sb="7" eb="9">
      <t>かしわざと</t>
    </rPh>
    <rPh sb="21" eb="23">
      <t>かしわざと</t>
    </rPh>
    <phoneticPr fontId="10" type="Hiragana"/>
  </si>
  <si>
    <t>中層店舗ビル、小売店舗等が建ち並ぶ駅前商業地域</t>
  </si>
  <si>
    <t>北
8m
市道
西側道</t>
  </si>
  <si>
    <t>ＪＲ塚本
100m</t>
  </si>
  <si>
    <t>大阪市西淀川区竹島五丁目25番１内
「竹島５－２－１」</t>
    <rPh sb="7" eb="9">
      <t>たけしま</t>
    </rPh>
    <rPh sb="19" eb="21">
      <t>たけしま</t>
    </rPh>
    <phoneticPr fontId="10" type="Hiragana"/>
  </si>
  <si>
    <t>倉庫
S2</t>
  </si>
  <si>
    <t>中小規模工場、倉庫等が建ち並ぶ工業地域</t>
  </si>
  <si>
    <t>北東
8m
市道
南東側道</t>
    <rPh sb="1" eb="2">
      <t>ヒガシ</t>
    </rPh>
    <rPh sb="9" eb="11">
      <t>ナントウ</t>
    </rPh>
    <phoneticPr fontId="10"/>
  </si>
  <si>
    <t>ＪＲ加島
400m</t>
    <rPh sb="2" eb="4">
      <t>カシマ</t>
    </rPh>
    <phoneticPr fontId="10"/>
  </si>
  <si>
    <t xml:space="preserve">工業
(60､200)
</t>
    <rPh sb="0" eb="2">
      <t>コウギョウ</t>
    </rPh>
    <phoneticPr fontId="10"/>
  </si>
  <si>
    <t xml:space="preserve">
淀川
(府)    -1</t>
  </si>
  <si>
    <t>大阪市淀川区新高六丁目10番115
「新高６－７－６」</t>
    <rPh sb="6" eb="8">
      <t>にいたか</t>
    </rPh>
    <rPh sb="19" eb="21">
      <t>にいたか</t>
    </rPh>
    <phoneticPr fontId="10" type="Hiragana"/>
  </si>
  <si>
    <t>中小規模一般住宅のほかに共同住宅等が混在する住宅地域</t>
    <rPh sb="12" eb="14">
      <t>キョウドウ</t>
    </rPh>
    <rPh sb="14" eb="16">
      <t>ジュウタク</t>
    </rPh>
    <phoneticPr fontId="10"/>
  </si>
  <si>
    <t>阪急神崎川
180m</t>
  </si>
  <si>
    <t>大阪市淀川区塚本三丁目197番６
「塚本３－16－17」</t>
    <rPh sb="6" eb="8">
      <t>つかもと</t>
    </rPh>
    <rPh sb="18" eb="20">
      <t>つかもと</t>
    </rPh>
    <phoneticPr fontId="10" type="Hiragana"/>
  </si>
  <si>
    <t>北西
5.4m
市道</t>
    <rPh sb="0" eb="2">
      <t>ホクセイ</t>
    </rPh>
    <phoneticPr fontId="10"/>
  </si>
  <si>
    <t>ＪＲ塚本 
830m</t>
  </si>
  <si>
    <t>大阪市淀川区木川東三丁目29番１
「木川東３－３－21」</t>
    <rPh sb="6" eb="9">
      <t>きかわひがし</t>
    </rPh>
    <rPh sb="18" eb="21">
      <t>きかわひがし</t>
    </rPh>
    <phoneticPr fontId="10" type="Hiragana"/>
  </si>
  <si>
    <t>中小規模一般住宅と共同住宅が混在する地域</t>
  </si>
  <si>
    <t>ＯｓａｋａＭｅｔｒｏ西中島南方
520m</t>
  </si>
  <si>
    <t>大阪市淀川区西中島三丁目19番10
「西中島３－19－17」</t>
    <rPh sb="6" eb="9">
      <t>にしなかじま</t>
    </rPh>
    <rPh sb="19" eb="22">
      <t>にしなかじま</t>
    </rPh>
    <phoneticPr fontId="10" type="Hiragana"/>
  </si>
  <si>
    <t>店舗兼事務所
S9</t>
    <rPh sb="3" eb="5">
      <t>ジム</t>
    </rPh>
    <rPh sb="5" eb="6">
      <t>ショ</t>
    </rPh>
    <phoneticPr fontId="10"/>
  </si>
  <si>
    <t>中高層の事務所、店舗等が建ち並ぶ駅前商業地域</t>
  </si>
  <si>
    <t>北
16m
市道
東側道</t>
  </si>
  <si>
    <t>ＯｓａｋａＭｅｔｒｏ西中島南方
100m</t>
  </si>
  <si>
    <t xml:space="preserve">
淀川
(府)   5-2</t>
  </si>
  <si>
    <t>大阪市淀川区十三本町一丁目９番31外 
「十三本町１－９－18」</t>
    <rPh sb="6" eb="10">
      <t>じゅうそうほんまち</t>
    </rPh>
    <rPh sb="21" eb="25">
      <t>じゅうそうほんまち</t>
    </rPh>
    <phoneticPr fontId="10" type="Hiragana"/>
  </si>
  <si>
    <t>店舗兼倉庫
SRC3</t>
  </si>
  <si>
    <t>小規模小売店舗が建ち並ぶ駅前商店街</t>
  </si>
  <si>
    <t>北
8m
市道
背面道</t>
  </si>
  <si>
    <t>阪急十三
180m</t>
  </si>
  <si>
    <t xml:space="preserve">
       5-4</t>
  </si>
  <si>
    <t>大阪市淀川区東三国二丁目38番４
「東三国２－38－７」</t>
    <rPh sb="6" eb="9">
      <t>ひがしみくに</t>
    </rPh>
    <rPh sb="18" eb="21">
      <t>ひがしみくに</t>
    </rPh>
    <phoneticPr fontId="10" type="Hiragana"/>
  </si>
  <si>
    <t>台形
1.5:1</t>
  </si>
  <si>
    <t>店舗兼事務所
S8</t>
  </si>
  <si>
    <t>事務所、店舗、共同住宅等が建ち並ぶ幹線道路沿いの商業地域</t>
  </si>
  <si>
    <t>西
55m
国道
南側道</t>
  </si>
  <si>
    <t>ＯｓａｋａＭｅｔｒｏ東三国
近接</t>
  </si>
  <si>
    <t>大阪市淀川区三津屋中三丁目10番２
「三津屋中３－５－31」</t>
    <rPh sb="6" eb="10">
      <t>みつやなか</t>
    </rPh>
    <rPh sb="19" eb="23">
      <t>みつやなか</t>
    </rPh>
    <phoneticPr fontId="10" type="Hiragana"/>
  </si>
  <si>
    <t>倉庫兼事務所
S3</t>
  </si>
  <si>
    <t>中小規模工場、倉庫等が建ち並ぶ工業地域</t>
    <rPh sb="7" eb="9">
      <t>そうこ</t>
    </rPh>
    <rPh sb="9" eb="10">
      <t>とう</t>
    </rPh>
    <rPh sb="11" eb="12">
      <t>た</t>
    </rPh>
    <rPh sb="13" eb="14">
      <t>なら</t>
    </rPh>
    <phoneticPr fontId="10" type="Hiragana"/>
  </si>
  <si>
    <t>阪急神崎川
1.1km</t>
  </si>
  <si>
    <t xml:space="preserve">
東淀川
(府)    -1</t>
  </si>
  <si>
    <t>大阪市東淀川区柴島三丁目280番182
「柴島３－８－18」</t>
    <rPh sb="7" eb="9">
      <t>くにじま</t>
    </rPh>
    <rPh sb="21" eb="23">
      <t>くにじま</t>
    </rPh>
    <phoneticPr fontId="10" type="Hiragana"/>
  </si>
  <si>
    <t>北
4m
市道</t>
    <rPh sb="0" eb="1">
      <t>キタ</t>
    </rPh>
    <phoneticPr fontId="10"/>
  </si>
  <si>
    <t>阪急柴島
570m</t>
  </si>
  <si>
    <t>一般住宅のほか駐車場等が混在する住宅地域</t>
  </si>
  <si>
    <t>中小規模一般住宅、共同住宅等が建ち並ぶ住宅地域</t>
    <rPh sb="9" eb="11">
      <t>キョウドウ</t>
    </rPh>
    <rPh sb="11" eb="13">
      <t>ジュウタク</t>
    </rPh>
    <rPh sb="13" eb="14">
      <t>トウ</t>
    </rPh>
    <rPh sb="15" eb="16">
      <t>タ</t>
    </rPh>
    <rPh sb="17" eb="18">
      <t>ナラ</t>
    </rPh>
    <phoneticPr fontId="10"/>
  </si>
  <si>
    <t>北東
5.5m
市道</t>
    <rPh sb="0" eb="1">
      <t>キタ</t>
    </rPh>
    <rPh sb="8" eb="9">
      <t>シ</t>
    </rPh>
    <phoneticPr fontId="10"/>
  </si>
  <si>
    <t>ＪＲ東淀川
600m</t>
  </si>
  <si>
    <t>大阪市東淀川区大道南三丁目14番12
「大道南３－14－19」</t>
    <rPh sb="7" eb="10">
      <t>だいどうみなみ</t>
    </rPh>
    <rPh sb="20" eb="23">
      <t>だいどうみなみ</t>
    </rPh>
    <phoneticPr fontId="10" type="Hiragana"/>
  </si>
  <si>
    <t>中小規模の一般住宅が多い住宅地域</t>
    <rPh sb="10" eb="11">
      <t>オオ</t>
    </rPh>
    <phoneticPr fontId="10"/>
  </si>
  <si>
    <t>ＯｓａｋａＭｅｔｒｏだいどう豊里
400m</t>
    <rPh sb="14" eb="15">
      <t>トヨ</t>
    </rPh>
    <rPh sb="15" eb="16">
      <t>サト</t>
    </rPh>
    <phoneticPr fontId="10"/>
  </si>
  <si>
    <t>大阪市東淀川区小松一丁目29番４
「小松１－９－14」</t>
    <rPh sb="7" eb="9">
      <t>こまつ</t>
    </rPh>
    <rPh sb="18" eb="20">
      <t>こまつ</t>
    </rPh>
    <phoneticPr fontId="10" type="Hiragana"/>
  </si>
  <si>
    <t>中低層の店舗併用住宅や共同住宅等が建ち並ぶ商店街</t>
    <rPh sb="0" eb="3">
      <t>チュウテイソウ</t>
    </rPh>
    <rPh sb="4" eb="6">
      <t>テンポ</t>
    </rPh>
    <rPh sb="6" eb="8">
      <t>ヘイヨウ</t>
    </rPh>
    <rPh sb="8" eb="10">
      <t>ジュウタク</t>
    </rPh>
    <rPh sb="11" eb="13">
      <t>キョウドウ</t>
    </rPh>
    <rPh sb="13" eb="16">
      <t>ジュウタクトウ</t>
    </rPh>
    <rPh sb="17" eb="18">
      <t>タ</t>
    </rPh>
    <rPh sb="19" eb="20">
      <t>ナラ</t>
    </rPh>
    <rPh sb="21" eb="24">
      <t>ショウテンガイ</t>
    </rPh>
    <phoneticPr fontId="10"/>
  </si>
  <si>
    <t>阪急上新庄
230m</t>
  </si>
  <si>
    <t>大阪市東淀川区淡路四丁目297番２外 
「淡路４－７－13」</t>
    <rPh sb="7" eb="9">
      <t>あわじ</t>
    </rPh>
    <rPh sb="21" eb="23">
      <t>あわじ</t>
    </rPh>
    <phoneticPr fontId="10" type="Hiragana"/>
  </si>
  <si>
    <t>店舗兼住宅
S5</t>
  </si>
  <si>
    <t>中低層の小売店舗が建ち並ぶ駅前商店街</t>
  </si>
  <si>
    <t>阪急淡路
200m</t>
  </si>
  <si>
    <t xml:space="preserve">
北
(府)    -1</t>
  </si>
  <si>
    <t>共同住宅
RC7</t>
    <rPh sb="0" eb="2">
      <t>キョウドウ</t>
    </rPh>
    <phoneticPr fontId="10"/>
  </si>
  <si>
    <t>中高層の共同住宅、一般住宅、事業所等が混在する住宅地域</t>
  </si>
  <si>
    <t>ＯｓａｋａＭｅｔｒｏ天神橋筋六丁目
310m</t>
  </si>
  <si>
    <t xml:space="preserve">
北
(府)    -2</t>
  </si>
  <si>
    <t>大阪市北区中津三丁目１番87 
「中津３－28－35」</t>
    <rPh sb="5" eb="7">
      <t>なかつ</t>
    </rPh>
    <rPh sb="17" eb="19">
      <t>なかつ</t>
    </rPh>
    <phoneticPr fontId="10" type="Hiragana"/>
  </si>
  <si>
    <t>中小規模戸建住宅が建ち並ぶ住宅地域</t>
    <rPh sb="1" eb="2">
      <t>ショウ</t>
    </rPh>
    <rPh sb="4" eb="6">
      <t>コダテ</t>
    </rPh>
    <rPh sb="6" eb="8">
      <t>ジュウタク</t>
    </rPh>
    <rPh sb="9" eb="10">
      <t>タ</t>
    </rPh>
    <rPh sb="11" eb="12">
      <t>ナラ</t>
    </rPh>
    <phoneticPr fontId="10"/>
  </si>
  <si>
    <t>南
5m
市道</t>
    <rPh sb="0" eb="1">
      <t>ミナミ</t>
    </rPh>
    <phoneticPr fontId="10"/>
  </si>
  <si>
    <t>阪急中津
520m</t>
    <rPh sb="0" eb="2">
      <t>ハンキュウ</t>
    </rPh>
    <phoneticPr fontId="10"/>
  </si>
  <si>
    <t>大阪市北区中津七丁目26番４
「中津７－３－８」</t>
    <rPh sb="5" eb="7">
      <t>なかつ</t>
    </rPh>
    <rPh sb="16" eb="18">
      <t>なかつ</t>
    </rPh>
    <phoneticPr fontId="10" type="Hiragana"/>
  </si>
  <si>
    <t>台形
1:1.5</t>
    <rPh sb="0" eb="2">
      <t>ダイケイ</t>
    </rPh>
    <phoneticPr fontId="4"/>
  </si>
  <si>
    <t>倉庫兼住宅
S3</t>
  </si>
  <si>
    <t>中小規模の事務所、倉庫、マンション等が混在する住宅地域</t>
  </si>
  <si>
    <t>阪急中津
600m</t>
  </si>
  <si>
    <t>店舗兼事務所
SRC19F5B</t>
    <rPh sb="3" eb="5">
      <t>ジム</t>
    </rPh>
    <rPh sb="5" eb="6">
      <t>ショ</t>
    </rPh>
    <phoneticPr fontId="10"/>
  </si>
  <si>
    <t>高層の店舗、事務所ビルが集まる中心的商業地域</t>
    <rPh sb="12" eb="13">
      <t>アツ</t>
    </rPh>
    <rPh sb="15" eb="18">
      <t>チュウシンテキ</t>
    </rPh>
    <phoneticPr fontId="10"/>
  </si>
  <si>
    <t>北西
60m
市道
三方路</t>
    <rPh sb="0" eb="1">
      <t>キタ</t>
    </rPh>
    <phoneticPr fontId="10"/>
  </si>
  <si>
    <t>ＪＲ大阪
近接</t>
    <rPh sb="2" eb="4">
      <t>オオサカ</t>
    </rPh>
    <phoneticPr fontId="10"/>
  </si>
  <si>
    <t>商業
(80､1000★)
防火
高度</t>
    <rPh sb="17" eb="19">
      <t>コウド</t>
    </rPh>
    <phoneticPr fontId="10"/>
  </si>
  <si>
    <t>大阪市北区大深町207番外
「大深町４－20」</t>
    <rPh sb="5" eb="8">
      <t>おおふかちょう</t>
    </rPh>
    <rPh sb="15" eb="18">
      <t>おおふかちょう</t>
    </rPh>
    <phoneticPr fontId="10" type="Hiragana"/>
  </si>
  <si>
    <t>台形　1:1.5</t>
    <rPh sb="0" eb="1">
      <t>ダイ</t>
    </rPh>
    <rPh sb="2" eb="3">
      <t>セイケイ</t>
    </rPh>
    <phoneticPr fontId="15"/>
  </si>
  <si>
    <t>店舗兼事務所
S38F3B</t>
    <rPh sb="2" eb="3">
      <t>ケン</t>
    </rPh>
    <phoneticPr fontId="15"/>
  </si>
  <si>
    <t>都市機能の集積が進む超高層ビル中心の商業地域</t>
    <rPh sb="0" eb="2">
      <t>トシ</t>
    </rPh>
    <rPh sb="2" eb="4">
      <t>キノウ</t>
    </rPh>
    <rPh sb="5" eb="7">
      <t>シュウセキ</t>
    </rPh>
    <rPh sb="8" eb="9">
      <t>スス</t>
    </rPh>
    <rPh sb="10" eb="11">
      <t>チョウ</t>
    </rPh>
    <rPh sb="11" eb="13">
      <t>コウソウ</t>
    </rPh>
    <rPh sb="15" eb="17">
      <t>チュウシン</t>
    </rPh>
    <rPh sb="18" eb="20">
      <t>ショウギョウ</t>
    </rPh>
    <rPh sb="20" eb="22">
      <t>チイキ</t>
    </rPh>
    <phoneticPr fontId="15"/>
  </si>
  <si>
    <t>北
40m
市道
三方路</t>
    <rPh sb="0" eb="1">
      <t>キタ</t>
    </rPh>
    <rPh sb="6" eb="8">
      <t>シドウ</t>
    </rPh>
    <rPh sb="9" eb="10">
      <t>サン</t>
    </rPh>
    <rPh sb="10" eb="11">
      <t>カタ</t>
    </rPh>
    <rPh sb="11" eb="12">
      <t>ロ</t>
    </rPh>
    <phoneticPr fontId="15"/>
  </si>
  <si>
    <t>ＪＲ大阪
近接</t>
    <rPh sb="5" eb="7">
      <t>キンセツ</t>
    </rPh>
    <phoneticPr fontId="15"/>
  </si>
  <si>
    <t>大阪市北区豊崎五丁目１番７外 
「豊崎５－１－15」</t>
    <rPh sb="5" eb="7">
      <t>とよさき</t>
    </rPh>
    <rPh sb="17" eb="19">
      <t>とよさき</t>
    </rPh>
    <phoneticPr fontId="10" type="Hiragana"/>
  </si>
  <si>
    <t>不整形
1:2</t>
  </si>
  <si>
    <t>店舗、事務所兼住宅
SRC7</t>
  </si>
  <si>
    <t>中高層の事務所、店舗付マンション等が建ち並ぶ商業地域</t>
    <rPh sb="1" eb="2">
      <t>コウ</t>
    </rPh>
    <phoneticPr fontId="10"/>
  </si>
  <si>
    <t>東
40m
国道</t>
  </si>
  <si>
    <t>ＯｓａｋａＭｅｔｒｏ中津
300m</t>
  </si>
  <si>
    <t>大阪市北区中崎三丁目56番４
「中崎３－４－25」</t>
    <rPh sb="5" eb="7">
      <t>なかざき</t>
    </rPh>
    <rPh sb="16" eb="18">
      <t>なかざき</t>
    </rPh>
    <phoneticPr fontId="10" type="Hiragana"/>
  </si>
  <si>
    <t>不整形
1:1.5</t>
  </si>
  <si>
    <t>店舗兼共同住宅
RC10</t>
    <rPh sb="3" eb="5">
      <t>キョウドウ</t>
    </rPh>
    <phoneticPr fontId="10"/>
  </si>
  <si>
    <t>中高層の事務所、店舗付マンション等が混在する商業地域</t>
    <rPh sb="1" eb="2">
      <t>コウ</t>
    </rPh>
    <phoneticPr fontId="10"/>
  </si>
  <si>
    <t xml:space="preserve">東
15m
市道
</t>
    <rPh sb="0" eb="1">
      <t>ヒガシ</t>
    </rPh>
    <phoneticPr fontId="10"/>
  </si>
  <si>
    <t>ＯｓａｋａＭｅｔｒｏ中崎町
230m</t>
  </si>
  <si>
    <t>※
       5-5</t>
  </si>
  <si>
    <t>店舗兼事務所
SRC9F1B</t>
    <rPh sb="0" eb="2">
      <t>テンポ</t>
    </rPh>
    <rPh sb="2" eb="3">
      <t>ケン</t>
    </rPh>
    <rPh sb="3" eb="5">
      <t>ジム</t>
    </rPh>
    <rPh sb="5" eb="6">
      <t>ショ</t>
    </rPh>
    <phoneticPr fontId="10"/>
  </si>
  <si>
    <t xml:space="preserve">
       5-6</t>
  </si>
  <si>
    <t>大阪市北区本庄東二丁目２番１
「本庄東２－２－２」</t>
    <rPh sb="5" eb="8">
      <t>ほんじょうひがし</t>
    </rPh>
    <rPh sb="16" eb="19">
      <t>ほんじょうひがし</t>
    </rPh>
    <phoneticPr fontId="10" type="Hiragana"/>
  </si>
  <si>
    <t>店舗兼共同住宅
S11</t>
  </si>
  <si>
    <t>中高層のマンション等が建ち並ぶ商業地域</t>
  </si>
  <si>
    <t>東
27.3m
府道
南西側道</t>
  </si>
  <si>
    <t>ＯｓａｋａＭｅｔｒｏ天神橋筋六丁目
250m</t>
  </si>
  <si>
    <t xml:space="preserve">
       5-7</t>
  </si>
  <si>
    <t>大阪市北区南森町二丁目28番外 
「南森町２－３－20」</t>
    <rPh sb="5" eb="8">
      <t>みなみもりまち</t>
    </rPh>
    <rPh sb="18" eb="21">
      <t>みなみもりまち</t>
    </rPh>
    <phoneticPr fontId="10" type="Hiragana"/>
  </si>
  <si>
    <t>事務所
SRC8F1B</t>
  </si>
  <si>
    <t>中高層の事務所、倉庫等が建ち並ぶ商業地域</t>
    <rPh sb="1" eb="2">
      <t>コウ</t>
    </rPh>
    <rPh sb="2" eb="3">
      <t>ソウ</t>
    </rPh>
    <phoneticPr fontId="10"/>
  </si>
  <si>
    <t>北
7.3m
市道</t>
  </si>
  <si>
    <t>ＯｓａｋａＭｅｔｒｏ南森町
230m</t>
  </si>
  <si>
    <t xml:space="preserve">
       5-8</t>
  </si>
  <si>
    <t>大阪市北区西天満四丁目144番２外
「西天満４－３－18」</t>
    <rPh sb="5" eb="8">
      <t>にしてんま</t>
    </rPh>
    <rPh sb="19" eb="22">
      <t>にしてんま</t>
    </rPh>
    <phoneticPr fontId="10" type="Hiragana"/>
  </si>
  <si>
    <t>不整形1.2:1</t>
    <rPh sb="0" eb="1">
      <t>フ</t>
    </rPh>
    <rPh sb="1" eb="3">
      <t>セイケイ</t>
    </rPh>
    <phoneticPr fontId="10"/>
  </si>
  <si>
    <t>事務所
S12</t>
    <phoneticPr fontId="10"/>
  </si>
  <si>
    <t>北
40m
国道
三方路</t>
    <rPh sb="0" eb="1">
      <t>キタ</t>
    </rPh>
    <rPh sb="9" eb="11">
      <t>ミカタ</t>
    </rPh>
    <rPh sb="11" eb="12">
      <t>ミチ</t>
    </rPh>
    <phoneticPr fontId="10"/>
  </si>
  <si>
    <t>ＯｓａｋａＭｅｔｒｏ東梅田
710m</t>
    <phoneticPr fontId="10"/>
  </si>
  <si>
    <t xml:space="preserve">
       5-9</t>
  </si>
  <si>
    <t>大阪市北区同心二丁目29番２
「同心２－10－３」</t>
    <rPh sb="5" eb="7">
      <t>どうしん</t>
    </rPh>
    <rPh sb="16" eb="18">
      <t>どうしん</t>
    </rPh>
    <phoneticPr fontId="10" type="Hiragana"/>
  </si>
  <si>
    <t>中高層の事務所ビル、店舗兼共同住宅が混在する商業地域</t>
    <rPh sb="10" eb="12">
      <t>テンポ</t>
    </rPh>
    <rPh sb="12" eb="13">
      <t>ケン</t>
    </rPh>
    <rPh sb="13" eb="15">
      <t>キョウドウ</t>
    </rPh>
    <rPh sb="15" eb="17">
      <t>ジュウタク</t>
    </rPh>
    <phoneticPr fontId="10"/>
  </si>
  <si>
    <t xml:space="preserve">南
12.7m
市道
</t>
  </si>
  <si>
    <t>ＯｓａｋａＭｅｔｒｏ扇町
350m</t>
  </si>
  <si>
    <t xml:space="preserve">
      5-10</t>
  </si>
  <si>
    <t>大阪市北区天満二丁目66番外 
「天満２－１－29」</t>
    <rPh sb="5" eb="7">
      <t>てんま</t>
    </rPh>
    <rPh sb="17" eb="19">
      <t>てんま</t>
    </rPh>
    <phoneticPr fontId="10" type="Hiragana"/>
  </si>
  <si>
    <t>事務所
RC6</t>
  </si>
  <si>
    <t>中高層の事務所ビル、高層マンション等が混在する商業地域</t>
    <rPh sb="1" eb="3">
      <t>コウソウ</t>
    </rPh>
    <rPh sb="10" eb="12">
      <t>コウソウ</t>
    </rPh>
    <rPh sb="17" eb="18">
      <t>トウ</t>
    </rPh>
    <rPh sb="19" eb="21">
      <t>コンザイ</t>
    </rPh>
    <phoneticPr fontId="10"/>
  </si>
  <si>
    <t>ＯｓａｋａＭｅｔｒｏ天満橋
300m</t>
  </si>
  <si>
    <t>※
北
(府)  5-11</t>
    <rPh sb="2" eb="3">
      <t>キタ</t>
    </rPh>
    <phoneticPr fontId="10"/>
  </si>
  <si>
    <t>中高層の事務所ビル等が多い商業地域</t>
    <rPh sb="11" eb="12">
      <t>オオ</t>
    </rPh>
    <phoneticPr fontId="10"/>
  </si>
  <si>
    <t xml:space="preserve">
      5-12</t>
  </si>
  <si>
    <t xml:space="preserve">大阪市北区中之島五丁目２番１
</t>
    <rPh sb="5" eb="8">
      <t>なかのしま</t>
    </rPh>
    <phoneticPr fontId="10" type="Hiragana"/>
  </si>
  <si>
    <t>不整形
1:1.2</t>
    <phoneticPr fontId="10"/>
  </si>
  <si>
    <t>取壊中</t>
    <rPh sb="0" eb="2">
      <t>トリコワ</t>
    </rPh>
    <rPh sb="2" eb="3">
      <t>チュウ</t>
    </rPh>
    <phoneticPr fontId="10"/>
  </si>
  <si>
    <t>中高層事務所ビルの中に店舗等が混在する商業地域</t>
  </si>
  <si>
    <t>北西
20m
市道</t>
  </si>
  <si>
    <t>京阪中之島
200m</t>
    <rPh sb="0" eb="2">
      <t>ケイハン</t>
    </rPh>
    <rPh sb="2" eb="5">
      <t>ナカノシマ</t>
    </rPh>
    <phoneticPr fontId="10"/>
  </si>
  <si>
    <t xml:space="preserve">
      5-13</t>
  </si>
  <si>
    <t xml:space="preserve">大阪市北区鶴野町２番６
</t>
    <rPh sb="5" eb="8">
      <t>つるのちょう</t>
    </rPh>
    <phoneticPr fontId="10" type="Hiragana"/>
  </si>
  <si>
    <t>空地</t>
    <rPh sb="0" eb="2">
      <t>アキチ</t>
    </rPh>
    <phoneticPr fontId="10"/>
  </si>
  <si>
    <t>高層マンション、低層店舗、駐車場が混在する商業地域</t>
    <rPh sb="0" eb="2">
      <t>コウソウ</t>
    </rPh>
    <rPh sb="8" eb="10">
      <t>テイソウ</t>
    </rPh>
    <rPh sb="10" eb="12">
      <t>テンポ</t>
    </rPh>
    <rPh sb="13" eb="15">
      <t>チュウシャ</t>
    </rPh>
    <rPh sb="15" eb="16">
      <t>ジョウ</t>
    </rPh>
    <rPh sb="17" eb="19">
      <t>コンザイ</t>
    </rPh>
    <rPh sb="21" eb="23">
      <t>ショウギョウ</t>
    </rPh>
    <rPh sb="23" eb="25">
      <t>チイキ</t>
    </rPh>
    <phoneticPr fontId="3"/>
  </si>
  <si>
    <t>西
40m
国道</t>
  </si>
  <si>
    <t>阪急梅田
450m</t>
  </si>
  <si>
    <t>※
福島
(府)    -1</t>
  </si>
  <si>
    <t>一般住宅の中に小売店舗等が見られる住宅地域</t>
    <rPh sb="11" eb="12">
      <t>トウ</t>
    </rPh>
    <phoneticPr fontId="10"/>
  </si>
  <si>
    <t>大阪市福島区吉野三丁目160番６
「吉野３－16－35」</t>
    <rPh sb="6" eb="8">
      <t>よしの</t>
    </rPh>
    <rPh sb="18" eb="20">
      <t>よしの</t>
    </rPh>
    <phoneticPr fontId="10" type="Hiragana"/>
  </si>
  <si>
    <t>低層の連棟式住宅が多い住宅地域</t>
  </si>
  <si>
    <t>北
5m
市道</t>
  </si>
  <si>
    <t>ＪＲ野田
270m</t>
  </si>
  <si>
    <t>大阪市福島区鷺洲五丁目６番41
「鷺洲５－６－56」</t>
    <rPh sb="6" eb="8">
      <t>さぎす</t>
    </rPh>
    <rPh sb="17" eb="19">
      <t>さぎす</t>
    </rPh>
    <phoneticPr fontId="10" type="Hiragana"/>
  </si>
  <si>
    <t>共同住宅
RC8</t>
    <rPh sb="0" eb="2">
      <t>キョウドウ</t>
    </rPh>
    <phoneticPr fontId="10"/>
  </si>
  <si>
    <t>一般住宅、共同住宅と中小規模工場等が混在する住宅地域</t>
    <rPh sb="5" eb="7">
      <t>キョウドウ</t>
    </rPh>
    <rPh sb="7" eb="9">
      <t>ジュウタク</t>
    </rPh>
    <rPh sb="22" eb="24">
      <t>ジュウタク</t>
    </rPh>
    <phoneticPr fontId="10"/>
  </si>
  <si>
    <t>東
11m
市道
北側道</t>
    <rPh sb="9" eb="11">
      <t>キタガワ</t>
    </rPh>
    <rPh sb="11" eb="12">
      <t>ミチ</t>
    </rPh>
    <phoneticPr fontId="10"/>
  </si>
  <si>
    <t>ＪＲ福島 
800m</t>
  </si>
  <si>
    <t>大阪市福島区福島三丁目96番 
「福島３－３－７」</t>
    <rPh sb="6" eb="8">
      <t>ふくしま</t>
    </rPh>
    <rPh sb="17" eb="19">
      <t>ふくしま</t>
    </rPh>
    <phoneticPr fontId="10" type="Hiragana"/>
  </si>
  <si>
    <t>中高層の事務所、マンション等が混在する商業地域</t>
    <rPh sb="0" eb="3">
      <t>チュウコウソウ</t>
    </rPh>
    <rPh sb="15" eb="17">
      <t>コンザイ</t>
    </rPh>
    <phoneticPr fontId="10"/>
  </si>
  <si>
    <t>西
22m
市道
背面道</t>
  </si>
  <si>
    <t>ＪＲ新福島
400m</t>
  </si>
  <si>
    <t>大阪市福島区福島二丁目166番４ 
「福島２－７－24」</t>
    <rPh sb="6" eb="8">
      <t>ふくしま</t>
    </rPh>
    <rPh sb="19" eb="21">
      <t>ふくしま</t>
    </rPh>
    <phoneticPr fontId="10" type="Hiragana"/>
  </si>
  <si>
    <t>中層の事務所、店舗等が建ち並ぶ商業地域</t>
  </si>
  <si>
    <t>東
30m
府道
背面道</t>
  </si>
  <si>
    <t>ＪＲ新福島
180m</t>
  </si>
  <si>
    <t>中高層の店舗付共同住宅等が建ち並ぶ商業地域</t>
    <rPh sb="6" eb="7">
      <t>ツキ</t>
    </rPh>
    <phoneticPr fontId="10"/>
  </si>
  <si>
    <t>大阪市福島区野田二丁目４番55 
「野田２－２－18」</t>
    <rPh sb="6" eb="8">
      <t>のだ</t>
    </rPh>
    <rPh sb="18" eb="20">
      <t>のだ</t>
    </rPh>
    <phoneticPr fontId="10" type="Hiragana"/>
  </si>
  <si>
    <t>台形
1:1</t>
  </si>
  <si>
    <t>事務所兼倉庫
S4</t>
    <rPh sb="3" eb="4">
      <t>ケン</t>
    </rPh>
    <phoneticPr fontId="10"/>
  </si>
  <si>
    <t>低層店舗、中層の事務所ビル等が混在する商業地域</t>
  </si>
  <si>
    <t>北東
18m
府道</t>
  </si>
  <si>
    <t>ＯｓａｋａＭｅｔｒｏ玉川
350m</t>
  </si>
  <si>
    <t xml:space="preserve">
中央
(府)    -1</t>
  </si>
  <si>
    <t>大阪市中央区上町一丁目27番６
「上町１－27－５」</t>
    <rPh sb="6" eb="8">
      <t>うえまち</t>
    </rPh>
    <rPh sb="17" eb="19">
      <t>うえまち</t>
    </rPh>
    <phoneticPr fontId="10" type="Hiragana"/>
  </si>
  <si>
    <t>住宅
S4</t>
  </si>
  <si>
    <t>一般住宅、事務所等が混在する住宅地域</t>
  </si>
  <si>
    <t>ＯｓａｋａＭｅｔｒｏ谷町六丁目
530m</t>
  </si>
  <si>
    <t>大阪市中央区玉造一丁目10番18外 
「玉造１－10－１」</t>
    <rPh sb="6" eb="8">
      <t>たまつくり</t>
    </rPh>
    <rPh sb="20" eb="22">
      <t>たまつくり</t>
    </rPh>
    <phoneticPr fontId="10" type="Hiragana"/>
  </si>
  <si>
    <t>共同住宅
RC4</t>
    <rPh sb="0" eb="2">
      <t>キョウドウ</t>
    </rPh>
    <phoneticPr fontId="10"/>
  </si>
  <si>
    <t>共同住宅、事業所等の混在する住宅地域</t>
    <rPh sb="0" eb="2">
      <t>キョウドウ</t>
    </rPh>
    <rPh sb="2" eb="4">
      <t>ジュウタク</t>
    </rPh>
    <rPh sb="5" eb="8">
      <t>ジギョウショ</t>
    </rPh>
    <rPh sb="8" eb="9">
      <t>トウ</t>
    </rPh>
    <rPh sb="10" eb="12">
      <t>コンザイ</t>
    </rPh>
    <rPh sb="14" eb="16">
      <t>ジュウタク</t>
    </rPh>
    <rPh sb="16" eb="18">
      <t>チイキ</t>
    </rPh>
    <phoneticPr fontId="10"/>
  </si>
  <si>
    <t>東
6m
市道</t>
    <rPh sb="0" eb="1">
      <t>ヒガシ</t>
    </rPh>
    <phoneticPr fontId="10"/>
  </si>
  <si>
    <t>ＯｓａｋａＭｅｔｒｏ玉造
230m</t>
  </si>
  <si>
    <t xml:space="preserve">
中央
(府)   5-1</t>
  </si>
  <si>
    <t>大阪市中央区難波三丁目１番１
「難波３－４－16」</t>
    <rPh sb="6" eb="8">
      <t>なんば</t>
    </rPh>
    <rPh sb="16" eb="18">
      <t>なんば</t>
    </rPh>
    <phoneticPr fontId="10" type="Hiragana"/>
  </si>
  <si>
    <t>店舗
SRC8F2B</t>
  </si>
  <si>
    <t>中高層の店舗、レジャ－ビルが多い繁華な商業地域</t>
    <rPh sb="0" eb="3">
      <t>チュウコウソウ</t>
    </rPh>
    <rPh sb="4" eb="6">
      <t>テンポ</t>
    </rPh>
    <phoneticPr fontId="10"/>
  </si>
  <si>
    <t>北
50m
府道
三方路</t>
  </si>
  <si>
    <t>ＯｓａｋａＭｅｔｒｏなんば
150m</t>
  </si>
  <si>
    <t>大阪市中央区南本町四丁目５番１外
「南本町４－５－７」</t>
    <rPh sb="6" eb="9">
      <t>みなみほんまち</t>
    </rPh>
    <rPh sb="18" eb="21">
      <t>みなみほんまち</t>
    </rPh>
    <phoneticPr fontId="10" type="Hiragana"/>
  </si>
  <si>
    <t>店舗兼事務所
SRC13F1B</t>
    <rPh sb="0" eb="2">
      <t>テンポ</t>
    </rPh>
    <rPh sb="2" eb="3">
      <t>ケン</t>
    </rPh>
    <phoneticPr fontId="10"/>
  </si>
  <si>
    <t>中高層の店舗、事務所が建ち並ぶ商業地域</t>
  </si>
  <si>
    <t>南
70.9m
市道
東側道</t>
  </si>
  <si>
    <t>ＯｓａｋａＭｅｔｒｏ本町
近接</t>
    <rPh sb="13" eb="14">
      <t>キン</t>
    </rPh>
    <rPh sb="14" eb="15">
      <t>セツ</t>
    </rPh>
    <phoneticPr fontId="10"/>
  </si>
  <si>
    <t>商業
(80､1000) 
防火</t>
  </si>
  <si>
    <t>店舗
S7F1B</t>
  </si>
  <si>
    <t>小売店舗、飲食店舗等が高度に集積する商業地域</t>
    <rPh sb="0" eb="2">
      <t>コウリ</t>
    </rPh>
    <rPh sb="2" eb="4">
      <t>テンポ</t>
    </rPh>
    <rPh sb="7" eb="9">
      <t>テンポ</t>
    </rPh>
    <rPh sb="11" eb="13">
      <t>コウド</t>
    </rPh>
    <rPh sb="14" eb="16">
      <t>シュウセキ</t>
    </rPh>
    <phoneticPr fontId="10"/>
  </si>
  <si>
    <t>西
19.6m
市道
三方路</t>
    <rPh sb="0" eb="1">
      <t>ニシ</t>
    </rPh>
    <rPh sb="8" eb="10">
      <t>シドウ</t>
    </rPh>
    <rPh sb="11" eb="13">
      <t>サンポウ</t>
    </rPh>
    <rPh sb="13" eb="14">
      <t>ロ</t>
    </rPh>
    <phoneticPr fontId="10"/>
  </si>
  <si>
    <t>大阪市中央区農人橋二丁目８番１
「農人橋２－１－30」</t>
    <rPh sb="6" eb="9">
      <t>のうにんばし</t>
    </rPh>
    <rPh sb="17" eb="18">
      <t>のう</t>
    </rPh>
    <rPh sb="18" eb="19">
      <t>にん</t>
    </rPh>
    <rPh sb="19" eb="20">
      <t>ばし</t>
    </rPh>
    <phoneticPr fontId="10" type="Hiragana"/>
  </si>
  <si>
    <t>北
74.1m
市道</t>
    <rPh sb="0" eb="1">
      <t>キタ</t>
    </rPh>
    <phoneticPr fontId="10"/>
  </si>
  <si>
    <t xml:space="preserve">
       5-5</t>
  </si>
  <si>
    <t>大阪市中央区北久宝寺町一丁目12番３外
「北久宝寺町１－４－８」</t>
    <rPh sb="6" eb="11">
      <t>きたきゅうほうじまち</t>
    </rPh>
    <rPh sb="21" eb="26">
      <t>きたきゅうほうじまち</t>
    </rPh>
    <phoneticPr fontId="10" type="Hiragana"/>
  </si>
  <si>
    <t>中高層の店舗、事務所ビルが建ち並ぶ商業地域</t>
    <rPh sb="1" eb="3">
      <t>コウソウ</t>
    </rPh>
    <phoneticPr fontId="10"/>
  </si>
  <si>
    <t>ＯｓａｋａＭｅｔｒｏ堺筋本町
210m</t>
  </si>
  <si>
    <t>大阪市中央区南船場三丁目12番９外
「南船場３－５－11」</t>
    <rPh sb="6" eb="9">
      <t>みなみせんば</t>
    </rPh>
    <rPh sb="19" eb="22">
      <t>みなみせんば</t>
    </rPh>
    <phoneticPr fontId="10" type="Hiragana"/>
  </si>
  <si>
    <t>不整形
1.2:1</t>
    <rPh sb="0" eb="1">
      <t>フ</t>
    </rPh>
    <rPh sb="1" eb="3">
      <t>セイケイ</t>
    </rPh>
    <phoneticPr fontId="10"/>
  </si>
  <si>
    <t>高層の店舗兼事務所ビルが建ち並ぶ商業地域</t>
  </si>
  <si>
    <t>南
49m
国道</t>
    <rPh sb="6" eb="7">
      <t>クニ</t>
    </rPh>
    <phoneticPr fontId="10"/>
  </si>
  <si>
    <t>ＯｓａｋａＭｅｔｒｏ心斎橋
120m</t>
  </si>
  <si>
    <t>※
       5-7</t>
  </si>
  <si>
    <t>中高層の事務所、店舗ビル等が建ち並ぶ商業地域</t>
    <rPh sb="1" eb="3">
      <t>コウソウ</t>
    </rPh>
    <phoneticPr fontId="10"/>
  </si>
  <si>
    <t>大阪市中央区平野町四丁目28番
「平野町４－６－９」</t>
    <rPh sb="6" eb="9">
      <t>ひらのまち</t>
    </rPh>
    <rPh sb="17" eb="20">
      <t>ひらのまち</t>
    </rPh>
    <phoneticPr fontId="10" type="Hiragana"/>
  </si>
  <si>
    <t>店舗兼事務所
SRC7</t>
  </si>
  <si>
    <t>北
12.7m
市道</t>
  </si>
  <si>
    <t>ＯｓａｋａＭｅｔｒｏ淀屋橋
400m</t>
  </si>
  <si>
    <t>※
       5-9</t>
    <phoneticPr fontId="3"/>
  </si>
  <si>
    <t>2:1</t>
    <phoneticPr fontId="3"/>
  </si>
  <si>
    <t>店舗兼事務所
SRC9F1B</t>
    <phoneticPr fontId="3"/>
  </si>
  <si>
    <t>ＯｓａｋａＭｅｔｒｏ北浜
80m</t>
    <phoneticPr fontId="3"/>
  </si>
  <si>
    <t xml:space="preserve">      5-10</t>
  </si>
  <si>
    <t>大阪市中央区神崎町47番
「神崎町２－８」</t>
    <rPh sb="6" eb="9">
      <t>かんざきちょう</t>
    </rPh>
    <rPh sb="14" eb="16">
      <t>かんざき</t>
    </rPh>
    <rPh sb="16" eb="17">
      <t>ちょう</t>
    </rPh>
    <phoneticPr fontId="10" type="Hiragana"/>
  </si>
  <si>
    <t>事務所
S6</t>
    <rPh sb="0" eb="2">
      <t>ジム</t>
    </rPh>
    <rPh sb="2" eb="3">
      <t>ショ</t>
    </rPh>
    <phoneticPr fontId="10"/>
  </si>
  <si>
    <t>中高層の事務所、倉庫、共同住宅等が混在する商業地域</t>
    <rPh sb="0" eb="1">
      <t>チュウ</t>
    </rPh>
    <rPh sb="1" eb="3">
      <t>コウソウ</t>
    </rPh>
    <rPh sb="11" eb="13">
      <t>キョウドウ</t>
    </rPh>
    <rPh sb="13" eb="15">
      <t>ジュウタク</t>
    </rPh>
    <phoneticPr fontId="10"/>
  </si>
  <si>
    <t>ＯｓａｋａＭｅｔｒｏ松屋町
260m</t>
  </si>
  <si>
    <t>※
      5-11</t>
  </si>
  <si>
    <t>大阪市中央区南久宝寺町三丁目39番１外
「南久宝寺町３－６－６」</t>
    <rPh sb="6" eb="11">
      <t>みなみきゅうほうじまち</t>
    </rPh>
    <rPh sb="21" eb="26">
      <t>みなみきゅうほうじまち</t>
    </rPh>
    <phoneticPr fontId="10" type="Hiragana"/>
  </si>
  <si>
    <t>店舗兼事務所
SRC12F1B</t>
  </si>
  <si>
    <t>高層の事務所、店舗等が建ち並ぶ高度商業地域</t>
  </si>
  <si>
    <t>西
44m
国道
北側道</t>
  </si>
  <si>
    <t>ＯｓａｋａＭｅｔｒｏ本町
280m</t>
  </si>
  <si>
    <t xml:space="preserve">
中央
(府)  5-13</t>
  </si>
  <si>
    <t>大阪市中央区東心斎橋一丁目17番15
「東心斎橋１－12－20」</t>
    <rPh sb="6" eb="10">
      <t>ひがししんさいばし</t>
    </rPh>
    <rPh sb="20" eb="24">
      <t>ひがししんさいばし</t>
    </rPh>
    <phoneticPr fontId="10" type="Hiragana"/>
  </si>
  <si>
    <t>店舗兼事務所
RC6F1B</t>
  </si>
  <si>
    <t>中高層の飲食店ビル、事務所ビルが建ち並ぶ商業地域</t>
  </si>
  <si>
    <t>ＯｓａｋａＭｅｔｒｏ長堀橋
220m</t>
  </si>
  <si>
    <t xml:space="preserve">
      5-14</t>
  </si>
  <si>
    <t>大阪市中央区千日前一丁目33番１
「千日前１－２－12」</t>
    <rPh sb="6" eb="9">
      <t>せんにちまえ</t>
    </rPh>
    <rPh sb="18" eb="21">
      <t>せんにちまえ</t>
    </rPh>
    <phoneticPr fontId="10" type="Hiragana"/>
  </si>
  <si>
    <t>店舗
RC5F1B</t>
  </si>
  <si>
    <t>飲食店、レジャービル等が多い歓楽街の商業地域</t>
  </si>
  <si>
    <t>ＯｓａｋａＭｅｔｒｏ日本橋
130m</t>
  </si>
  <si>
    <t xml:space="preserve">
      5-15</t>
  </si>
  <si>
    <t>大阪市中央区島之内一丁目48番
「島之内１－12－28」</t>
    <rPh sb="6" eb="9">
      <t>しまのうち</t>
    </rPh>
    <rPh sb="17" eb="20">
      <t>しまのうち</t>
    </rPh>
    <phoneticPr fontId="10" type="Hiragana"/>
  </si>
  <si>
    <t>中層の店舗兼事務所ビルが建ち並ぶ商業地域</t>
  </si>
  <si>
    <t>ＯｓａｋａＭｅｔｒｏ長堀橋
320m</t>
  </si>
  <si>
    <t xml:space="preserve">
西
(府)    -1</t>
  </si>
  <si>
    <t>大阪市西区九条南二丁目34番20
「九条南２－23－５」</t>
    <rPh sb="5" eb="8">
      <t>くじょうみなみ</t>
    </rPh>
    <rPh sb="18" eb="21">
      <t>くじょうみなみ</t>
    </rPh>
    <phoneticPr fontId="10" type="Hiragana"/>
  </si>
  <si>
    <t>住宅
LS3</t>
  </si>
  <si>
    <t>戸建住宅、共同住宅、事業所等が混在する住宅地域</t>
    <rPh sb="0" eb="2">
      <t>コダテ</t>
    </rPh>
    <rPh sb="2" eb="4">
      <t>ジュウタク</t>
    </rPh>
    <rPh sb="5" eb="7">
      <t>キョウドウ</t>
    </rPh>
    <rPh sb="7" eb="9">
      <t>ジュウタク</t>
    </rPh>
    <rPh sb="10" eb="13">
      <t>ジギョウショ</t>
    </rPh>
    <rPh sb="13" eb="14">
      <t>トウ</t>
    </rPh>
    <rPh sb="19" eb="21">
      <t>ジュウタク</t>
    </rPh>
    <phoneticPr fontId="10"/>
  </si>
  <si>
    <t>南東
8m
市道</t>
    <rPh sb="0" eb="1">
      <t>ミナミ</t>
    </rPh>
    <rPh sb="1" eb="2">
      <t>ヒガシ</t>
    </rPh>
    <phoneticPr fontId="10"/>
  </si>
  <si>
    <t>ＯｓａｋａＭｅｔｒｏ九条
300m</t>
  </si>
  <si>
    <t>大阪市西区立売堀一丁目15番４外
「立売堀１－１－３」</t>
    <rPh sb="5" eb="8">
      <t>いたちぼり</t>
    </rPh>
    <rPh sb="18" eb="21">
      <t>いたちぼり</t>
    </rPh>
    <phoneticPr fontId="10" type="Hiragana"/>
  </si>
  <si>
    <t>中高層の事務所ビルが多い商業地域</t>
  </si>
  <si>
    <t>東
9m
市道
背面道</t>
  </si>
  <si>
    <t>ＯｓａｋａＭｅｔｒｏ本町
240m</t>
  </si>
  <si>
    <t>大阪市西区阿波座二丁目31番
「阿波座２－４－23」</t>
    <rPh sb="5" eb="8">
      <t>あわざ</t>
    </rPh>
    <rPh sb="16" eb="19">
      <t>あわざ</t>
    </rPh>
    <phoneticPr fontId="10" type="Hiragana"/>
  </si>
  <si>
    <t>高層の事務所、マンション等が混在する商業地域</t>
    <rPh sb="3" eb="5">
      <t>ジム</t>
    </rPh>
    <rPh sb="5" eb="6">
      <t>ショ</t>
    </rPh>
    <rPh sb="12" eb="13">
      <t>トウ</t>
    </rPh>
    <rPh sb="18" eb="20">
      <t>ショウギョウ</t>
    </rPh>
    <phoneticPr fontId="10"/>
  </si>
  <si>
    <t>北
80m
市道</t>
  </si>
  <si>
    <t>ＯｓａｋａＭｅｔｒｏ阿波座
250m</t>
  </si>
  <si>
    <t>大阪市西区南堀江二丁目68番３
「南堀江２－13－17」</t>
    <rPh sb="5" eb="8">
      <t>みなみほりえ</t>
    </rPh>
    <rPh sb="17" eb="20">
      <t>みなみほりえ</t>
    </rPh>
    <phoneticPr fontId="10" type="Hiragana"/>
  </si>
  <si>
    <t>中高層の店舗兼共同住宅、事業所と店舗等が建ち並ぶ商業地域</t>
    <rPh sb="0" eb="3">
      <t>チュウコウソウ</t>
    </rPh>
    <rPh sb="4" eb="6">
      <t>テンポ</t>
    </rPh>
    <rPh sb="6" eb="7">
      <t>ケン</t>
    </rPh>
    <rPh sb="7" eb="9">
      <t>キョウドウ</t>
    </rPh>
    <rPh sb="9" eb="11">
      <t>ジュウタク</t>
    </rPh>
    <rPh sb="12" eb="14">
      <t>ジギョウ</t>
    </rPh>
    <rPh sb="14" eb="15">
      <t>ショ</t>
    </rPh>
    <rPh sb="16" eb="18">
      <t>テンポ</t>
    </rPh>
    <rPh sb="18" eb="19">
      <t>トウ</t>
    </rPh>
    <rPh sb="20" eb="21">
      <t>タ</t>
    </rPh>
    <rPh sb="22" eb="23">
      <t>ナラ</t>
    </rPh>
    <rPh sb="24" eb="26">
      <t>ショウギョウ</t>
    </rPh>
    <rPh sb="26" eb="28">
      <t>チイキ</t>
    </rPh>
    <phoneticPr fontId="10"/>
  </si>
  <si>
    <t>西
11m
市道</t>
    <rPh sb="0" eb="1">
      <t>ニシ</t>
    </rPh>
    <phoneticPr fontId="10"/>
  </si>
  <si>
    <t>ＯｓａｋａＭｅｔｒｏ西大橋
480m</t>
    <rPh sb="10" eb="13">
      <t>ニシオオハシ</t>
    </rPh>
    <phoneticPr fontId="10"/>
  </si>
  <si>
    <t>大阪市西区新町一丁目55番４外
「新町１－32－11」</t>
    <rPh sb="5" eb="7">
      <t>しんまち</t>
    </rPh>
    <rPh sb="17" eb="19">
      <t>しんまち</t>
    </rPh>
    <phoneticPr fontId="10" type="Hiragana"/>
  </si>
  <si>
    <t>事務所兼店舗
SRC9</t>
  </si>
  <si>
    <t>中高層の店舗付マンション、事務所ビルが多い地域</t>
  </si>
  <si>
    <t>西
40m
府道
南側道</t>
  </si>
  <si>
    <t>ＯｓａｋａＭｅｔｒｏ西大橋
200m</t>
  </si>
  <si>
    <t>※
       5-6</t>
  </si>
  <si>
    <t>事務所
SRC9</t>
    <rPh sb="0" eb="2">
      <t>ジム</t>
    </rPh>
    <rPh sb="2" eb="3">
      <t>ショ</t>
    </rPh>
    <phoneticPr fontId="10"/>
  </si>
  <si>
    <t>中高層の事務所、店舗ビル等が建ち並ぶ商業地域</t>
    <rPh sb="8" eb="10">
      <t>テンポ</t>
    </rPh>
    <phoneticPr fontId="10"/>
  </si>
  <si>
    <t>南
11m
市道</t>
    <rPh sb="0" eb="1">
      <t>ミナミ</t>
    </rPh>
    <phoneticPr fontId="10"/>
  </si>
  <si>
    <t>大阪市西区北堀江四丁目１番12
「北堀江４－４－１」</t>
    <rPh sb="5" eb="8">
      <t>きたほりえ</t>
    </rPh>
    <rPh sb="17" eb="20">
      <t>きたほりえ</t>
    </rPh>
    <phoneticPr fontId="10" type="Hiragana"/>
  </si>
  <si>
    <t>店舗兼住宅
SRC11</t>
  </si>
  <si>
    <t>中高層の店舗付マンション、事務所等が見られる商業地域</t>
  </si>
  <si>
    <t>東
50m
府道
北側道</t>
  </si>
  <si>
    <t>ＯｓａｋａＭｅｔｒｏ西長堀
近接</t>
  </si>
  <si>
    <t>大阪市西区土佐堀一丁目10番外
「土佐堀１－４－８」</t>
    <rPh sb="5" eb="8">
      <t>とさぼり</t>
    </rPh>
    <rPh sb="17" eb="20">
      <t>とさぼり</t>
    </rPh>
    <phoneticPr fontId="10" type="Hiragana"/>
  </si>
  <si>
    <t>事務所
SRC11F1B</t>
  </si>
  <si>
    <t>中高層の店舗、事務所ビルが建ち並ぶ地域</t>
  </si>
  <si>
    <t>南東
30m
市道
背面道</t>
  </si>
  <si>
    <t>ＯｓａｋａＭｅｔｒｏ肥後橋
400m</t>
  </si>
  <si>
    <t xml:space="preserve">
西
(府)   5-9</t>
  </si>
  <si>
    <t>大阪市西区北堀江二丁目44番４外
「北堀江２－11－14」</t>
    <rPh sb="5" eb="8">
      <t>きたほりえ</t>
    </rPh>
    <rPh sb="18" eb="21">
      <t>きたほりえ</t>
    </rPh>
    <phoneticPr fontId="10" type="Hiragana"/>
  </si>
  <si>
    <t>店舗兼共同住宅
SRC9F1B</t>
  </si>
  <si>
    <t>高層共同住宅、事務所ビル等が建ち並ぶ商業地域</t>
    <rPh sb="2" eb="4">
      <t>キョウドウ</t>
    </rPh>
    <rPh sb="4" eb="6">
      <t>ジュウタク</t>
    </rPh>
    <rPh sb="12" eb="13">
      <t>トウ</t>
    </rPh>
    <phoneticPr fontId="10"/>
  </si>
  <si>
    <t>北
59m
府道
背面道</t>
  </si>
  <si>
    <t>ＯｓａｋａＭｅｔｒｏ西大橋
170m</t>
  </si>
  <si>
    <t xml:space="preserve">
      5-10 </t>
  </si>
  <si>
    <t>大阪市西区立売堀五丁目33番１外
「立売堀５－７－23」</t>
    <rPh sb="5" eb="8">
      <t>いたちぼり</t>
    </rPh>
    <rPh sb="18" eb="21">
      <t>いたちぼり</t>
    </rPh>
    <phoneticPr fontId="10" type="Hiragana"/>
  </si>
  <si>
    <t>倉庫兼事務所
S5</t>
  </si>
  <si>
    <t>中層の事務所のほか、中層のマンション等もみられる商業地域</t>
    <rPh sb="10" eb="12">
      <t>チュウソウ</t>
    </rPh>
    <rPh sb="17" eb="18">
      <t>トウ</t>
    </rPh>
    <phoneticPr fontId="10"/>
  </si>
  <si>
    <t>北
11m
市道</t>
  </si>
  <si>
    <t>ＯｓａｋａＭｅｔｒｏ阿波座
300m</t>
  </si>
  <si>
    <t xml:space="preserve">
天王寺
(府)    -1</t>
  </si>
  <si>
    <t xml:space="preserve">
大阪市天王寺区清水谷町９番６
「清水谷町４－６」
</t>
    <rPh sb="8" eb="12">
      <t>しみずだにちょう</t>
    </rPh>
    <rPh sb="17" eb="21">
      <t>しみずだにちょう</t>
    </rPh>
    <phoneticPr fontId="10" type="Hiragana"/>
  </si>
  <si>
    <t>住宅
S3</t>
    <rPh sb="0" eb="2">
      <t>じゅうたく</t>
    </rPh>
    <phoneticPr fontId="10" type="Hiragana"/>
  </si>
  <si>
    <t>中規模一般住宅、マンション、事務所等が混在する住宅地域</t>
  </si>
  <si>
    <t>ＯｓａｋａＭｅｔｒｏ谷町六丁目
460m</t>
  </si>
  <si>
    <t>一般住宅が多い区画整然とした閑静な住宅地域</t>
    <rPh sb="5" eb="6">
      <t>オオ</t>
    </rPh>
    <rPh sb="14" eb="16">
      <t>カンセイ</t>
    </rPh>
    <phoneticPr fontId="10"/>
  </si>
  <si>
    <t>大阪市天王寺区堀越町１番８
「堀越町１－８」</t>
    <rPh sb="7" eb="10">
      <t>ほりこしちょう</t>
    </rPh>
    <rPh sb="15" eb="18">
      <t>ほりこしちょう</t>
    </rPh>
    <phoneticPr fontId="10" type="Hiragana"/>
  </si>
  <si>
    <t>中規模一般住宅が建ち並ぶ既存の住宅地域</t>
  </si>
  <si>
    <t>ＯｓａｋａＭｅｔｒｏ天王寺
450m</t>
  </si>
  <si>
    <t>大阪市天王寺区生玉町53番４
「生玉町３－10」</t>
    <rPh sb="7" eb="10">
      <t>いくたまちょう</t>
    </rPh>
    <rPh sb="16" eb="19">
      <t>いくたまちょう</t>
    </rPh>
    <phoneticPr fontId="10" type="Hiragana"/>
  </si>
  <si>
    <t>台形
2:1</t>
  </si>
  <si>
    <t>事務所
S9</t>
  </si>
  <si>
    <t>東
40m
府道
南側道</t>
  </si>
  <si>
    <t>ＯｓａｋａＭｅｔｒｏ谷町九丁目
270m</t>
  </si>
  <si>
    <t>大阪市天王寺区玉造本町４番４外
「玉造本町８－５」</t>
    <rPh sb="7" eb="11">
      <t>たまつくりほんまち</t>
    </rPh>
    <rPh sb="17" eb="21">
      <t>たまつくりほんまち</t>
    </rPh>
    <phoneticPr fontId="10" type="Hiragana"/>
  </si>
  <si>
    <t>台形
1:1.2</t>
    <rPh sb="0" eb="2">
      <t>ダイケイ</t>
    </rPh>
    <phoneticPr fontId="10"/>
  </si>
  <si>
    <t>店舗兼共同住宅
RC9</t>
    <rPh sb="3" eb="5">
      <t>キョウドウ</t>
    </rPh>
    <rPh sb="5" eb="7">
      <t>ジュウタク</t>
    </rPh>
    <phoneticPr fontId="10"/>
  </si>
  <si>
    <t>中高層の店舗、事務所、マンションが混在する商業地域</t>
  </si>
  <si>
    <t>東
22.6m
市道
南側道</t>
    <rPh sb="11" eb="12">
      <t>ミナミ</t>
    </rPh>
    <rPh sb="12" eb="14">
      <t>ソクドウ</t>
    </rPh>
    <phoneticPr fontId="10"/>
  </si>
  <si>
    <t>ＪＲ玉造
270m</t>
  </si>
  <si>
    <t>大阪市天王寺区玉造元町１番51外
「玉造元町２－31」</t>
    <rPh sb="7" eb="11">
      <t>たまつくりもとまち</t>
    </rPh>
    <rPh sb="18" eb="22">
      <t>たまつくりもとまち</t>
    </rPh>
    <phoneticPr fontId="10" type="Hiragana"/>
  </si>
  <si>
    <t>大阪市天王寺区寺田町二丁目177番２
「寺田町２－５－10」</t>
    <rPh sb="7" eb="10">
      <t>てらだちょう</t>
    </rPh>
    <rPh sb="20" eb="23">
      <t>てらだちょう</t>
    </rPh>
    <phoneticPr fontId="10" type="Hiragana"/>
  </si>
  <si>
    <t>店舗兼事務所
S9F1B</t>
  </si>
  <si>
    <t>中高層の店舗、事務所ビルが建ち並ぶ商業地域</t>
  </si>
  <si>
    <t>南西
27m
国道</t>
  </si>
  <si>
    <t>ＪＲ寺田町
近接</t>
  </si>
  <si>
    <t>大阪市天王寺区上汐三丁目８番19
「上汐３－８－24」</t>
    <rPh sb="7" eb="9">
      <t>うえしお</t>
    </rPh>
    <rPh sb="18" eb="20">
      <t>うえしお</t>
    </rPh>
    <phoneticPr fontId="10" type="Hiragana"/>
  </si>
  <si>
    <t>北
50m
府道</t>
  </si>
  <si>
    <t>ＯｓａｋａＭｅｔｒｏ谷町九丁目
80m</t>
  </si>
  <si>
    <t xml:space="preserve">
浪速
(府)    -1</t>
  </si>
  <si>
    <t>大阪市浪速区塩草二丁目３番15
「塩草２－３－20」</t>
    <rPh sb="6" eb="8">
      <t>しおくさ</t>
    </rPh>
    <rPh sb="17" eb="19">
      <t>しおくさ</t>
    </rPh>
    <phoneticPr fontId="10" type="Hiragana"/>
  </si>
  <si>
    <t>事務所兼共同住宅
S10</t>
    <rPh sb="0" eb="2">
      <t>ジム</t>
    </rPh>
    <rPh sb="2" eb="3">
      <t>ショ</t>
    </rPh>
    <rPh sb="3" eb="4">
      <t>ケン</t>
    </rPh>
    <rPh sb="4" eb="6">
      <t>キョウドウ</t>
    </rPh>
    <phoneticPr fontId="10"/>
  </si>
  <si>
    <t>共同住宅、駐車場等が混在する住宅地域</t>
    <rPh sb="0" eb="2">
      <t>キョウドウ</t>
    </rPh>
    <rPh sb="5" eb="8">
      <t>チュウシャジョウ</t>
    </rPh>
    <rPh sb="8" eb="9">
      <t>トウ</t>
    </rPh>
    <rPh sb="10" eb="12">
      <t>コンザイ</t>
    </rPh>
    <phoneticPr fontId="10"/>
  </si>
  <si>
    <t>ＪＲ芦原橋
350m</t>
    <rPh sb="2" eb="5">
      <t>アシハラバシ</t>
    </rPh>
    <phoneticPr fontId="10"/>
  </si>
  <si>
    <t>大阪市浪速区日本橋三丁目34番５ 
「日本橋３－６－２」</t>
    <rPh sb="6" eb="9">
      <t>にっぽんばし</t>
    </rPh>
    <rPh sb="19" eb="22">
      <t>にっぽんばし</t>
    </rPh>
    <phoneticPr fontId="10" type="Hiragana"/>
  </si>
  <si>
    <t>店舗兼事務所
RC5</t>
  </si>
  <si>
    <t>中高層の店舗ビルが建ち並ぶ商業地域</t>
  </si>
  <si>
    <t>東
21.8m
府道</t>
  </si>
  <si>
    <t>ＯｓａｋａＭｅｔｒｏ日本橋
500m</t>
  </si>
  <si>
    <t>※
浪速
(府)   5-2</t>
  </si>
  <si>
    <t>不整形
1:1.2</t>
    <rPh sb="0" eb="3">
      <t>フセイケイ</t>
    </rPh>
    <phoneticPr fontId="10"/>
  </si>
  <si>
    <t>事務所、共同住宅兼店舗
SRC8</t>
  </si>
  <si>
    <t>中高層の店舗、事務所ビル等が建ち並ぶ商業地域</t>
  </si>
  <si>
    <t>東
40m
国道
南側道</t>
  </si>
  <si>
    <t>大阪市浪速区敷津西二丁目８番２
「敷津西２－８－２」</t>
    <rPh sb="6" eb="9">
      <t>しきつにし</t>
    </rPh>
    <rPh sb="17" eb="20">
      <t>しきつにし</t>
    </rPh>
    <phoneticPr fontId="10" type="Hiragana"/>
  </si>
  <si>
    <t>事務所
S8</t>
  </si>
  <si>
    <t>中高層の事務所ビル、店舗兼マンション等が混在する商業地域</t>
  </si>
  <si>
    <t>東
11m
市道</t>
  </si>
  <si>
    <t>ＯｓａｋａＭｅｔｒｏ大国町
120m</t>
  </si>
  <si>
    <t>大阪市浪速区日本橋東三丁目14番18外
「日本橋東３－７－７」</t>
    <rPh sb="6" eb="10">
      <t>にっぽんばしひがし</t>
    </rPh>
    <rPh sb="21" eb="25">
      <t>にっぽんばしひがし</t>
    </rPh>
    <phoneticPr fontId="10" type="Hiragana"/>
  </si>
  <si>
    <t>事務所、住宅兼診療所
S8</t>
  </si>
  <si>
    <t>中高層の事務所ビル、マンションが混在する商業地域</t>
  </si>
  <si>
    <t>東
11m
市道
南側道</t>
  </si>
  <si>
    <t>ＯｓａｋａＭｅｔｒｏ恵美須町
230m</t>
  </si>
  <si>
    <t>大阪市浪速区幸町二丁目９番14
「幸町２－２－20」</t>
    <rPh sb="6" eb="8">
      <t>さいわいちょう</t>
    </rPh>
    <rPh sb="17" eb="19">
      <t>さいわいちょう</t>
    </rPh>
    <phoneticPr fontId="10" type="Hiragana"/>
  </si>
  <si>
    <t>事務所
SRC9</t>
  </si>
  <si>
    <t>中高層の事務所、マンション、車庫等が混在する商業地域</t>
  </si>
  <si>
    <t>南
50m
市道</t>
  </si>
  <si>
    <t>ＯｓａｋａＭｅｔｒｏ桜川
近接</t>
  </si>
  <si>
    <t>大阪市浪速区元町一丁目９番３外
「元町１－９－３」</t>
    <rPh sb="6" eb="8">
      <t>もとまち</t>
    </rPh>
    <rPh sb="17" eb="19">
      <t>もとまち</t>
    </rPh>
    <phoneticPr fontId="10" type="Hiragana"/>
  </si>
  <si>
    <t>事務所兼住宅
SRC10</t>
  </si>
  <si>
    <t>中層の店舗兼住宅、事務所ビルが建ち並ぶ商業地域</t>
  </si>
  <si>
    <t>ＯｓａｋａＭｅｔｒｏなんば
200m</t>
  </si>
  <si>
    <t>大阪市浪速区塩草三丁目８番13
「塩草３－８－８」</t>
    <rPh sb="6" eb="8">
      <t>しおくさ</t>
    </rPh>
    <rPh sb="17" eb="19">
      <t>しおくさ</t>
    </rPh>
    <phoneticPr fontId="10" type="Hiragana"/>
  </si>
  <si>
    <t>工場兼住宅
S3</t>
  </si>
  <si>
    <t>事業所、工場、中規模マンション等が混在する工業地域</t>
  </si>
  <si>
    <t>ＪＲ芦原橋
230m</t>
    <rPh sb="2" eb="5">
      <t>アシハラバシ</t>
    </rPh>
    <phoneticPr fontId="10"/>
  </si>
  <si>
    <t xml:space="preserve">
能勢
(府)    -1</t>
  </si>
  <si>
    <t xml:space="preserve">豊能郡能勢町片山203番14
</t>
    <rPh sb="6" eb="8">
      <t>かたやま</t>
    </rPh>
    <phoneticPr fontId="10" type="Hiragana"/>
  </si>
  <si>
    <t>能勢電鉄山下
8.0km</t>
  </si>
  <si>
    <t xml:space="preserve">豊能郡能勢町大里291番１
</t>
    <rPh sb="6" eb="8">
      <t>おおざと</t>
    </rPh>
    <phoneticPr fontId="10" type="Hiragana"/>
  </si>
  <si>
    <t>台形
2.5:1</t>
  </si>
  <si>
    <t>農家住宅に加え自動車整備工場等も介在する地域</t>
  </si>
  <si>
    <t>西
9.4m
府道
北側道</t>
  </si>
  <si>
    <t>能勢電鉄山下
10km</t>
  </si>
  <si>
    <t xml:space="preserve">
豊能
(府)    -1</t>
  </si>
  <si>
    <t>豊能郡豊能町光風台四丁目６番６</t>
    <rPh sb="6" eb="9">
      <t>こうふうだい</t>
    </rPh>
    <phoneticPr fontId="10" type="Hiragana"/>
  </si>
  <si>
    <t>中規模住宅が建ち並ぶ区画整然とした住宅地域</t>
    <rPh sb="6" eb="7">
      <t>タ</t>
    </rPh>
    <rPh sb="8" eb="9">
      <t>ナラ</t>
    </rPh>
    <rPh sb="10" eb="12">
      <t>クカク</t>
    </rPh>
    <rPh sb="12" eb="14">
      <t>セイゼン</t>
    </rPh>
    <phoneticPr fontId="10"/>
  </si>
  <si>
    <t>南東
6.2m
町道</t>
  </si>
  <si>
    <t>能勢電鉄光風台
650m</t>
  </si>
  <si>
    <t>豊能郡豊能町東ときわ台九丁目７番18</t>
    <rPh sb="6" eb="11">
      <t>ひがし　　　　　　だい</t>
    </rPh>
    <phoneticPr fontId="10" type="Hiragana"/>
  </si>
  <si>
    <t>中規模住宅が建ち並ぶ区画整然とした住宅地域</t>
    <rPh sb="3" eb="5">
      <t>ジュウタク</t>
    </rPh>
    <rPh sb="6" eb="7">
      <t>タ</t>
    </rPh>
    <rPh sb="8" eb="9">
      <t>ナラ</t>
    </rPh>
    <rPh sb="10" eb="12">
      <t>クカク</t>
    </rPh>
    <rPh sb="12" eb="14">
      <t>セイゼン</t>
    </rPh>
    <rPh sb="17" eb="19">
      <t>ジュウタク</t>
    </rPh>
    <rPh sb="19" eb="21">
      <t>チイキ</t>
    </rPh>
    <phoneticPr fontId="10"/>
  </si>
  <si>
    <t>東
4.8m
町道</t>
  </si>
  <si>
    <t>能勢電鉄ときわ台
1.7km</t>
  </si>
  <si>
    <t xml:space="preserve">豊能郡豊能町余野247番３
</t>
    <rPh sb="6" eb="8">
      <t>よの</t>
    </rPh>
    <phoneticPr fontId="10" type="Hiragana"/>
  </si>
  <si>
    <t>農家の中に一般住宅も見られる住宅地域</t>
  </si>
  <si>
    <t>東
5.4m
町道</t>
  </si>
  <si>
    <t>阪急池田
15.0km</t>
  </si>
  <si>
    <t xml:space="preserve">
箕面
(府)    -1</t>
  </si>
  <si>
    <t>箕面市桜井三丁目662番
「桜井３－７－14」</t>
    <rPh sb="3" eb="5">
      <t>さくらい</t>
    </rPh>
    <rPh sb="14" eb="16">
      <t>さくらい</t>
    </rPh>
    <phoneticPr fontId="10" type="Hiragana"/>
  </si>
  <si>
    <t>北東
4.3m
市道</t>
  </si>
  <si>
    <t>阪急桜井
550m</t>
  </si>
  <si>
    <t xml:space="preserve">
箕面
(府)    -2</t>
  </si>
  <si>
    <t>箕面市粟生外院四丁目７番74
「粟生外院４－22－20」</t>
    <rPh sb="3" eb="7">
      <t>あおげいん</t>
    </rPh>
    <rPh sb="16" eb="20">
      <t>あおげいん</t>
    </rPh>
    <phoneticPr fontId="10" type="Hiragana"/>
  </si>
  <si>
    <t>南
6.6m
市道</t>
  </si>
  <si>
    <t>北大阪急行箕面萱野
2.3km</t>
    <rPh sb="0" eb="3">
      <t>キタオオサカ</t>
    </rPh>
    <rPh sb="3" eb="5">
      <t>キュウコウ</t>
    </rPh>
    <rPh sb="5" eb="7">
      <t>ミノオ</t>
    </rPh>
    <rPh sb="7" eb="9">
      <t>カヤノ</t>
    </rPh>
    <phoneticPr fontId="10"/>
  </si>
  <si>
    <t xml:space="preserve">
        -3</t>
    <phoneticPr fontId="10"/>
  </si>
  <si>
    <t xml:space="preserve">箕面市桜一丁目200番２
</t>
    <rPh sb="3" eb="4">
      <t>さくら</t>
    </rPh>
    <phoneticPr fontId="10" type="Hiragana"/>
  </si>
  <si>
    <t>中規模住宅の中に共同住宅が見られる住宅地域</t>
    <rPh sb="13" eb="14">
      <t>ミ</t>
    </rPh>
    <phoneticPr fontId="10"/>
  </si>
  <si>
    <t>南
5.2m
市道</t>
  </si>
  <si>
    <t>阪急牧落
720m</t>
  </si>
  <si>
    <t>箕面市坊島二丁目263番22
「坊島２－５－11」</t>
    <rPh sb="3" eb="5">
      <t>ぼうのしま</t>
    </rPh>
    <rPh sb="16" eb="18">
      <t>ぼうのしま</t>
    </rPh>
    <phoneticPr fontId="10" type="Hiragana"/>
  </si>
  <si>
    <t>東
4.3m
市道</t>
  </si>
  <si>
    <t>北大阪急行箕面萱野
1.2km</t>
    <rPh sb="0" eb="3">
      <t>キタオオサカ</t>
    </rPh>
    <rPh sb="3" eb="5">
      <t>キュウコウ</t>
    </rPh>
    <rPh sb="5" eb="7">
      <t>ミノオ</t>
    </rPh>
    <rPh sb="7" eb="9">
      <t>カヤノ</t>
    </rPh>
    <phoneticPr fontId="10"/>
  </si>
  <si>
    <t>２中専
(60､200)
高度</t>
  </si>
  <si>
    <t>箕面市半町二丁目192番外
「半町２－21－４」</t>
    <rPh sb="3" eb="5">
      <t>はんじょう</t>
    </rPh>
    <rPh sb="15" eb="17">
      <t>はんじょう</t>
    </rPh>
    <phoneticPr fontId="10" type="Hiragana"/>
  </si>
  <si>
    <t>中規模住宅が多い閑静な既成住宅地域</t>
  </si>
  <si>
    <t>阪急桜井
350m</t>
  </si>
  <si>
    <t>箕面市西小路五丁目483番４
「西小路５－２－33」</t>
    <rPh sb="3" eb="6">
      <t>にししょうじ</t>
    </rPh>
    <rPh sb="16" eb="19">
      <t>にししょうじ</t>
    </rPh>
    <phoneticPr fontId="10" type="Hiragana"/>
  </si>
  <si>
    <t>中規模一般住宅にアパート等が見られる住宅地域</t>
    <rPh sb="14" eb="15">
      <t>ミ</t>
    </rPh>
    <phoneticPr fontId="10"/>
  </si>
  <si>
    <t>阪急牧落
400m</t>
  </si>
  <si>
    <t>箕面市西宿三丁目８番55
「西宿３－９－８」</t>
    <rPh sb="3" eb="5">
      <t>にしじゅく</t>
    </rPh>
    <rPh sb="14" eb="16">
      <t>にしじゅく</t>
    </rPh>
    <phoneticPr fontId="10" type="Hiragana"/>
  </si>
  <si>
    <t>北東
6.8m
市道</t>
  </si>
  <si>
    <t>北大阪急行箕面船場阪大前
1.1km</t>
    <rPh sb="5" eb="7">
      <t>ミノオ</t>
    </rPh>
    <rPh sb="7" eb="9">
      <t>センバ</t>
    </rPh>
    <rPh sb="9" eb="11">
      <t>ハンダイ</t>
    </rPh>
    <rPh sb="11" eb="12">
      <t>マエ</t>
    </rPh>
    <phoneticPr fontId="10"/>
  </si>
  <si>
    <t>２中専
(60､150)
高度</t>
  </si>
  <si>
    <t>箕面市粟生間谷東三丁目109番外
「粟生間谷東３－６－14」</t>
    <rPh sb="3" eb="8">
      <t>あおまだにひがし</t>
    </rPh>
    <rPh sb="18" eb="23">
      <t>あおまだにひがし</t>
    </rPh>
    <phoneticPr fontId="10" type="Hiragana"/>
  </si>
  <si>
    <t>農家住宅の中に店舗兼住宅等も見られる住宅地域</t>
  </si>
  <si>
    <t>南
8m
府道</t>
  </si>
  <si>
    <t>大阪モノレール豊川
1.4km</t>
    <rPh sb="0" eb="2">
      <t>オオサカ</t>
    </rPh>
    <rPh sb="7" eb="9">
      <t>トヨカワ</t>
    </rPh>
    <phoneticPr fontId="10"/>
  </si>
  <si>
    <t>箕面市箕面五丁目844番
「箕面５－２－13」</t>
    <rPh sb="3" eb="5">
      <t>みのお</t>
    </rPh>
    <rPh sb="14" eb="16">
      <t>みのお</t>
    </rPh>
    <phoneticPr fontId="10" type="Hiragana"/>
  </si>
  <si>
    <t>阪急箕面
500m</t>
  </si>
  <si>
    <t>箕面市稲一丁目93番４
「稲１－２－23」</t>
    <rPh sb="3" eb="4">
      <t>いな</t>
    </rPh>
    <rPh sb="13" eb="14">
      <t>いな</t>
    </rPh>
    <phoneticPr fontId="10" type="Hiragana"/>
  </si>
  <si>
    <t>西
6.6m
市道</t>
  </si>
  <si>
    <t>阪急牧落
1.3km</t>
  </si>
  <si>
    <t>２住居
(60､200)
高度</t>
  </si>
  <si>
    <t>箕面市小野原東五丁目2362番１
「小野原東５－９－15」</t>
    <rPh sb="3" eb="7">
      <t>おのはらひがし</t>
    </rPh>
    <rPh sb="18" eb="22">
      <t>おのはらひがし</t>
    </rPh>
    <phoneticPr fontId="10" type="Hiragana"/>
  </si>
  <si>
    <t>阪急北千里
2.0km</t>
  </si>
  <si>
    <t>箕面市箕面六丁目717番
「箕面６－４－46」</t>
    <rPh sb="3" eb="5">
      <t>みのお</t>
    </rPh>
    <rPh sb="14" eb="16">
      <t>みのお</t>
    </rPh>
    <phoneticPr fontId="10" type="Hiragana"/>
  </si>
  <si>
    <t>店舗
RC4</t>
  </si>
  <si>
    <t>中規模の店舗ビルが建ち並ぶ商業地域</t>
  </si>
  <si>
    <t>西
4.3m
市道</t>
  </si>
  <si>
    <t>阪急箕面
200m</t>
  </si>
  <si>
    <t>近商
(80､300)
準防火
高度</t>
    <rPh sb="0" eb="2">
      <t>キンショウ</t>
    </rPh>
    <rPh sb="12" eb="13">
      <t>ジュン</t>
    </rPh>
    <rPh sb="13" eb="15">
      <t>ボウカ</t>
    </rPh>
    <phoneticPr fontId="10"/>
  </si>
  <si>
    <t xml:space="preserve">
箕面
(府)   5-2</t>
  </si>
  <si>
    <t>箕面市牧落三丁目20番20外
「牧落３－20－21」</t>
    <rPh sb="3" eb="5">
      <t>まきおち</t>
    </rPh>
    <rPh sb="16" eb="18">
      <t>まきおち</t>
    </rPh>
    <phoneticPr fontId="10" type="Hiragana"/>
  </si>
  <si>
    <t>低層の店舗等が建ち並ぶ路線商業地域</t>
  </si>
  <si>
    <t>南東
20m
国道
北東側道</t>
    <rPh sb="11" eb="12">
      <t>ヒガシ</t>
    </rPh>
    <phoneticPr fontId="10"/>
  </si>
  <si>
    <t>阪急牧落
930m</t>
  </si>
  <si>
    <t>店舗兼事務所
RC6F1B</t>
    <rPh sb="0" eb="2">
      <t>テンポ</t>
    </rPh>
    <phoneticPr fontId="10"/>
  </si>
  <si>
    <t>中高層の店舗、事務所ビルが建ち並ぶ商業地域</t>
    <rPh sb="7" eb="9">
      <t>ジム</t>
    </rPh>
    <rPh sb="9" eb="10">
      <t>ショ</t>
    </rPh>
    <phoneticPr fontId="10"/>
  </si>
  <si>
    <t>西
60m
国道
三方路</t>
    <rPh sb="0" eb="1">
      <t>ニシ</t>
    </rPh>
    <rPh sb="6" eb="7">
      <t>クニ</t>
    </rPh>
    <rPh sb="9" eb="11">
      <t>サンポウ</t>
    </rPh>
    <rPh sb="11" eb="12">
      <t>ロ</t>
    </rPh>
    <phoneticPr fontId="10"/>
  </si>
  <si>
    <t>北大阪急行箕面船場阪大前
近接</t>
    <rPh sb="5" eb="7">
      <t>ミノオ</t>
    </rPh>
    <rPh sb="7" eb="9">
      <t>センバ</t>
    </rPh>
    <rPh sb="9" eb="11">
      <t>ハンダイ</t>
    </rPh>
    <rPh sb="11" eb="12">
      <t>マエ</t>
    </rPh>
    <rPh sb="13" eb="15">
      <t>キンセツ</t>
    </rPh>
    <phoneticPr fontId="10"/>
  </si>
  <si>
    <t>商業
(80､600)
防火
高度</t>
    <rPh sb="0" eb="2">
      <t>ショウギョウ</t>
    </rPh>
    <rPh sb="12" eb="14">
      <t>ボウカ</t>
    </rPh>
    <phoneticPr fontId="10"/>
  </si>
  <si>
    <t xml:space="preserve">
池田
(府)    -1</t>
  </si>
  <si>
    <t>池田市室町1055番17
「室町９－７」</t>
    <rPh sb="3" eb="5">
      <t>むろまち</t>
    </rPh>
    <rPh sb="14" eb="16">
      <t>むろまち</t>
    </rPh>
    <phoneticPr fontId="10" type="Hiragana"/>
  </si>
  <si>
    <t>中規模住宅が多い古くからの住宅地域</t>
  </si>
  <si>
    <t>阪急池田
500m</t>
  </si>
  <si>
    <t>池田市井口堂二丁目31番１
「井口堂２－５－25」</t>
    <rPh sb="3" eb="6">
      <t>いぐちどう</t>
    </rPh>
    <rPh sb="15" eb="18">
      <t>いぐちどう</t>
    </rPh>
    <phoneticPr fontId="10" type="Hiragana"/>
  </si>
  <si>
    <t>台形
1.5:1</t>
    <rPh sb="0" eb="2">
      <t>ダイケイ</t>
    </rPh>
    <phoneticPr fontId="10"/>
  </si>
  <si>
    <t>中規模住宅を中心に共同住宅等が建ち並ぶ住宅地域</t>
    <rPh sb="6" eb="8">
      <t>チュウシン</t>
    </rPh>
    <rPh sb="9" eb="11">
      <t>キョウドウ</t>
    </rPh>
    <rPh sb="11" eb="13">
      <t>ジュウタク</t>
    </rPh>
    <rPh sb="13" eb="14">
      <t>トウ</t>
    </rPh>
    <rPh sb="15" eb="16">
      <t>タ</t>
    </rPh>
    <rPh sb="17" eb="18">
      <t>ナラ</t>
    </rPh>
    <phoneticPr fontId="10"/>
  </si>
  <si>
    <t>東
9.7m
市道
北側道</t>
  </si>
  <si>
    <t>阪急石橋阪大前
980m</t>
    <rPh sb="4" eb="6">
      <t>ハンダイ</t>
    </rPh>
    <rPh sb="6" eb="7">
      <t>マエ</t>
    </rPh>
    <phoneticPr fontId="10"/>
  </si>
  <si>
    <t>阪急石橋阪大前
900m</t>
    <rPh sb="4" eb="6">
      <t>ハンダイ</t>
    </rPh>
    <rPh sb="6" eb="7">
      <t>マエ</t>
    </rPh>
    <phoneticPr fontId="10"/>
  </si>
  <si>
    <t>池田市五月丘一丁目21番２
「五月丘１－３－７」</t>
    <rPh sb="3" eb="6">
      <t>さつきがおか</t>
    </rPh>
    <rPh sb="15" eb="18">
      <t>さつきがおか</t>
    </rPh>
    <phoneticPr fontId="10" type="Hiragana"/>
  </si>
  <si>
    <t>阪急池田
1.1km</t>
  </si>
  <si>
    <t xml:space="preserve">池田市伏尾台三丁目３番23
</t>
    <rPh sb="3" eb="6">
      <t>ふしおだい</t>
    </rPh>
    <phoneticPr fontId="10" type="Hiragana"/>
  </si>
  <si>
    <t>中規模住宅が建ち並ぶ高台の住宅地域</t>
  </si>
  <si>
    <t>南
5.1m
市道</t>
  </si>
  <si>
    <t>阪急池田
5.4km</t>
  </si>
  <si>
    <t>池田市鉢塚二丁目216番４外
「鉢塚２－８－７」</t>
    <rPh sb="3" eb="5">
      <t>はちづか</t>
    </rPh>
    <rPh sb="16" eb="18">
      <t>はちづか</t>
    </rPh>
    <phoneticPr fontId="10" type="Hiragana"/>
  </si>
  <si>
    <t>北
4m
市道</t>
  </si>
  <si>
    <t>阪急石橋阪大前
1.2km</t>
    <rPh sb="4" eb="6">
      <t>ハンダイ</t>
    </rPh>
    <rPh sb="6" eb="7">
      <t>マエ</t>
    </rPh>
    <phoneticPr fontId="10"/>
  </si>
  <si>
    <t>※
        -7</t>
  </si>
  <si>
    <t>池田市荘園一丁目97番17
「荘園１－11－17」</t>
    <rPh sb="3" eb="5">
      <t>そうえん</t>
    </rPh>
    <rPh sb="15" eb="17">
      <t>そうえん</t>
    </rPh>
    <phoneticPr fontId="10" type="Hiragana"/>
  </si>
  <si>
    <t>1:2.5</t>
    <phoneticPr fontId="10"/>
  </si>
  <si>
    <t>中規模住宅が建ち並ぶ既成住宅地域</t>
    <rPh sb="6" eb="7">
      <t>タ</t>
    </rPh>
    <rPh sb="8" eb="9">
      <t>ナラ</t>
    </rPh>
    <rPh sb="10" eb="12">
      <t>キセイ</t>
    </rPh>
    <phoneticPr fontId="10"/>
  </si>
  <si>
    <t>南
5.1m
市道</t>
    <phoneticPr fontId="10"/>
  </si>
  <si>
    <t>１低専
(50､100)
高度</t>
    <rPh sb="13" eb="15">
      <t>コウド</t>
    </rPh>
    <phoneticPr fontId="10"/>
  </si>
  <si>
    <t>池田市中川原町273番外</t>
    <rPh sb="3" eb="7">
      <t>なかがわらちょう</t>
    </rPh>
    <phoneticPr fontId="10" type="Hiragana"/>
  </si>
  <si>
    <t>戸建住宅の開発も見られる農家住宅地域</t>
    <rPh sb="0" eb="2">
      <t>コダ</t>
    </rPh>
    <rPh sb="2" eb="4">
      <t>ジュウタク</t>
    </rPh>
    <rPh sb="5" eb="7">
      <t>カイハツ</t>
    </rPh>
    <rPh sb="8" eb="9">
      <t>ミ</t>
    </rPh>
    <rPh sb="12" eb="14">
      <t>ノウカ</t>
    </rPh>
    <rPh sb="14" eb="16">
      <t>ジュウタク</t>
    </rPh>
    <rPh sb="16" eb="18">
      <t>チイキ</t>
    </rPh>
    <phoneticPr fontId="10"/>
  </si>
  <si>
    <t>阪急池田
2.9km</t>
  </si>
  <si>
    <t>池田市栄町734番６外
「栄町10－７」</t>
    <rPh sb="3" eb="5">
      <t>さかえまち</t>
    </rPh>
    <rPh sb="13" eb="15">
      <t>さかえまち</t>
    </rPh>
    <phoneticPr fontId="10" type="Hiragana"/>
  </si>
  <si>
    <t>不整形
1.5:1</t>
  </si>
  <si>
    <t>銀行
RC5F1B</t>
  </si>
  <si>
    <t>小売店舗、銀行が建ち並ぶ駅前の商業地域</t>
  </si>
  <si>
    <t>南西
20m
国道
四方路</t>
  </si>
  <si>
    <t>阪急池田
100m</t>
  </si>
  <si>
    <t xml:space="preserve">
池田
(府)   9-1</t>
  </si>
  <si>
    <t xml:space="preserve">池田市豊島南二丁目202番
</t>
    <rPh sb="3" eb="6">
      <t>とよしまみなみ</t>
    </rPh>
    <phoneticPr fontId="10" type="Hiragana"/>
  </si>
  <si>
    <t>倉庫兼事務所
S2</t>
  </si>
  <si>
    <t>中小規模の工場、事業所等が建ち並ぶ工業地域</t>
  </si>
  <si>
    <t>東
8.3m
市道
南側道</t>
  </si>
  <si>
    <t>阪急石橋阪大前
1.6km</t>
    <rPh sb="4" eb="6">
      <t>ハンダイ</t>
    </rPh>
    <rPh sb="6" eb="7">
      <t>マエ</t>
    </rPh>
    <phoneticPr fontId="10"/>
  </si>
  <si>
    <t>※
豊中
(府)    -1</t>
  </si>
  <si>
    <t>豊中市庄内栄町四丁目10番１
「庄内栄町４－４－15」</t>
    <rPh sb="3" eb="7">
      <t>しょうないさかえまち</t>
    </rPh>
    <rPh sb="16" eb="20">
      <t>しょうないさかえまち</t>
    </rPh>
    <phoneticPr fontId="10" type="Hiragana"/>
  </si>
  <si>
    <t>小規模一般住宅の中に事業所が混在する住宅地域</t>
  </si>
  <si>
    <t>阪急庄内
1.0km</t>
  </si>
  <si>
    <t>豊中市緑丘二丁目36番
「緑丘２－12－３」</t>
    <rPh sb="3" eb="5">
      <t>みどりがおか</t>
    </rPh>
    <rPh sb="13" eb="15">
      <t>みどりがおか</t>
    </rPh>
    <phoneticPr fontId="10" type="Hiragana"/>
  </si>
  <si>
    <t>中規模住宅が多く、区画整然とした閑静な住宅地域</t>
  </si>
  <si>
    <t>北大阪急行千里中央
1.7km</t>
  </si>
  <si>
    <t>豊中市新千里北町三丁目11番８
「新千里北町３－11－８」</t>
    <rPh sb="3" eb="8">
      <t>しんせんりきたまち</t>
    </rPh>
    <rPh sb="17" eb="22">
      <t>しんせんりきたまち</t>
    </rPh>
    <phoneticPr fontId="10" type="Hiragana"/>
  </si>
  <si>
    <t>中規模住宅が建ち並ぶ区画整然とした住宅地域</t>
    <rPh sb="0" eb="1">
      <t>チュウ</t>
    </rPh>
    <rPh sb="6" eb="7">
      <t>タ</t>
    </rPh>
    <rPh sb="8" eb="9">
      <t>ナラ</t>
    </rPh>
    <phoneticPr fontId="10"/>
  </si>
  <si>
    <t>南東
6.5m
市道</t>
    <rPh sb="0" eb="1">
      <t>ミナミ</t>
    </rPh>
    <phoneticPr fontId="10"/>
  </si>
  <si>
    <t>北大阪急行千里中央
890m</t>
  </si>
  <si>
    <t>豊中市少路二丁目49番180
「少路２－３－43」</t>
    <rPh sb="3" eb="5">
      <t>しょうじ</t>
    </rPh>
    <rPh sb="16" eb="18">
      <t>しょうじ</t>
    </rPh>
    <phoneticPr fontId="10" type="Hiragana"/>
  </si>
  <si>
    <t>共同住宅
RC4F1B</t>
    <rPh sb="0" eb="2">
      <t>キョウドウ</t>
    </rPh>
    <phoneticPr fontId="10"/>
  </si>
  <si>
    <t>中層マンションが建ち並ぶ住宅地域</t>
    <rPh sb="0" eb="2">
      <t>チュウソウ</t>
    </rPh>
    <rPh sb="8" eb="9">
      <t>タ</t>
    </rPh>
    <rPh sb="10" eb="11">
      <t>ナラ</t>
    </rPh>
    <rPh sb="12" eb="14">
      <t>ジュウタク</t>
    </rPh>
    <rPh sb="14" eb="16">
      <t>チイキ</t>
    </rPh>
    <phoneticPr fontId="10"/>
  </si>
  <si>
    <t>北
6.4m
市道
西側道</t>
    <rPh sb="10" eb="11">
      <t>ニシ</t>
    </rPh>
    <rPh sb="11" eb="12">
      <t>ソク</t>
    </rPh>
    <rPh sb="12" eb="13">
      <t>ドウ</t>
    </rPh>
    <phoneticPr fontId="10"/>
  </si>
  <si>
    <t>大阪モノレール少路
650m</t>
    <rPh sb="0" eb="2">
      <t>オオサカ</t>
    </rPh>
    <rPh sb="7" eb="9">
      <t>ショウジ</t>
    </rPh>
    <phoneticPr fontId="10"/>
  </si>
  <si>
    <t>１中専
(60､200)
高度</t>
    <rPh sb="1" eb="2">
      <t>ナカ</t>
    </rPh>
    <phoneticPr fontId="10"/>
  </si>
  <si>
    <t>豊中市千里園二丁目83番外
「千里園２－５－３」</t>
    <rPh sb="3" eb="6">
      <t>せんりえん</t>
    </rPh>
    <rPh sb="15" eb="18">
      <t>せんりえん</t>
    </rPh>
    <phoneticPr fontId="10" type="Hiragana"/>
  </si>
  <si>
    <t>中規模住宅が建ち並ぶ既成住宅地域</t>
    <rPh sb="10" eb="12">
      <t>キセイ</t>
    </rPh>
    <phoneticPr fontId="10"/>
  </si>
  <si>
    <t>阪急豊中
770m</t>
  </si>
  <si>
    <t>豊中市東豊中町一丁目60番12
「東豊中町１－10－20」</t>
    <rPh sb="3" eb="7">
      <t>ひがしとよなかちょう</t>
    </rPh>
    <rPh sb="17" eb="21">
      <t>ひがしとよなかちょう</t>
    </rPh>
    <phoneticPr fontId="10" type="Hiragana"/>
  </si>
  <si>
    <t>北大阪急行千里中央
3.0km</t>
    <rPh sb="5" eb="7">
      <t>センリ</t>
    </rPh>
    <rPh sb="7" eb="9">
      <t>チュウオウ</t>
    </rPh>
    <phoneticPr fontId="10"/>
  </si>
  <si>
    <t>豊中市夕日丘一丁目716番６
「夕日丘１－12－16」</t>
    <rPh sb="3" eb="6">
      <t>ゆうひがおか</t>
    </rPh>
    <rPh sb="16" eb="19">
      <t>ゆうひがおか</t>
    </rPh>
    <phoneticPr fontId="10" type="Hiragana"/>
  </si>
  <si>
    <t>東
4m
市道</t>
  </si>
  <si>
    <t>阪急岡町
1.4km</t>
  </si>
  <si>
    <t>豊中市北桜塚三丁目12番４
「北桜塚３－８－７」</t>
    <rPh sb="3" eb="6">
      <t>きたさくらづか</t>
    </rPh>
    <rPh sb="15" eb="18">
      <t>きたさくらづか</t>
    </rPh>
    <phoneticPr fontId="10" type="Hiragana"/>
  </si>
  <si>
    <t>阪急豊中
1.2km</t>
  </si>
  <si>
    <t>豊中市玉井町三丁目14番８
「玉井町３－３－５」</t>
    <rPh sb="3" eb="6">
      <t>たまいちょう</t>
    </rPh>
    <rPh sb="15" eb="18">
      <t>たまいちょう</t>
    </rPh>
    <phoneticPr fontId="10" type="Hiragana"/>
  </si>
  <si>
    <t>一般住宅が建ち並ぶ閑静な住宅地域</t>
  </si>
  <si>
    <t>南
4.3m
市道</t>
  </si>
  <si>
    <t>阪急豊中
600m</t>
  </si>
  <si>
    <t>豊中市曽根南町二丁目155番11
「曽根南町２－３－27」</t>
    <rPh sb="3" eb="7">
      <t>そねみなみまち</t>
    </rPh>
    <rPh sb="18" eb="22">
      <t>そねみなみまち</t>
    </rPh>
    <phoneticPr fontId="10" type="Hiragana"/>
  </si>
  <si>
    <t>小規模住宅のほかマンションも見られる住宅地域</t>
  </si>
  <si>
    <t>東
5.5m
市道
背面道</t>
  </si>
  <si>
    <t>阪急曽根
570m</t>
  </si>
  <si>
    <t>※
       -11</t>
  </si>
  <si>
    <t>豊中市西緑丘二丁目1623番21
「西緑丘２－３－６」</t>
    <rPh sb="3" eb="6">
      <t>にしみどりがおか</t>
    </rPh>
    <rPh sb="18" eb="21">
      <t>にしみどりがおか</t>
    </rPh>
    <phoneticPr fontId="10" type="Hiragana"/>
  </si>
  <si>
    <t>住宅
W2F1B</t>
    <rPh sb="0" eb="2">
      <t>ジュウタク</t>
    </rPh>
    <phoneticPr fontId="10"/>
  </si>
  <si>
    <t>中規模一般住宅が多い既成住宅地域</t>
    <rPh sb="10" eb="12">
      <t>キセイ</t>
    </rPh>
    <phoneticPr fontId="10"/>
  </si>
  <si>
    <t>西
4.5m
市道</t>
    <rPh sb="0" eb="1">
      <t>ニシ</t>
    </rPh>
    <phoneticPr fontId="10"/>
  </si>
  <si>
    <t>北大阪急行千里中央
2.3km</t>
  </si>
  <si>
    <t xml:space="preserve">
豊中
(府)   -12</t>
  </si>
  <si>
    <t>豊中市城山町一丁目152番17
「城山町１－７－６」</t>
    <rPh sb="3" eb="6">
      <t>しろやまちょう</t>
    </rPh>
    <rPh sb="17" eb="20">
      <t>しろやまちょう</t>
    </rPh>
    <phoneticPr fontId="10" type="Hiragana"/>
  </si>
  <si>
    <t>一般住宅のほかにマンションが見られる住宅地域</t>
    <rPh sb="14" eb="15">
      <t>ミ</t>
    </rPh>
    <phoneticPr fontId="10"/>
  </si>
  <si>
    <t>北東
6.7m
市道</t>
  </si>
  <si>
    <t>阪急曽根
900m</t>
  </si>
  <si>
    <t>豊中市大黒町三丁目57番14
「大黒町３－18－36」</t>
    <rPh sb="3" eb="6">
      <t>だいこくちょう</t>
    </rPh>
    <rPh sb="16" eb="19">
      <t>だいこくちょう</t>
    </rPh>
    <phoneticPr fontId="10" type="Hiragana"/>
  </si>
  <si>
    <t>小規模住宅、店舗等が建ち並ぶ地域</t>
  </si>
  <si>
    <t>南東
4m
市道</t>
  </si>
  <si>
    <t>阪急神崎川
1.0km</t>
  </si>
  <si>
    <t>豊中市服部本町二丁目52番４
「服部本町２－８－10」</t>
    <rPh sb="3" eb="7">
      <t>はっとりほんまち</t>
    </rPh>
    <rPh sb="16" eb="20">
      <t>はっとりほんまち</t>
    </rPh>
    <phoneticPr fontId="10" type="Hiragana"/>
  </si>
  <si>
    <t>中小規模一般住宅にマンション等が見られる住宅地域</t>
    <rPh sb="1" eb="2">
      <t>ショウ</t>
    </rPh>
    <rPh sb="14" eb="15">
      <t>トウ</t>
    </rPh>
    <rPh sb="16" eb="17">
      <t>ミ</t>
    </rPh>
    <rPh sb="20" eb="22">
      <t>ジュウタク</t>
    </rPh>
    <phoneticPr fontId="10"/>
  </si>
  <si>
    <t>阪急服部天神 
600m</t>
    <rPh sb="4" eb="6">
      <t>テンジン</t>
    </rPh>
    <phoneticPr fontId="10"/>
  </si>
  <si>
    <t>豊中市待兼山町20番64
「待兼山町15－27」</t>
    <rPh sb="3" eb="7">
      <t>まちかねやまちょう</t>
    </rPh>
    <rPh sb="14" eb="18">
      <t>まちかねやまちょう</t>
    </rPh>
    <phoneticPr fontId="10" type="Hiragana"/>
  </si>
  <si>
    <t>南
5m
市道</t>
  </si>
  <si>
    <t>阪急蛍池
1.3km</t>
  </si>
  <si>
    <t>豊中市蛍池東町三丁目155番
「蛍池東町３－13－９」</t>
    <rPh sb="3" eb="7">
      <t>ほたるがいけひがしまち</t>
    </rPh>
    <rPh sb="16" eb="20">
      <t>ほたるがいけひがしまち</t>
    </rPh>
    <phoneticPr fontId="10" type="Hiragana"/>
  </si>
  <si>
    <t>阪急蛍池
550m</t>
  </si>
  <si>
    <t xml:space="preserve">
       -17</t>
  </si>
  <si>
    <t>豊中市上野東一丁目100番15
「上野東１－６－12」</t>
    <rPh sb="3" eb="6">
      <t>うえのひがし</t>
    </rPh>
    <rPh sb="17" eb="20">
      <t>うえのひがし</t>
    </rPh>
    <phoneticPr fontId="10" type="Hiragana"/>
  </si>
  <si>
    <t>中小規模一般住宅が建ち並ぶ住宅地域</t>
    <rPh sb="1" eb="2">
      <t>ショウ</t>
    </rPh>
    <rPh sb="4" eb="6">
      <t>イッパン</t>
    </rPh>
    <rPh sb="9" eb="10">
      <t>タ</t>
    </rPh>
    <rPh sb="11" eb="12">
      <t>ナラ</t>
    </rPh>
    <phoneticPr fontId="10"/>
  </si>
  <si>
    <t>阪急豊中
1.6km</t>
  </si>
  <si>
    <t xml:space="preserve">
       -18</t>
  </si>
  <si>
    <t>豊中市新千里西町三丁目６番８
「新千里西町３－６－８」</t>
    <rPh sb="3" eb="8">
      <t>しんせんりにしまち</t>
    </rPh>
    <rPh sb="16" eb="21">
      <t>しんせんりにしまち</t>
    </rPh>
    <phoneticPr fontId="10" type="Hiragana"/>
  </si>
  <si>
    <t>中規模一般住宅が建ち並ぶ区画整然とした住宅地域</t>
  </si>
  <si>
    <t>南
6.1m
市道</t>
  </si>
  <si>
    <t>北大阪急行千里中央
800m</t>
  </si>
  <si>
    <t xml:space="preserve">
       -19</t>
  </si>
  <si>
    <t>豊中市稲津町二丁目155番１
「稲津町２－19－７」</t>
    <rPh sb="3" eb="6">
      <t>いなづちょう</t>
    </rPh>
    <rPh sb="16" eb="19">
      <t>いなづちょう</t>
    </rPh>
    <phoneticPr fontId="10" type="Hiragana"/>
  </si>
  <si>
    <t>小規模住宅に共同住宅も見られる住宅地域</t>
  </si>
  <si>
    <t>阪急庄内
850m</t>
  </si>
  <si>
    <t xml:space="preserve">
       -20</t>
  </si>
  <si>
    <t>豊中市曽根西町一丁目91番
「曽根西町１－４－８」</t>
    <rPh sb="3" eb="7">
      <t>そねにしまち</t>
    </rPh>
    <rPh sb="15" eb="19">
      <t>そねにしまち</t>
    </rPh>
    <phoneticPr fontId="10" type="Hiragana"/>
  </si>
  <si>
    <t>中規模一般住宅にマンションが見られる住宅地域</t>
    <rPh sb="14" eb="15">
      <t>ミ</t>
    </rPh>
    <rPh sb="18" eb="20">
      <t>ジュウタク</t>
    </rPh>
    <phoneticPr fontId="10"/>
  </si>
  <si>
    <t>南
4.8m
市道</t>
  </si>
  <si>
    <t>阪急曽根
180m</t>
  </si>
  <si>
    <t>豊中市中桜塚三丁目44番
「中桜塚３－２－34」</t>
    <rPh sb="3" eb="6">
      <t>なかさくらづか</t>
    </rPh>
    <rPh sb="14" eb="17">
      <t>なかさくらづか</t>
    </rPh>
    <phoneticPr fontId="10" type="Hiragana"/>
  </si>
  <si>
    <t>事務所
RC6F1B</t>
  </si>
  <si>
    <t>中層の店舗ビル等が建ち並ぶ国道沿いの商業地域</t>
  </si>
  <si>
    <t>西
15m
国道</t>
  </si>
  <si>
    <t>阪急岡町
700m</t>
  </si>
  <si>
    <t>近商
(80､300)
防火</t>
  </si>
  <si>
    <t>豊中市北条町一丁目170番４外
「北条町１－21－15」</t>
    <rPh sb="3" eb="6">
      <t>きたじょうちょう</t>
    </rPh>
    <rPh sb="17" eb="20">
      <t>きたじょうちょう</t>
    </rPh>
    <phoneticPr fontId="10" type="Hiragana"/>
  </si>
  <si>
    <t>医院
S2</t>
    <rPh sb="0" eb="2">
      <t>イイン</t>
    </rPh>
    <phoneticPr fontId="10"/>
  </si>
  <si>
    <t>低層店舗、中層の店舗兼事務所等が建ち並ぶ路線商業地域</t>
    <rPh sb="0" eb="2">
      <t>テイソウ</t>
    </rPh>
    <rPh sb="2" eb="4">
      <t>テンポ</t>
    </rPh>
    <rPh sb="5" eb="7">
      <t>チュウソウ</t>
    </rPh>
    <rPh sb="8" eb="10">
      <t>テンポ</t>
    </rPh>
    <rPh sb="10" eb="11">
      <t>ケン</t>
    </rPh>
    <rPh sb="11" eb="13">
      <t>ジム</t>
    </rPh>
    <rPh sb="13" eb="14">
      <t>ショ</t>
    </rPh>
    <rPh sb="14" eb="15">
      <t>トウ</t>
    </rPh>
    <rPh sb="20" eb="22">
      <t>ロセン</t>
    </rPh>
    <rPh sb="22" eb="24">
      <t>ショウギョウ</t>
    </rPh>
    <phoneticPr fontId="10"/>
  </si>
  <si>
    <t>東
18m
市道
南側道</t>
    <rPh sb="9" eb="10">
      <t>ミナミ</t>
    </rPh>
    <rPh sb="10" eb="11">
      <t>ソク</t>
    </rPh>
    <rPh sb="11" eb="12">
      <t>ドウ</t>
    </rPh>
    <phoneticPr fontId="10"/>
  </si>
  <si>
    <t>阪急服部天神
1.1km</t>
    <rPh sb="4" eb="6">
      <t>テンジン</t>
    </rPh>
    <phoneticPr fontId="10"/>
  </si>
  <si>
    <t>近商
(80､200)
準防火
高度</t>
  </si>
  <si>
    <t>豊中市庄内東町一丁目57番２
「庄内東町１－７－23」</t>
    <rPh sb="3" eb="7">
      <t>しょうないひがしまち</t>
    </rPh>
    <rPh sb="16" eb="20">
      <t>しょうないひがしまち</t>
    </rPh>
    <phoneticPr fontId="10" type="Hiragana"/>
  </si>
  <si>
    <t>店舗
RC4F1B</t>
    <rPh sb="0" eb="2">
      <t>テンポ</t>
    </rPh>
    <phoneticPr fontId="10"/>
  </si>
  <si>
    <t>銀行、小売店舗等が建ち並ぶ商業地域</t>
  </si>
  <si>
    <t>東
18m
国道</t>
  </si>
  <si>
    <t>阪急庄内
130m</t>
  </si>
  <si>
    <t xml:space="preserve">
豊中
(府)   5-4</t>
  </si>
  <si>
    <t>豊中市服部豊町一丁目212番６外
「服部豊町１－２－３」</t>
    <rPh sb="3" eb="7">
      <t>はっとりゆたかまち</t>
    </rPh>
    <rPh sb="18" eb="22">
      <t>はっとりゆたかまち</t>
    </rPh>
    <phoneticPr fontId="10" type="Hiragana"/>
  </si>
  <si>
    <t>診療所兼住宅
RC4</t>
    <rPh sb="0" eb="3">
      <t>シンリョウジョ</t>
    </rPh>
    <phoneticPr fontId="10"/>
  </si>
  <si>
    <t>小売店舗、飲食店等が建ち並ぶ近隣商業地域</t>
  </si>
  <si>
    <t>南
6m
府道</t>
  </si>
  <si>
    <t>阪急服部天神
100m</t>
    <rPh sb="4" eb="6">
      <t>テンジン</t>
    </rPh>
    <phoneticPr fontId="10"/>
  </si>
  <si>
    <t>豊中市三和町一丁目156番10
「三和町１－３－１」</t>
    <rPh sb="3" eb="6">
      <t>さんわちょう</t>
    </rPh>
    <rPh sb="17" eb="20">
      <t>さんわちょう</t>
    </rPh>
    <phoneticPr fontId="10" type="Hiragana"/>
  </si>
  <si>
    <t>中小規模工場が建ち並ぶ工業地域</t>
    <rPh sb="11" eb="13">
      <t>コウギョウ</t>
    </rPh>
    <phoneticPr fontId="10"/>
  </si>
  <si>
    <t>西
9.8m
市道</t>
  </si>
  <si>
    <t>阪急庄内
1.1km</t>
  </si>
  <si>
    <t xml:space="preserve">
       9-2</t>
  </si>
  <si>
    <t>豊中市穂積二丁目２番67外
「穂積２－15－15」</t>
    <rPh sb="3" eb="5">
      <t>ほづみ</t>
    </rPh>
    <rPh sb="15" eb="17">
      <t>ほづみ</t>
    </rPh>
    <phoneticPr fontId="10" type="Hiragana"/>
  </si>
  <si>
    <t>中小規模の工場、倉庫、営業所等が混在する地域</t>
  </si>
  <si>
    <t>北
9m
市道</t>
  </si>
  <si>
    <t>阪急庄内
1.2km</t>
  </si>
  <si>
    <t xml:space="preserve">
吹田
(府)    -1</t>
  </si>
  <si>
    <t>吹田市南高浜町122番19
「南高浜町20－２」</t>
    <rPh sb="3" eb="7">
      <t>みなみたかはまちょう</t>
    </rPh>
    <rPh sb="15" eb="19">
      <t>みなみたかはまちょう</t>
    </rPh>
    <phoneticPr fontId="10" type="Hiragana"/>
  </si>
  <si>
    <t>一般住宅が建ち並ぶ古くからの住宅地域</t>
  </si>
  <si>
    <t>北西
5m
市道</t>
  </si>
  <si>
    <t>阪急相川
500m</t>
  </si>
  <si>
    <t>１住居
(60､200)
準防火
高度</t>
    <rPh sb="17" eb="19">
      <t>コウド</t>
    </rPh>
    <phoneticPr fontId="10"/>
  </si>
  <si>
    <t>吹田市千里山西一丁目69番２
「千里山西１－31－10」</t>
    <rPh sb="3" eb="7">
      <t>せんりやまにし</t>
    </rPh>
    <rPh sb="16" eb="20">
      <t>せんりやまにし</t>
    </rPh>
    <phoneticPr fontId="10" type="Hiragana"/>
  </si>
  <si>
    <t>北東
4.6m
市道</t>
    <rPh sb="0" eb="2">
      <t>ホクトウ</t>
    </rPh>
    <phoneticPr fontId="10"/>
  </si>
  <si>
    <t>阪急千里山
500m</t>
  </si>
  <si>
    <t>吹田市山手町四丁目187番12
「山手町４－９－21」</t>
    <rPh sb="3" eb="6">
      <t>やまてちょう</t>
    </rPh>
    <rPh sb="17" eb="20">
      <t>やまてちょう</t>
    </rPh>
    <phoneticPr fontId="10" type="Hiragana"/>
  </si>
  <si>
    <t>阪急豊津
1.1km</t>
  </si>
  <si>
    <t>吹田市昭和町1275番５
「昭和町８－15」</t>
    <rPh sb="3" eb="6">
      <t>しょうわちょう</t>
    </rPh>
    <rPh sb="14" eb="17">
      <t>しょうわちょう</t>
    </rPh>
    <phoneticPr fontId="10" type="Hiragana"/>
  </si>
  <si>
    <t>一般住宅の中に店舗等が見られる既成住宅地域</t>
    <rPh sb="5" eb="6">
      <t>ナカ</t>
    </rPh>
    <rPh sb="7" eb="9">
      <t>テンポ</t>
    </rPh>
    <rPh sb="9" eb="10">
      <t>トウ</t>
    </rPh>
    <rPh sb="11" eb="12">
      <t>ミ</t>
    </rPh>
    <rPh sb="15" eb="17">
      <t>キセイ</t>
    </rPh>
    <rPh sb="17" eb="19">
      <t>ジュウタク</t>
    </rPh>
    <phoneticPr fontId="10"/>
  </si>
  <si>
    <t>南東
4.6m
市道</t>
    <rPh sb="0" eb="2">
      <t>ナントウ</t>
    </rPh>
    <phoneticPr fontId="10"/>
  </si>
  <si>
    <t>ＪＲ吹田
420m</t>
  </si>
  <si>
    <t>２中専
(60､200)
準防火
高度</t>
    <rPh sb="17" eb="19">
      <t>コウド</t>
    </rPh>
    <phoneticPr fontId="10"/>
  </si>
  <si>
    <t>吹田市南正雀一丁目37番５
「南正雀１－22－６」</t>
    <rPh sb="3" eb="6">
      <t>みなみしょうじゃく</t>
    </rPh>
    <rPh sb="15" eb="18">
      <t>みなみしょうじゃく</t>
    </rPh>
    <phoneticPr fontId="10" type="Hiragana"/>
  </si>
  <si>
    <t>中規模一般住宅が多い閑静な住宅地域</t>
  </si>
  <si>
    <t>北東
4.5m
市道</t>
  </si>
  <si>
    <t>阪急正雀
300m</t>
  </si>
  <si>
    <t>１住居
(60､200)
準防火
高度</t>
    <rPh sb="13" eb="16">
      <t>ジュンボウカ</t>
    </rPh>
    <rPh sb="17" eb="19">
      <t>コウド</t>
    </rPh>
    <phoneticPr fontId="10"/>
  </si>
  <si>
    <t>吹田市竹谷町406番６
「竹谷町14－３」</t>
    <rPh sb="3" eb="6">
      <t>たけたにちょう</t>
    </rPh>
    <rPh sb="13" eb="16">
      <t>たけたにちょう</t>
    </rPh>
    <phoneticPr fontId="10" type="Hiragana"/>
  </si>
  <si>
    <t>南
4.5m
市道</t>
  </si>
  <si>
    <t>阪急千里山
1.5km</t>
  </si>
  <si>
    <t>吹田市山田東二丁目23番２
「山田東２－45－２」</t>
    <rPh sb="3" eb="6">
      <t>やまだひがし</t>
    </rPh>
    <rPh sb="15" eb="18">
      <t>やまだひがし</t>
    </rPh>
    <phoneticPr fontId="10" type="Hiragana"/>
  </si>
  <si>
    <t>中小規模住宅のほかに店舗も見られる旧集落の住宅地域</t>
  </si>
  <si>
    <t>南西
5.2m
市道</t>
  </si>
  <si>
    <t>阪急山田
1.8km</t>
  </si>
  <si>
    <t>吹田市南吹田五丁目10番４外
「南吹田５－10－９」</t>
    <rPh sb="3" eb="6">
      <t>みなみすいた</t>
    </rPh>
    <rPh sb="16" eb="19">
      <t>みなみすいた</t>
    </rPh>
    <phoneticPr fontId="10" type="Hiragana"/>
  </si>
  <si>
    <t>中規模一般住宅のほか、共同住宅等も見られる住宅地域</t>
  </si>
  <si>
    <t>ＪＲ南吹田
840m</t>
    <rPh sb="2" eb="3">
      <t>ミナミ</t>
    </rPh>
    <phoneticPr fontId="10"/>
  </si>
  <si>
    <t>吹田市江坂町五丁目12番14
「江坂町５－12－３」</t>
    <rPh sb="3" eb="6">
      <t>えさかちょう</t>
    </rPh>
    <rPh sb="16" eb="19">
      <t>えさかちょう</t>
    </rPh>
    <phoneticPr fontId="10" type="Hiragana"/>
  </si>
  <si>
    <t>中小規模住宅、マンションが混在する住宅地域</t>
  </si>
  <si>
    <t>南東
5.7m
市道</t>
  </si>
  <si>
    <t>北大阪急行緑地公園
720m</t>
  </si>
  <si>
    <t xml:space="preserve">
吹田
(府)   -10</t>
  </si>
  <si>
    <t>吹田市垂水町一丁目751番17
「垂水町１－33－４」</t>
    <rPh sb="3" eb="6">
      <t>たるみちょう</t>
    </rPh>
    <rPh sb="17" eb="20">
      <t>たるみちょう</t>
    </rPh>
    <phoneticPr fontId="10" type="Hiragana"/>
  </si>
  <si>
    <t>南
7.3m
市道</t>
  </si>
  <si>
    <t>阪急豊津
690m</t>
  </si>
  <si>
    <t>吹田市千里山東一丁目734番20
「千里山東１－24－４」</t>
    <rPh sb="3" eb="7">
      <t>せんりやまひがし</t>
    </rPh>
    <rPh sb="18" eb="22">
      <t>せんりやまひがし</t>
    </rPh>
    <phoneticPr fontId="10" type="Hiragana"/>
  </si>
  <si>
    <t>南
4.7m
市道</t>
    <rPh sb="0" eb="1">
      <t>ミナミ</t>
    </rPh>
    <phoneticPr fontId="10"/>
  </si>
  <si>
    <t>阪急関大前
500m</t>
    <rPh sb="2" eb="5">
      <t>カンダイマエ</t>
    </rPh>
    <phoneticPr fontId="10"/>
  </si>
  <si>
    <t>※
       -12</t>
  </si>
  <si>
    <t>吹田市桃山台三丁目８番10
「桃山台３－８－10」</t>
    <rPh sb="3" eb="6">
      <t>ももやまだい</t>
    </rPh>
    <rPh sb="15" eb="18">
      <t>ももやまだい</t>
    </rPh>
    <phoneticPr fontId="10" type="Hiragana"/>
  </si>
  <si>
    <t>住宅
W2</t>
    <rPh sb="0" eb="2">
      <t>じゅうたく</t>
    </rPh>
    <phoneticPr fontId="10" type="Hiragana"/>
  </si>
  <si>
    <t>中規模以上の住宅が建ち並ぶ環境の良い住宅地域</t>
  </si>
  <si>
    <t>北
6.5m
市道</t>
  </si>
  <si>
    <t>北大阪急行桃山台
800m</t>
  </si>
  <si>
    <t>吹田市佐竹台三丁目24番４
「佐竹台３－１－２」</t>
    <rPh sb="3" eb="6">
      <t>さたけだい</t>
    </rPh>
    <rPh sb="15" eb="18">
      <t>さたけだい</t>
    </rPh>
    <phoneticPr fontId="10" type="Hiragana"/>
  </si>
  <si>
    <t>阪急南千里
650m</t>
  </si>
  <si>
    <t>吹田市天道町70番３外
「天道町21－18」</t>
    <rPh sb="3" eb="6">
      <t>てんどうちょう</t>
    </rPh>
    <rPh sb="13" eb="16">
      <t>てんどうちょう</t>
    </rPh>
    <phoneticPr fontId="10" type="Hiragana"/>
  </si>
  <si>
    <t>ＪＲ吹田
1.2km</t>
  </si>
  <si>
    <t>１住居
(60､200)
準防火
高度</t>
    <rPh sb="13" eb="14">
      <t>ジュン</t>
    </rPh>
    <rPh sb="14" eb="16">
      <t>ボウカ</t>
    </rPh>
    <rPh sb="17" eb="19">
      <t>コウド</t>
    </rPh>
    <phoneticPr fontId="10"/>
  </si>
  <si>
    <t>吹田市青山台四丁目119番228
「青山台４－25－15」</t>
    <rPh sb="3" eb="6">
      <t>あおやまだい</t>
    </rPh>
    <rPh sb="18" eb="21">
      <t>あおやまだい</t>
    </rPh>
    <phoneticPr fontId="10" type="Hiragana"/>
  </si>
  <si>
    <t>北西
7.1m
市道</t>
  </si>
  <si>
    <t>阪急北千里
1.2km</t>
  </si>
  <si>
    <t>吹田市古江台三丁目119番47
「古江台３－19－10」</t>
    <rPh sb="3" eb="6">
      <t>ふるえだい</t>
    </rPh>
    <rPh sb="17" eb="20">
      <t>ふるえだい</t>
    </rPh>
    <phoneticPr fontId="10" type="Hiragana"/>
  </si>
  <si>
    <t>住宅
RC2F1B</t>
  </si>
  <si>
    <t>北東
6.2m
市道</t>
    <rPh sb="0" eb="2">
      <t>ホクトウ</t>
    </rPh>
    <phoneticPr fontId="15"/>
  </si>
  <si>
    <t>阪急北千里
780m</t>
  </si>
  <si>
    <t>吹田市千里山西五丁目376番６
「千里山西５－８－９」</t>
    <rPh sb="3" eb="7">
      <t>せんりやまにし</t>
    </rPh>
    <rPh sb="17" eb="21">
      <t>せんりやまにし</t>
    </rPh>
    <phoneticPr fontId="10" type="Hiragana"/>
  </si>
  <si>
    <t>中規模一般住宅が建ち並ぶ環境の良い住宅地域</t>
  </si>
  <si>
    <t>南西
7.2m
市道</t>
  </si>
  <si>
    <t>阪急千里山
210m</t>
  </si>
  <si>
    <t>※
       -18</t>
  </si>
  <si>
    <t>吹田市千里丘上184番42
「千里丘上28－11」</t>
    <rPh sb="3" eb="7">
      <t>せんりおかかみ</t>
    </rPh>
    <rPh sb="15" eb="19">
      <t>せんりおかかみ</t>
    </rPh>
    <phoneticPr fontId="10" type="Hiragana"/>
  </si>
  <si>
    <t>中規模住宅が建ち並ぶ丘陵地の住宅地域</t>
    <rPh sb="0" eb="5">
      <t>ちゅうきぼじゅうたく</t>
    </rPh>
    <rPh sb="6" eb="7">
      <t>た</t>
    </rPh>
    <rPh sb="8" eb="9">
      <t>なら</t>
    </rPh>
    <rPh sb="10" eb="13">
      <t>きゅうりょうち</t>
    </rPh>
    <rPh sb="14" eb="18">
      <t>じゅうたくちいき</t>
    </rPh>
    <phoneticPr fontId="10" type="Hiragana"/>
  </si>
  <si>
    <t>北西
5m
市道</t>
    <rPh sb="0" eb="2">
      <t>ほくせい</t>
    </rPh>
    <phoneticPr fontId="10" type="Hiragana"/>
  </si>
  <si>
    <t>ＪＲ千里丘
880m</t>
  </si>
  <si>
    <t>１中専
(60､150)
高度</t>
  </si>
  <si>
    <t>吹田市寿町二丁目2863番４
「寿町２－14－８」</t>
    <rPh sb="3" eb="5">
      <t>ことぶきちょう</t>
    </rPh>
    <rPh sb="16" eb="18">
      <t>ことぶきちょう</t>
    </rPh>
    <phoneticPr fontId="10" type="Hiragana"/>
  </si>
  <si>
    <t>南東
4.8m
市道</t>
  </si>
  <si>
    <t>阪急吹田
800m</t>
  </si>
  <si>
    <t>吹田市高野台五丁目１番50
「高野台５－３－10」</t>
    <rPh sb="3" eb="6">
      <t>たかのだい</t>
    </rPh>
    <rPh sb="15" eb="18">
      <t>たかのだい</t>
    </rPh>
    <phoneticPr fontId="10" type="Hiragana"/>
  </si>
  <si>
    <t>阪急南千里
1.4km</t>
  </si>
  <si>
    <t xml:space="preserve">
       -21</t>
  </si>
  <si>
    <t>吹田市新芦屋上213番22
「新芦屋上９－22」</t>
    <rPh sb="3" eb="7">
      <t>しんあしやかみ</t>
    </rPh>
    <rPh sb="15" eb="19">
      <t>しんあしやかみ</t>
    </rPh>
    <phoneticPr fontId="10" type="Hiragana"/>
  </si>
  <si>
    <t>西
4.8m
市道</t>
  </si>
  <si>
    <t>ＪＲ千里丘
1.5km</t>
  </si>
  <si>
    <t xml:space="preserve">
吹田
(府)   5-1</t>
    <rPh sb="1" eb="3">
      <t>スイタ</t>
    </rPh>
    <phoneticPr fontId="10"/>
  </si>
  <si>
    <t>吹田市江坂町一丁目23番18
「江坂町１－23－43」</t>
    <rPh sb="3" eb="6">
      <t>えさかちょう</t>
    </rPh>
    <rPh sb="16" eb="19">
      <t>えさかちょう</t>
    </rPh>
    <phoneticPr fontId="10" type="Hiragana"/>
  </si>
  <si>
    <t>不整形
1.2:1</t>
  </si>
  <si>
    <t>店舗兼事務所
S11</t>
  </si>
  <si>
    <t>中高層の事務所ビルが建ち並ぶ幹線道路沿いの駅前商業地域</t>
  </si>
  <si>
    <t>西
55m
国道</t>
  </si>
  <si>
    <t>ＯｓａｋａＭｅｔｒｏ江坂
近接</t>
  </si>
  <si>
    <t>吹田市朝日町1185番５外
「朝日町５－32」</t>
    <rPh sb="3" eb="6">
      <t>あさひまち</t>
    </rPh>
    <rPh sb="15" eb="18">
      <t>あさひまち</t>
    </rPh>
    <phoneticPr fontId="10" type="Hiragana"/>
  </si>
  <si>
    <t>不整形
1:2.5</t>
  </si>
  <si>
    <t>店舗兼事務所
RC7F1B</t>
  </si>
  <si>
    <t>中高層の店舗ビル等が建ち並ぶ駅に近い商業地域</t>
  </si>
  <si>
    <t>南西
22m
市道
北西側道</t>
    <rPh sb="0" eb="1">
      <t>ミナミ</t>
    </rPh>
    <rPh sb="10" eb="11">
      <t>キタ</t>
    </rPh>
    <phoneticPr fontId="10"/>
  </si>
  <si>
    <t>ＪＲ吹田
140m</t>
  </si>
  <si>
    <t>吹田市片山町三丁目199番３外
「片山町３－31－20」</t>
    <rPh sb="3" eb="6">
      <t>かたやまちょう</t>
    </rPh>
    <rPh sb="17" eb="20">
      <t>かたやまちょう</t>
    </rPh>
    <phoneticPr fontId="10" type="Hiragana"/>
  </si>
  <si>
    <t>店舗兼共同住宅
RC4</t>
    <rPh sb="3" eb="5">
      <t>キョウドウ</t>
    </rPh>
    <phoneticPr fontId="10"/>
  </si>
  <si>
    <t>中小規模の店舗兼住宅が建ち並ぶ府道沿いの既成商業地域</t>
    <rPh sb="5" eb="7">
      <t>テンポ</t>
    </rPh>
    <rPh sb="7" eb="8">
      <t>ケン</t>
    </rPh>
    <rPh sb="8" eb="10">
      <t>ジュウタク</t>
    </rPh>
    <phoneticPr fontId="10"/>
  </si>
  <si>
    <t>南東
18m
府道
背面道</t>
    <rPh sb="0" eb="2">
      <t>ナントウ</t>
    </rPh>
    <rPh sb="10" eb="12">
      <t>ハイメン</t>
    </rPh>
    <rPh sb="12" eb="13">
      <t>ミチ</t>
    </rPh>
    <phoneticPr fontId="10"/>
  </si>
  <si>
    <t>ＪＲ吹田
400m</t>
  </si>
  <si>
    <t>近商
(80､400)
防火
高度</t>
    <rPh sb="15" eb="17">
      <t>コウド</t>
    </rPh>
    <phoneticPr fontId="10"/>
  </si>
  <si>
    <t>吹田市川岸町11番13
「川岸町11－５」</t>
    <rPh sb="3" eb="6">
      <t>かわぎしちょう</t>
    </rPh>
    <rPh sb="13" eb="16">
      <t>かわぎしちょう</t>
    </rPh>
    <phoneticPr fontId="10" type="Hiragana"/>
  </si>
  <si>
    <t>倉庫、事務所兼住宅
S2</t>
  </si>
  <si>
    <t>一般住宅、倉庫、事業所等が混在する地域</t>
  </si>
  <si>
    <t>ＪＲ南吹田
550m</t>
    <rPh sb="2" eb="3">
      <t>ミナミ</t>
    </rPh>
    <phoneticPr fontId="10"/>
  </si>
  <si>
    <t>準工
(60､200)
準防火
高度</t>
    <rPh sb="12" eb="15">
      <t>ジュンボウカ</t>
    </rPh>
    <rPh sb="16" eb="18">
      <t>コウド</t>
    </rPh>
    <phoneticPr fontId="10"/>
  </si>
  <si>
    <t xml:space="preserve">
摂津
(府)    -1</t>
  </si>
  <si>
    <t>摂津市千里丘東四丁目388番４
「千里丘東４－25－20」</t>
    <rPh sb="3" eb="7">
      <t>せんりおかひがし</t>
    </rPh>
    <rPh sb="17" eb="21">
      <t>せんりおかひがし</t>
    </rPh>
    <phoneticPr fontId="10" type="Hiragana"/>
  </si>
  <si>
    <t>中小規模一般住宅、アパート等が混在する既成住宅地域</t>
  </si>
  <si>
    <t>北西
4m
私道</t>
  </si>
  <si>
    <t>阪急摂津市
530m</t>
    <rPh sb="0" eb="2">
      <t>ハンキュウ</t>
    </rPh>
    <rPh sb="2" eb="5">
      <t>セッツシ</t>
    </rPh>
    <phoneticPr fontId="10"/>
  </si>
  <si>
    <t>２中専
(60､200)
準防火
高度</t>
    <rPh sb="13" eb="16">
      <t>ジュンボウカ</t>
    </rPh>
    <phoneticPr fontId="10"/>
  </si>
  <si>
    <t>摂津市正雀本町二丁目1627番22
「正雀本町２－３－19」</t>
    <rPh sb="3" eb="7">
      <t>しょうじゃくほんまち</t>
    </rPh>
    <rPh sb="19" eb="23">
      <t>しょうじゃくほんまち</t>
    </rPh>
    <phoneticPr fontId="10" type="Hiragana"/>
  </si>
  <si>
    <t>西
5m
市道</t>
  </si>
  <si>
    <t>阪急正雀
800m</t>
  </si>
  <si>
    <t>１低専
(50､100)
準防火
高度</t>
    <rPh sb="13" eb="16">
      <t>ジュンボウカ</t>
    </rPh>
    <phoneticPr fontId="10"/>
  </si>
  <si>
    <t>摂津市鳥飼新町二丁目1120番96外
「鳥飼新町２－25－３」</t>
    <rPh sb="3" eb="7">
      <t>とりかいしんまち</t>
    </rPh>
    <rPh sb="20" eb="24">
      <t>とりかいしんまち</t>
    </rPh>
    <phoneticPr fontId="10" type="Hiragana"/>
  </si>
  <si>
    <t>大阪モノレール南摂津
3.9km</t>
  </si>
  <si>
    <t>１住居
(60､200)
準防火</t>
    <rPh sb="13" eb="16">
      <t>ジュンボウカ</t>
    </rPh>
    <phoneticPr fontId="10"/>
  </si>
  <si>
    <t>摂津市鳥飼西二丁目521番14
「鳥飼西２－36－３」</t>
    <rPh sb="3" eb="6">
      <t>とりかいにし</t>
    </rPh>
    <rPh sb="17" eb="20">
      <t>とりかいにし</t>
    </rPh>
    <phoneticPr fontId="10" type="Hiragana"/>
  </si>
  <si>
    <t>大阪モノレール南摂津
1.3km</t>
  </si>
  <si>
    <t>摂津市学園町一丁目27番
「学園町１－７－53」</t>
    <rPh sb="3" eb="6">
      <t>がくえんちょう</t>
    </rPh>
    <rPh sb="14" eb="17">
      <t>がくえんちょう</t>
    </rPh>
    <phoneticPr fontId="10" type="Hiragana"/>
  </si>
  <si>
    <t>店舗、事務所、倉庫等が建ち並ぶ路線商業地域</t>
  </si>
  <si>
    <t>東
66m
府道</t>
  </si>
  <si>
    <t>大阪モノレール摂津
680m</t>
  </si>
  <si>
    <t>準工
(60､200)
準防火</t>
    <rPh sb="12" eb="15">
      <t>ジュンボウカ</t>
    </rPh>
    <phoneticPr fontId="10"/>
  </si>
  <si>
    <t xml:space="preserve">
茨󠄀木
(府)    -1</t>
    <rPh sb="4" eb="5">
      <t>ギ</t>
    </rPh>
    <phoneticPr fontId="10"/>
  </si>
  <si>
    <t>茨󠄀木市見付山一丁目368番６
「見付山１－２－５」</t>
    <rPh sb="5" eb="8">
      <t>みつけやま</t>
    </rPh>
    <rPh sb="18" eb="21">
      <t>みつけやま</t>
    </rPh>
    <phoneticPr fontId="10" type="Hiragana"/>
  </si>
  <si>
    <t>中規模一般住宅の中に農地等も見られる住宅地域</t>
  </si>
  <si>
    <t>南
6.5m
市道
東側道</t>
  </si>
  <si>
    <t>ＪＲ茨󠄀木
1.1km</t>
  </si>
  <si>
    <t>１中専
(60､200)
準防火
高度</t>
    <rPh sb="13" eb="16">
      <t>ジュンボウカ</t>
    </rPh>
    <phoneticPr fontId="10"/>
  </si>
  <si>
    <t>茨󠄀木市沢良宜西一丁目513番２
「沢良宜西１－16－20」</t>
    <rPh sb="5" eb="9">
      <t>さわらぎにし</t>
    </rPh>
    <rPh sb="19" eb="23">
      <t>さわらぎにし</t>
    </rPh>
    <phoneticPr fontId="10" type="Hiragana"/>
  </si>
  <si>
    <t>住宅
LS1</t>
  </si>
  <si>
    <t>中規模一般住宅の中に、マンションも見られる既成住宅地域</t>
    <rPh sb="17" eb="18">
      <t>ミ</t>
    </rPh>
    <phoneticPr fontId="10"/>
  </si>
  <si>
    <t>阪急南茨󠄀木
600m</t>
  </si>
  <si>
    <t>茨󠄀木市竹橋町199番７
「竹橋町７－16」</t>
    <rPh sb="5" eb="8">
      <t>たけはしちょう</t>
    </rPh>
    <rPh sb="15" eb="18">
      <t>たけはしちょう</t>
    </rPh>
    <phoneticPr fontId="10" type="Hiragana"/>
  </si>
  <si>
    <t>中規模住宅の中にマンションも見られる住宅地域</t>
    <rPh sb="0" eb="1">
      <t>チュウ</t>
    </rPh>
    <rPh sb="1" eb="3">
      <t>キボ</t>
    </rPh>
    <rPh sb="3" eb="5">
      <t>ジュウタク</t>
    </rPh>
    <rPh sb="6" eb="7">
      <t>ナカ</t>
    </rPh>
    <phoneticPr fontId="10"/>
  </si>
  <si>
    <t>東
6.7m
市道</t>
  </si>
  <si>
    <t>阪急茨󠄀木市
450m</t>
  </si>
  <si>
    <t xml:space="preserve">
茨󠄀木
(府)    -4</t>
  </si>
  <si>
    <t>茨󠄀木市玉瀬町217番４
「玉瀬町13－４」</t>
    <rPh sb="5" eb="8">
      <t>たませちょう</t>
    </rPh>
    <rPh sb="15" eb="18">
      <t>たませちょう</t>
    </rPh>
    <phoneticPr fontId="10" type="Hiragana"/>
  </si>
  <si>
    <t>阪急茨󠄀木市
1.6km</t>
  </si>
  <si>
    <t>茨󠄀木市春日三丁目98番４
「春日３－11－30」</t>
    <rPh sb="5" eb="7">
      <t>かすが</t>
    </rPh>
    <rPh sb="16" eb="18">
      <t>かすが</t>
    </rPh>
    <phoneticPr fontId="10" type="Hiragana"/>
  </si>
  <si>
    <t>中小規模住宅に共同住宅も見られる住宅地域</t>
  </si>
  <si>
    <t>ＪＲ茨󠄀木
900m</t>
  </si>
  <si>
    <t>茨󠄀木市西中条町137番１
「西中条町13－10」</t>
    <rPh sb="5" eb="9">
      <t>にしちゅうじょうちょう</t>
    </rPh>
    <rPh sb="16" eb="20">
      <t>にしちゅうじょうちょう</t>
    </rPh>
    <phoneticPr fontId="10" type="Hiragana"/>
  </si>
  <si>
    <t>中小規模一般住宅の中に建売住宅等が見られる住宅地域</t>
    <rPh sb="1" eb="2">
      <t>ショウ</t>
    </rPh>
    <phoneticPr fontId="10"/>
  </si>
  <si>
    <t>ＪＲ茨󠄀木
600m</t>
  </si>
  <si>
    <t>茨󠄀木市桑田町101番21
「桑田町10－７」</t>
    <rPh sb="5" eb="8">
      <t>くわたちょう</t>
    </rPh>
    <rPh sb="16" eb="19">
      <t>くわたちょう</t>
    </rPh>
    <phoneticPr fontId="10" type="Hiragana"/>
  </si>
  <si>
    <t>中規模一般住宅が建ち並ぶ利便性の良い住宅地域</t>
  </si>
  <si>
    <t>東
4.5m
市道</t>
  </si>
  <si>
    <t>阪急茨󠄀木市
1.2km</t>
  </si>
  <si>
    <t>茨󠄀木市新堂三丁目465番30
「新堂３－10－17」</t>
    <rPh sb="5" eb="7">
      <t>しんどう</t>
    </rPh>
    <rPh sb="18" eb="20">
      <t>しんどう</t>
    </rPh>
    <phoneticPr fontId="10" type="Hiragana"/>
  </si>
  <si>
    <t>中小規模一般住宅が多い区画整然とした住宅地域</t>
  </si>
  <si>
    <t>阪急茨󠄀木市
2.4km</t>
  </si>
  <si>
    <t>※
        -9</t>
  </si>
  <si>
    <t>茨󠄀木市南春日丘二丁目49番16
「南春日丘２－７－24」</t>
    <rPh sb="5" eb="9">
      <t>みなみかすがおか</t>
    </rPh>
    <rPh sb="19" eb="23">
      <t>みなみかすがおか</t>
    </rPh>
    <phoneticPr fontId="10" type="Hiragana"/>
  </si>
  <si>
    <t>中規模一般住宅が多い丘陵地の閑静な住宅地域</t>
  </si>
  <si>
    <t>ＪＲ茨󠄀木
2.0km</t>
  </si>
  <si>
    <t xml:space="preserve">
       -10</t>
  </si>
  <si>
    <t>茨󠄀木市玉水町832番12
「玉水町３－44」</t>
    <rPh sb="5" eb="8">
      <t>たまみずちょう</t>
    </rPh>
    <rPh sb="16" eb="19">
      <t>たまみずちょう</t>
    </rPh>
    <phoneticPr fontId="10" type="Hiragana"/>
  </si>
  <si>
    <t>中小規模一般住宅に共同住宅も見られる住宅地域</t>
  </si>
  <si>
    <t>西
5.6m
市道</t>
  </si>
  <si>
    <t>阪急南茨󠄀木
1.1km</t>
  </si>
  <si>
    <t>茨󠄀木市稲葉町622番９
「稲葉町９－12」</t>
    <rPh sb="5" eb="8">
      <t>いなばちょう</t>
    </rPh>
    <rPh sb="15" eb="18">
      <t>いなばちょう</t>
    </rPh>
    <phoneticPr fontId="10" type="Hiragana"/>
  </si>
  <si>
    <t>低層一般住宅が建ち並ぶ区画整然とした住宅地域</t>
  </si>
  <si>
    <t>東
5.6m
市道</t>
    <rPh sb="0" eb="1">
      <t>ヒガシ</t>
    </rPh>
    <phoneticPr fontId="10"/>
  </si>
  <si>
    <t>阪急茨󠄀木市
650m</t>
  </si>
  <si>
    <t>茨󠄀木市上野町121番
「上野町14－３」</t>
    <rPh sb="5" eb="8">
      <t>うえのちょう</t>
    </rPh>
    <rPh sb="14" eb="17">
      <t>うえのちょう</t>
    </rPh>
    <phoneticPr fontId="10" type="Hiragana"/>
  </si>
  <si>
    <t>古くからの農家住宅に小規模一般住宅が見られる住宅地域</t>
    <rPh sb="18" eb="19">
      <t>ミ</t>
    </rPh>
    <phoneticPr fontId="10"/>
  </si>
  <si>
    <t>南東
2.5m
市道</t>
  </si>
  <si>
    <t>ＪＲ茨󠄀木
2.8km</t>
  </si>
  <si>
    <t>茨󠄀木市白川二丁目600番162
「白川２－19－８」</t>
    <rPh sb="5" eb="7">
      <t>しらかわ</t>
    </rPh>
    <rPh sb="19" eb="21">
      <t>しらかわ</t>
    </rPh>
    <phoneticPr fontId="10" type="Hiragana"/>
  </si>
  <si>
    <t>北
6.3m
市道</t>
  </si>
  <si>
    <t>阪急茨󠄀木市
2.5km</t>
  </si>
  <si>
    <t>茨󠄀木市三島丘二丁目238番278
「三島丘２－12－34」</t>
    <rPh sb="5" eb="8">
      <t>みしまおか</t>
    </rPh>
    <rPh sb="20" eb="23">
      <t>みしまおか</t>
    </rPh>
    <phoneticPr fontId="10" type="Hiragana"/>
  </si>
  <si>
    <t>南
6.8m
市道</t>
  </si>
  <si>
    <t>ＪＲ総持寺
970m</t>
  </si>
  <si>
    <t>茨󠄀木市沢良宜東町147番５外
「沢良宜東町12－17」</t>
    <rPh sb="5" eb="10">
      <t>さわらぎひがしまち</t>
    </rPh>
    <rPh sb="18" eb="23">
      <t>さわらぎひがしまち</t>
    </rPh>
    <phoneticPr fontId="10" type="Hiragana"/>
  </si>
  <si>
    <t>中小規模一般住宅に共同住宅が見られる住宅地域</t>
    <rPh sb="1" eb="2">
      <t>ショウ</t>
    </rPh>
    <rPh sb="4" eb="6">
      <t>イッパン</t>
    </rPh>
    <rPh sb="9" eb="11">
      <t>キョウドウ</t>
    </rPh>
    <rPh sb="11" eb="13">
      <t>ジュウタク</t>
    </rPh>
    <phoneticPr fontId="10"/>
  </si>
  <si>
    <t>阪急南茨󠄀木
1.2km</t>
  </si>
  <si>
    <t xml:space="preserve">
茨󠄀木
(府)   5-1</t>
  </si>
  <si>
    <t>茨󠄀木市駅前三丁目373番４
「駅前３－７－１」</t>
    <rPh sb="5" eb="7">
      <t>えきまえ</t>
    </rPh>
    <rPh sb="17" eb="19">
      <t>えきまえ</t>
    </rPh>
    <phoneticPr fontId="10" type="Hiragana"/>
  </si>
  <si>
    <t>中層ビル、小売店舗が建ち並ぶ中心部の商業地域</t>
  </si>
  <si>
    <t>北
16.2m
府道
西側道</t>
  </si>
  <si>
    <t>ＪＲ茨󠄀木
550m</t>
  </si>
  <si>
    <t>商業
(80､400)
防火
高度</t>
    <rPh sb="15" eb="17">
      <t>コウド</t>
    </rPh>
    <phoneticPr fontId="10"/>
  </si>
  <si>
    <t>茨󠄀木市双葉町381番４
「双葉町８－22」</t>
    <rPh sb="5" eb="8">
      <t>ふたばちょう</t>
    </rPh>
    <rPh sb="15" eb="18">
      <t>ふたばちょう</t>
    </rPh>
    <phoneticPr fontId="10" type="Hiragana"/>
  </si>
  <si>
    <t>店舗兼事務所
RC4F1B</t>
    <rPh sb="0" eb="2">
      <t>テンポ</t>
    </rPh>
    <rPh sb="2" eb="3">
      <t>ケン</t>
    </rPh>
    <phoneticPr fontId="10"/>
  </si>
  <si>
    <t>中層の店舗、事務所ビル、銀行等が並ぶ商業地域</t>
    <rPh sb="12" eb="14">
      <t>ギンコウ</t>
    </rPh>
    <rPh sb="14" eb="15">
      <t>トウ</t>
    </rPh>
    <rPh sb="16" eb="17">
      <t>ナラ</t>
    </rPh>
    <phoneticPr fontId="10"/>
  </si>
  <si>
    <t>西
16m
市道</t>
    <rPh sb="0" eb="1">
      <t>ニシ</t>
    </rPh>
    <rPh sb="6" eb="7">
      <t>シ</t>
    </rPh>
    <phoneticPr fontId="10"/>
  </si>
  <si>
    <t>阪急茨󠄀木市
100m</t>
  </si>
  <si>
    <t>茨󠄀木市中総持寺町482番２外
「中総持寺町３－27」</t>
    <rPh sb="5" eb="10">
      <t>なかそうじじちょう</t>
    </rPh>
    <rPh sb="18" eb="23">
      <t>なかそうじじちょう</t>
    </rPh>
    <phoneticPr fontId="10" type="Hiragana"/>
  </si>
  <si>
    <t>小規模小売店舗が建ち並ぶ駅前商業地域</t>
  </si>
  <si>
    <t>阪急総持寺
260m</t>
  </si>
  <si>
    <t>近商
(80､200)
準防火
高度</t>
    <rPh sb="12" eb="13">
      <t>ジュン</t>
    </rPh>
    <rPh sb="13" eb="15">
      <t>ボウカ</t>
    </rPh>
    <rPh sb="16" eb="18">
      <t>コウド</t>
    </rPh>
    <phoneticPr fontId="10"/>
  </si>
  <si>
    <t>茨󠄀木市舟木町403番11
「舟木町８－27」</t>
    <rPh sb="5" eb="8">
      <t>ふなきちょう</t>
    </rPh>
    <rPh sb="16" eb="19">
      <t>ふなきちょう</t>
    </rPh>
    <phoneticPr fontId="10" type="Hiragana"/>
  </si>
  <si>
    <t>3:1</t>
  </si>
  <si>
    <t>医院兼住宅
RC3</t>
  </si>
  <si>
    <t>店舗、店舗兼住宅等が建ち並ぶ商業地域</t>
  </si>
  <si>
    <t>阪急茨󠄀木市
400m</t>
  </si>
  <si>
    <t>茨󠄀木市上穂積一丁目147番４外
「上穂積１－３－61」</t>
    <rPh sb="5" eb="8">
      <t>かみほづみ</t>
    </rPh>
    <rPh sb="19" eb="22">
      <t>かみほづみ</t>
    </rPh>
    <phoneticPr fontId="10" type="Hiragana"/>
  </si>
  <si>
    <t>店舗、事務所、配送センター等が混在する路線商業地域</t>
  </si>
  <si>
    <t>東
16m
府道</t>
  </si>
  <si>
    <t>ＪＲ茨󠄀木
890m</t>
  </si>
  <si>
    <t>茨󠄀木市五日市一丁目167番３外
「五日市１－12－２」</t>
    <rPh sb="5" eb="8">
      <t>いつかいち</t>
    </rPh>
    <rPh sb="19" eb="22">
      <t>いつかいち</t>
    </rPh>
    <phoneticPr fontId="10" type="Hiragana"/>
  </si>
  <si>
    <t>倉庫兼事務所
S2</t>
    <rPh sb="0" eb="2">
      <t>ソウコ</t>
    </rPh>
    <phoneticPr fontId="15"/>
  </si>
  <si>
    <t>物流施設、工場等が建ち並ぶ工業地域</t>
    <rPh sb="0" eb="2">
      <t>ブツリュウ</t>
    </rPh>
    <rPh sb="2" eb="4">
      <t>シセツ</t>
    </rPh>
    <rPh sb="9" eb="10">
      <t>タ</t>
    </rPh>
    <rPh sb="11" eb="12">
      <t>ナラ</t>
    </rPh>
    <rPh sb="13" eb="15">
      <t>コウギョウ</t>
    </rPh>
    <phoneticPr fontId="15"/>
  </si>
  <si>
    <t>南
6.8m
市道
背面道</t>
    <rPh sb="0" eb="1">
      <t>ミナミ</t>
    </rPh>
    <rPh sb="10" eb="12">
      <t>ハイメン</t>
    </rPh>
    <rPh sb="12" eb="13">
      <t>ミチ</t>
    </rPh>
    <phoneticPr fontId="15"/>
  </si>
  <si>
    <t>阪急茨󠄀木市
2.4㎞</t>
  </si>
  <si>
    <t>工業
(60､200)
準防火
高度</t>
    <rPh sb="0" eb="2">
      <t>コウギョウ</t>
    </rPh>
    <rPh sb="12" eb="15">
      <t>ジュンボウカ</t>
    </rPh>
    <rPh sb="16" eb="18">
      <t>コウド</t>
    </rPh>
    <phoneticPr fontId="10"/>
  </si>
  <si>
    <t>※
高槻
(府)    -1</t>
  </si>
  <si>
    <t>高槻市天神町二丁目10番42
「天神町２－15－８」</t>
    <rPh sb="3" eb="6">
      <t>てんじんまち</t>
    </rPh>
    <rPh sb="16" eb="19">
      <t>てんじんまち</t>
    </rPh>
    <phoneticPr fontId="10" type="Hiragana"/>
  </si>
  <si>
    <t>中規模一般住宅の多い閑静な住宅地域</t>
  </si>
  <si>
    <t>ＪＲ高槻
900m</t>
  </si>
  <si>
    <t>高槻市宮之川原五丁目505番25
「宮之川原５－12－４」</t>
    <rPh sb="3" eb="7">
      <t>みやのかわら</t>
    </rPh>
    <rPh sb="18" eb="22">
      <t>みやのかわら</t>
    </rPh>
    <phoneticPr fontId="10" type="Hiragana"/>
  </si>
  <si>
    <t>ＪＲ高槻
2.9km</t>
  </si>
  <si>
    <t>１中専
(60､200)
準防火
高度</t>
    <rPh sb="15" eb="16">
      <t>ヒ</t>
    </rPh>
    <phoneticPr fontId="10"/>
  </si>
  <si>
    <t>一般住宅、農家住宅が建ち並ぶ既成住宅地域</t>
    <rPh sb="10" eb="11">
      <t>タ</t>
    </rPh>
    <rPh sb="12" eb="13">
      <t>ナラ</t>
    </rPh>
    <phoneticPr fontId="10"/>
  </si>
  <si>
    <t>阪急上牧
800m</t>
  </si>
  <si>
    <t>高槻市西町1041番117
「西町37－23」</t>
    <rPh sb="3" eb="5">
      <t>にしまち</t>
    </rPh>
    <rPh sb="15" eb="17">
      <t>にしまち</t>
    </rPh>
    <phoneticPr fontId="10" type="Hiragana"/>
  </si>
  <si>
    <t>阪急富田
2.0km</t>
  </si>
  <si>
    <t>高槻市桜ケ丘南町100番18
「桜ケ丘南町９－３」</t>
    <rPh sb="3" eb="8">
      <t>さくらがおかみなみまち</t>
    </rPh>
    <rPh sb="16" eb="21">
      <t>さくらがおかみなみまち</t>
    </rPh>
    <phoneticPr fontId="10" type="Hiragana"/>
  </si>
  <si>
    <t>中規模住宅が多い区画整然とした閑静な住宅地域</t>
  </si>
  <si>
    <t>阪急富田
370m</t>
  </si>
  <si>
    <t>高槻市大塚町二丁目70番３
「大塚町２－33－５」</t>
    <rPh sb="3" eb="6">
      <t>おおつかちょう</t>
    </rPh>
    <rPh sb="15" eb="18">
      <t>おおつかちょう</t>
    </rPh>
    <phoneticPr fontId="10" type="Hiragana"/>
  </si>
  <si>
    <t>西
6.5m
市道</t>
  </si>
  <si>
    <t>阪急高槻市
4.1km</t>
  </si>
  <si>
    <t>１中専
(60､200)
準防火
高度</t>
    <rPh sb="13" eb="14">
      <t>ジュン</t>
    </rPh>
    <rPh sb="14" eb="15">
      <t>ボウ</t>
    </rPh>
    <rPh sb="17" eb="19">
      <t>コウド</t>
    </rPh>
    <phoneticPr fontId="10"/>
  </si>
  <si>
    <t xml:space="preserve">
高槻
(府)    -7</t>
  </si>
  <si>
    <t>高槻市野田一丁目70番32
「野田１－19－２」</t>
    <rPh sb="3" eb="5">
      <t>のだ</t>
    </rPh>
    <rPh sb="15" eb="17">
      <t>のだ</t>
    </rPh>
    <phoneticPr fontId="10" type="Hiragana"/>
  </si>
  <si>
    <t>中小規模の一般住宅が建ち並ぶ住宅地域</t>
    <rPh sb="0" eb="1">
      <t>ナカ</t>
    </rPh>
    <rPh sb="5" eb="7">
      <t>イッパン</t>
    </rPh>
    <rPh sb="10" eb="11">
      <t>タ</t>
    </rPh>
    <rPh sb="12" eb="13">
      <t>ナラ</t>
    </rPh>
    <phoneticPr fontId="10"/>
  </si>
  <si>
    <t>西
6.7m
市道</t>
    <rPh sb="0" eb="1">
      <t>ニシ</t>
    </rPh>
    <phoneticPr fontId="10"/>
  </si>
  <si>
    <t>阪急高槻市
1.7km</t>
  </si>
  <si>
    <t>１中専
(60､200)
準防火
高度</t>
  </si>
  <si>
    <t>高槻市八丁畷町158番10
「八丁畷町４－12」</t>
    <rPh sb="3" eb="7">
      <t>はっちょうなわてちょう</t>
    </rPh>
    <rPh sb="15" eb="19">
      <t>はっちょうなわてちょう</t>
    </rPh>
    <phoneticPr fontId="10" type="Hiragana"/>
  </si>
  <si>
    <t>中小規模一般住宅、マンション等が見られる利便性の良い住宅地域</t>
  </si>
  <si>
    <t>阪急高槻市
550m</t>
  </si>
  <si>
    <t>１住居
(60､200)
準防火</t>
    <rPh sb="15" eb="16">
      <t>カ</t>
    </rPh>
    <phoneticPr fontId="10"/>
  </si>
  <si>
    <t>高槻市松が丘四丁目16番66
「松が丘４－９－２」</t>
    <rPh sb="3" eb="6">
      <t>まつがおか</t>
    </rPh>
    <rPh sb="16" eb="19">
      <t>まつがおか</t>
    </rPh>
    <phoneticPr fontId="10" type="Hiragana"/>
  </si>
  <si>
    <t>中規模一般住宅が建ち並ぶ丘陵地の住宅地域</t>
  </si>
  <si>
    <t>ＪＲ高槻
4.3km</t>
  </si>
  <si>
    <t>高槻市清福寺町871番21
「清福寺町22－16」</t>
    <rPh sb="3" eb="7">
      <t>せいふくじちょう</t>
    </rPh>
    <rPh sb="15" eb="19">
      <t>せいふくじちょう</t>
    </rPh>
    <phoneticPr fontId="10" type="Hiragana"/>
  </si>
  <si>
    <t>中小規模一般住宅が多い住宅地域</t>
  </si>
  <si>
    <t>ＪＲ高槻
1.6km</t>
  </si>
  <si>
    <t>高槻市芥川町四丁目486番１
「芥川町４－１－20」</t>
    <rPh sb="3" eb="6">
      <t>あくたがわちょう</t>
    </rPh>
    <rPh sb="16" eb="19">
      <t>あくたがわちょう</t>
    </rPh>
    <phoneticPr fontId="10" type="Hiragana"/>
  </si>
  <si>
    <t>中規模一般住宅が建ち並ぶ旧街道沿いの古くからの住宅地域</t>
  </si>
  <si>
    <t>ＪＲ高槻
500m</t>
  </si>
  <si>
    <t>１住居
(60､200)
準防火</t>
  </si>
  <si>
    <t>高槻市大和一丁目16番23
「大和１－16－23」</t>
    <rPh sb="3" eb="5">
      <t>だいわ</t>
    </rPh>
    <rPh sb="15" eb="17">
      <t>だいわ</t>
    </rPh>
    <phoneticPr fontId="10" type="Hiragana"/>
  </si>
  <si>
    <t>中規模住宅が建ち並ぶ丘陵地の住宅地域</t>
  </si>
  <si>
    <t>南東
10m
市道</t>
  </si>
  <si>
    <t>ＪＲ摂津富田
4.2km</t>
  </si>
  <si>
    <t>高槻市宮田町三丁目60番39
「宮田町３－42－18」</t>
    <rPh sb="3" eb="6">
      <t>みやだちょう</t>
    </rPh>
    <rPh sb="16" eb="19">
      <t>みやだちょう</t>
    </rPh>
    <phoneticPr fontId="10" type="Hiragana"/>
  </si>
  <si>
    <t>ＪＲ摂津富田
1.2km</t>
  </si>
  <si>
    <t>※
       -14</t>
  </si>
  <si>
    <t>高槻市南平台四丁目32番515
「南平台４－25－17」</t>
    <rPh sb="3" eb="6">
      <t>なんぺいだい</t>
    </rPh>
    <rPh sb="17" eb="20">
      <t>なんぺいだい</t>
    </rPh>
    <phoneticPr fontId="10" type="Hiragana"/>
  </si>
  <si>
    <t>中規模住宅の多い丘陵地の住宅地域</t>
  </si>
  <si>
    <t>東
6.2m
市道</t>
  </si>
  <si>
    <t>ＪＲ摂津富田
3.3km</t>
  </si>
  <si>
    <t>高槻市津之江町三丁目755番25
「津之江町３－21－15」</t>
    <rPh sb="3" eb="7">
      <t>つのえちょう</t>
    </rPh>
    <rPh sb="18" eb="22">
      <t>つのえちょう</t>
    </rPh>
    <phoneticPr fontId="10" type="Hiragana"/>
  </si>
  <si>
    <t>南
8.8m
市道</t>
  </si>
  <si>
    <t>阪急富田
1.6km</t>
  </si>
  <si>
    <t>高槻市川西町三丁目1457番112
「川西町３－12－12」</t>
    <rPh sb="3" eb="6">
      <t>かわにしちょう</t>
    </rPh>
    <rPh sb="19" eb="22">
      <t>かわにしちょう</t>
    </rPh>
    <phoneticPr fontId="10" type="Hiragana"/>
  </si>
  <si>
    <t>北西
6.8m
市道</t>
  </si>
  <si>
    <t>高槻市永楽町422番８
「永楽町６－２」</t>
    <rPh sb="3" eb="6">
      <t>えいらくちょう</t>
    </rPh>
    <rPh sb="13" eb="16">
      <t>えいらくちょう</t>
    </rPh>
    <phoneticPr fontId="10" type="Hiragana"/>
  </si>
  <si>
    <t>西
4m
私道</t>
  </si>
  <si>
    <t>阪急高槻市
1.6km</t>
  </si>
  <si>
    <t>２中専
(60､200)
準防火
高度</t>
  </si>
  <si>
    <t>高槻市春日町614番21
「春日町31－７」</t>
    <rPh sb="3" eb="6">
      <t>かすがちょう</t>
    </rPh>
    <rPh sb="14" eb="17">
      <t>かすがちょう</t>
    </rPh>
    <phoneticPr fontId="10" type="Hiragana"/>
  </si>
  <si>
    <t>中小規模の一般住宅が多い住宅地域</t>
    <rPh sb="5" eb="7">
      <t>イッパン</t>
    </rPh>
    <phoneticPr fontId="10"/>
  </si>
  <si>
    <t>阪急高槻市
1.8km</t>
  </si>
  <si>
    <t xml:space="preserve">
高槻
(府)   -19</t>
  </si>
  <si>
    <t>高槻市古曽部町三丁目622番９
「古曽部町３－10－27」</t>
    <rPh sb="3" eb="7">
      <t>こそべちょう</t>
    </rPh>
    <rPh sb="17" eb="21">
      <t>こそべちょう</t>
    </rPh>
    <phoneticPr fontId="10" type="Hiragana"/>
  </si>
  <si>
    <t>1:2</t>
    <phoneticPr fontId="10"/>
  </si>
  <si>
    <t>小規模一般住宅が建ち並ぶ住宅地域</t>
    <rPh sb="0" eb="3">
      <t>ショウキボ</t>
    </rPh>
    <rPh sb="3" eb="5">
      <t>イッパン</t>
    </rPh>
    <rPh sb="8" eb="9">
      <t>タ</t>
    </rPh>
    <rPh sb="10" eb="11">
      <t>ナラ</t>
    </rPh>
    <rPh sb="12" eb="14">
      <t>ジュウタク</t>
    </rPh>
    <phoneticPr fontId="10"/>
  </si>
  <si>
    <t>西
4.7m
市道</t>
    <phoneticPr fontId="10"/>
  </si>
  <si>
    <t>ＪＲ高槻
1.3km</t>
    <phoneticPr fontId="10"/>
  </si>
  <si>
    <t>１中専
(60､200)
準防火
高度</t>
    <rPh sb="17" eb="19">
      <t>コウド</t>
    </rPh>
    <phoneticPr fontId="10"/>
  </si>
  <si>
    <t>高槻市寿町二丁目1817番79
「寿町２－15－11」</t>
    <rPh sb="3" eb="5">
      <t>ことぶきちょう</t>
    </rPh>
    <rPh sb="17" eb="19">
      <t>ことぶきちょう</t>
    </rPh>
    <phoneticPr fontId="10" type="Hiragana"/>
  </si>
  <si>
    <t>中小規模一般住宅が建ち並ぶ住宅地域</t>
    <rPh sb="0" eb="1">
      <t>チュウ</t>
    </rPh>
    <rPh sb="4" eb="6">
      <t>イッパン</t>
    </rPh>
    <rPh sb="9" eb="10">
      <t>タ</t>
    </rPh>
    <rPh sb="11" eb="12">
      <t>ナラ</t>
    </rPh>
    <phoneticPr fontId="10"/>
  </si>
  <si>
    <t>阪急富田
1.1km</t>
  </si>
  <si>
    <t xml:space="preserve">高槻市上本町451番
</t>
    <rPh sb="3" eb="6">
      <t>かみほんまち</t>
    </rPh>
    <phoneticPr fontId="10" type="Hiragana"/>
  </si>
  <si>
    <t>台形
1:3</t>
    <rPh sb="0" eb="2">
      <t>ダイケイ</t>
    </rPh>
    <phoneticPr fontId="10"/>
  </si>
  <si>
    <t>中規模一般住宅に共同住宅等が見られる住宅地域</t>
    <rPh sb="3" eb="5">
      <t>イッパン</t>
    </rPh>
    <rPh sb="12" eb="13">
      <t>トウ</t>
    </rPh>
    <rPh sb="14" eb="15">
      <t>ミ</t>
    </rPh>
    <phoneticPr fontId="10"/>
  </si>
  <si>
    <t>東
7m
市道</t>
    <rPh sb="0" eb="1">
      <t>ヒガシ</t>
    </rPh>
    <phoneticPr fontId="10"/>
  </si>
  <si>
    <t>阪急高槻市
630m</t>
  </si>
  <si>
    <t xml:space="preserve">
       -22</t>
  </si>
  <si>
    <t>高槻市昭和台町二丁目197番
「昭和台町２－７－６」</t>
    <rPh sb="3" eb="7">
      <t>しょうわだいちょう</t>
    </rPh>
    <rPh sb="16" eb="20">
      <t>しょうわだいちょう</t>
    </rPh>
    <phoneticPr fontId="10" type="Hiragana"/>
  </si>
  <si>
    <t>中規模低層住宅が建ち並ぶ閑静な住宅地域</t>
  </si>
  <si>
    <t>阪急総持寺
550m</t>
  </si>
  <si>
    <t>高槻市高槻町１番17
「高槻町15－18」</t>
    <rPh sb="3" eb="6">
      <t>たかつきまち</t>
    </rPh>
    <rPh sb="12" eb="15">
      <t>たかつきまち</t>
    </rPh>
    <phoneticPr fontId="10" type="Hiragana"/>
  </si>
  <si>
    <t>店舗兼住宅
S3F1B</t>
  </si>
  <si>
    <t>中小規模小売店舗が建ち並ぶ商業地域</t>
  </si>
  <si>
    <t>阪急高槻市
170m</t>
  </si>
  <si>
    <t>高槻市芥川町一丁目52番３外
「芥川町１－14－28」</t>
    <rPh sb="3" eb="6">
      <t>あくたがわちょう</t>
    </rPh>
    <rPh sb="16" eb="19">
      <t>あくたがわちょう</t>
    </rPh>
    <phoneticPr fontId="10" type="Hiragana"/>
  </si>
  <si>
    <t>店舗兼住宅
RC4</t>
  </si>
  <si>
    <t>中層の店舗、事務所ビルが多い駅前商業地域</t>
  </si>
  <si>
    <t>東
16.5m
市道</t>
  </si>
  <si>
    <t>ＪＲ高槻
250m</t>
  </si>
  <si>
    <t>高槻市大畑町491番３
「大畑町５－２」</t>
    <rPh sb="3" eb="6">
      <t>おおはたちょう</t>
    </rPh>
    <rPh sb="13" eb="16">
      <t>おおはたちょう</t>
    </rPh>
    <phoneticPr fontId="10" type="Hiragana"/>
  </si>
  <si>
    <t>銀行
RC3F1B</t>
  </si>
  <si>
    <t>銀行、店舗、事務所等が混在する駅前商業地域</t>
  </si>
  <si>
    <t>南
駅前広場
市道</t>
    <rPh sb="7" eb="9">
      <t>シドウ</t>
    </rPh>
    <phoneticPr fontId="10"/>
  </si>
  <si>
    <t>ＪＲ摂津富田
駅前広場接面</t>
  </si>
  <si>
    <t>高槻市高西町826番１
「高西町17－６」</t>
    <rPh sb="3" eb="6">
      <t>こうさいちょう</t>
    </rPh>
    <rPh sb="13" eb="16">
      <t>こうさいちょう</t>
    </rPh>
    <phoneticPr fontId="10" type="Hiragana"/>
  </si>
  <si>
    <t>倉庫兼事務所
S2</t>
    <rPh sb="0" eb="2">
      <t>ソウコ</t>
    </rPh>
    <rPh sb="2" eb="3">
      <t>ケン</t>
    </rPh>
    <rPh sb="3" eb="5">
      <t>ジム</t>
    </rPh>
    <rPh sb="5" eb="6">
      <t>ショ</t>
    </rPh>
    <phoneticPr fontId="10"/>
  </si>
  <si>
    <t>沿道型店舗、店舗兼住宅、一般住宅等が混在する路線商業地域</t>
    <rPh sb="0" eb="2">
      <t>エンドウ</t>
    </rPh>
    <rPh sb="2" eb="3">
      <t>ガタ</t>
    </rPh>
    <rPh sb="3" eb="5">
      <t>テンポ</t>
    </rPh>
    <rPh sb="6" eb="8">
      <t>テンポ</t>
    </rPh>
    <rPh sb="8" eb="9">
      <t>ケン</t>
    </rPh>
    <rPh sb="9" eb="11">
      <t>ジュウタク</t>
    </rPh>
    <rPh sb="12" eb="14">
      <t>イッパン</t>
    </rPh>
    <rPh sb="14" eb="16">
      <t>ジュウタク</t>
    </rPh>
    <rPh sb="16" eb="17">
      <t>ナド</t>
    </rPh>
    <rPh sb="18" eb="20">
      <t>コンザイ</t>
    </rPh>
    <rPh sb="22" eb="24">
      <t>ロセン</t>
    </rPh>
    <rPh sb="24" eb="26">
      <t>ショウギョウ</t>
    </rPh>
    <rPh sb="26" eb="28">
      <t>チイキ</t>
    </rPh>
    <phoneticPr fontId="10"/>
  </si>
  <si>
    <t>西
11.3m
府道</t>
  </si>
  <si>
    <t>準工
(60､200)
準防火</t>
    <rPh sb="12" eb="13">
      <t>ジュン</t>
    </rPh>
    <rPh sb="13" eb="14">
      <t>ボウ</t>
    </rPh>
    <phoneticPr fontId="10"/>
  </si>
  <si>
    <t xml:space="preserve">
島本
(府)    -1</t>
  </si>
  <si>
    <t>三島郡島本町高浜二丁目212番101
「高浜２－11－13」</t>
    <rPh sb="6" eb="8">
      <t>たかはま</t>
    </rPh>
    <rPh sb="20" eb="22">
      <t>たかはま</t>
    </rPh>
    <phoneticPr fontId="10" type="Hiragana"/>
  </si>
  <si>
    <t>北西
6m
町道</t>
    <rPh sb="0" eb="2">
      <t>ホクセイ</t>
    </rPh>
    <phoneticPr fontId="10"/>
  </si>
  <si>
    <t>阪急水無瀬
700m</t>
  </si>
  <si>
    <t>１中専
(60､200)
高度</t>
    <rPh sb="1" eb="2">
      <t>チュウ</t>
    </rPh>
    <rPh sb="2" eb="3">
      <t>アツム</t>
    </rPh>
    <rPh sb="13" eb="15">
      <t>コウド</t>
    </rPh>
    <phoneticPr fontId="10"/>
  </si>
  <si>
    <t>三島郡島本町広瀬二丁目227番14
「広瀬２－18－９」</t>
    <rPh sb="6" eb="8">
      <t>ひろせ</t>
    </rPh>
    <rPh sb="19" eb="21">
      <t>ひろせ</t>
    </rPh>
    <phoneticPr fontId="10" type="Hiragana"/>
  </si>
  <si>
    <t>南
4m
町道</t>
  </si>
  <si>
    <t>阪急水無瀬
1.0km</t>
  </si>
  <si>
    <t>三島郡島本町江川一丁目101番１外
「江川１－２－19」</t>
    <rPh sb="6" eb="8">
      <t>えがわ</t>
    </rPh>
    <rPh sb="19" eb="21">
      <t>えがわ</t>
    </rPh>
    <phoneticPr fontId="10" type="Hiragana"/>
  </si>
  <si>
    <t>事務所兼車庫
RC4</t>
  </si>
  <si>
    <t>工場、店舗、事務所等が混在する地域</t>
  </si>
  <si>
    <t>阪急水無瀬
890m</t>
  </si>
  <si>
    <t xml:space="preserve">
枚方
(府)    -1</t>
  </si>
  <si>
    <t>枚方市楠葉野田二丁目825番19
「楠葉野田２－52－６」</t>
    <rPh sb="3" eb="7">
      <t>くずはのだ</t>
    </rPh>
    <rPh sb="18" eb="22">
      <t>くずはのだ</t>
    </rPh>
    <phoneticPr fontId="10" type="Hiragana"/>
  </si>
  <si>
    <t>中規模一般住宅が建ち並ぶ区画整然とした住宅地域</t>
    <rPh sb="8" eb="9">
      <t>タ</t>
    </rPh>
    <rPh sb="10" eb="11">
      <t>ナラ</t>
    </rPh>
    <phoneticPr fontId="10"/>
  </si>
  <si>
    <t>京阪樟葉
1.6km</t>
  </si>
  <si>
    <t>※
枚方
(府)    -2</t>
  </si>
  <si>
    <t>枚方市楠葉中町1139番181
「楠葉中町50－15」</t>
    <rPh sb="3" eb="7">
      <t>くずはなかまち</t>
    </rPh>
    <rPh sb="17" eb="21">
      <t>くずはなかまち</t>
    </rPh>
    <phoneticPr fontId="10" type="Hiragana"/>
  </si>
  <si>
    <t>中小規模一般住宅が多い区画整然とした住宅地域</t>
    <rPh sb="1" eb="2">
      <t>ショウ</t>
    </rPh>
    <phoneticPr fontId="10"/>
  </si>
  <si>
    <t>京阪樟葉
1.1km</t>
  </si>
  <si>
    <t>枚方市伊加賀緑町789番14
「伊加賀緑町５－４」</t>
    <rPh sb="3" eb="8">
      <t>いかがみどりまち</t>
    </rPh>
    <rPh sb="16" eb="21">
      <t>いかがみどりまち</t>
    </rPh>
    <phoneticPr fontId="10" type="Hiragana"/>
  </si>
  <si>
    <t>京阪枚方公園
700m</t>
  </si>
  <si>
    <t xml:space="preserve">枚方市東山一丁目35番37外
</t>
    <rPh sb="3" eb="5">
      <t>ひがしやま</t>
    </rPh>
    <phoneticPr fontId="10" type="Hiragana"/>
  </si>
  <si>
    <t>京阪樟葉
2.3km</t>
  </si>
  <si>
    <t>枚方市南船橋一丁目1444番５
「南船橋１－５－11」</t>
    <rPh sb="3" eb="6">
      <t>みなみふなはし</t>
    </rPh>
    <rPh sb="17" eb="20">
      <t>みなみふなはし</t>
    </rPh>
    <phoneticPr fontId="10" type="Hiragana"/>
  </si>
  <si>
    <t>東
4.7m
市道</t>
  </si>
  <si>
    <t>京阪牧野
1.6km</t>
  </si>
  <si>
    <t>２低専
(50､100)
高度</t>
  </si>
  <si>
    <t xml:space="preserve">枚方市北船橋町46番２
</t>
    <rPh sb="3" eb="7">
      <t>きたふなはしちょう</t>
    </rPh>
    <phoneticPr fontId="10" type="Hiragana"/>
  </si>
  <si>
    <t>京阪樟葉
1.2km</t>
  </si>
  <si>
    <t>枚方市津田東町三丁目2712番４外
「津田東町３－12－14」</t>
    <rPh sb="3" eb="7">
      <t>つだひがしまち</t>
    </rPh>
    <rPh sb="19" eb="23">
      <t>つだひがしまち</t>
    </rPh>
    <phoneticPr fontId="10" type="Hiragana"/>
  </si>
  <si>
    <t>中小規模一般住宅が建ち並ぶ住宅地域</t>
    <rPh sb="4" eb="6">
      <t>イッパン</t>
    </rPh>
    <rPh sb="9" eb="10">
      <t>タ</t>
    </rPh>
    <rPh sb="11" eb="12">
      <t>ナラ</t>
    </rPh>
    <phoneticPr fontId="10"/>
  </si>
  <si>
    <t>西
4.6m
市道</t>
    <rPh sb="7" eb="8">
      <t>シ</t>
    </rPh>
    <rPh sb="8" eb="9">
      <t>ドウ</t>
    </rPh>
    <phoneticPr fontId="10"/>
  </si>
  <si>
    <t>ＪＲ津田
2.2km</t>
  </si>
  <si>
    <t>枚方市杉一丁目4607番39
「杉１－３－10」</t>
    <rPh sb="3" eb="4">
      <t>すぎ</t>
    </rPh>
    <rPh sb="16" eb="17">
      <t>すぎ</t>
    </rPh>
    <phoneticPr fontId="10" type="Hiragana"/>
  </si>
  <si>
    <t>中規模一般住宅が多い小規模に開発された丘陵地の住宅地域</t>
    <rPh sb="0" eb="3">
      <t>チュウキボ</t>
    </rPh>
    <rPh sb="3" eb="5">
      <t>イッパン</t>
    </rPh>
    <rPh sb="5" eb="7">
      <t>ジュウタク</t>
    </rPh>
    <rPh sb="8" eb="9">
      <t>オオ</t>
    </rPh>
    <rPh sb="10" eb="13">
      <t>ショウキボ</t>
    </rPh>
    <rPh sb="14" eb="16">
      <t>カイハツ</t>
    </rPh>
    <phoneticPr fontId="10"/>
  </si>
  <si>
    <t>東
6.8m
市道</t>
  </si>
  <si>
    <t>ＪＲ津田
2.9km</t>
  </si>
  <si>
    <t>枚方市牧野本町二丁目22番153
「牧野本町２－18－８」</t>
    <rPh sb="3" eb="7">
      <t>まきのほんまち</t>
    </rPh>
    <rPh sb="18" eb="22">
      <t>まきのほんまち</t>
    </rPh>
    <phoneticPr fontId="10" type="Hiragana"/>
  </si>
  <si>
    <t>北
3.8m
市道</t>
  </si>
  <si>
    <t>京阪牧野
1.0㎞</t>
  </si>
  <si>
    <t>１中専
(60､200)
準防火
高度</t>
    <rPh sb="13" eb="16">
      <t>ジュンボウカ</t>
    </rPh>
    <rPh sb="17" eb="19">
      <t>コウド</t>
    </rPh>
    <phoneticPr fontId="10"/>
  </si>
  <si>
    <t>枚方市枚方上之町84番４
「枚方上之町17－27」</t>
    <rPh sb="3" eb="8">
      <t>ひらかたかみのちょう</t>
    </rPh>
    <rPh sb="14" eb="19">
      <t>ひらかたかみのちょう</t>
    </rPh>
    <phoneticPr fontId="10" type="Hiragana"/>
  </si>
  <si>
    <t>中規模一般住宅が建ち並ぶ住宅地域</t>
    <rPh sb="8" eb="9">
      <t>タ</t>
    </rPh>
    <rPh sb="10" eb="11">
      <t>ナラ</t>
    </rPh>
    <phoneticPr fontId="10"/>
  </si>
  <si>
    <t>南西
4.5m
市道</t>
  </si>
  <si>
    <t>京阪枚方公園
400m</t>
  </si>
  <si>
    <t>枚方市三栗一丁目1497番８
「三栗１－18－７」</t>
    <rPh sb="3" eb="5">
      <t>めぐり</t>
    </rPh>
    <rPh sb="16" eb="18">
      <t>めぐり</t>
    </rPh>
    <phoneticPr fontId="10" type="Hiragana"/>
  </si>
  <si>
    <t>中小規模一般住宅が建ち並ぶ住宅地域</t>
    <rPh sb="1" eb="2">
      <t>ショウ</t>
    </rPh>
    <rPh sb="9" eb="10">
      <t>タ</t>
    </rPh>
    <rPh sb="11" eb="12">
      <t>ナラ</t>
    </rPh>
    <phoneticPr fontId="10"/>
  </si>
  <si>
    <t>北
4.2m
市道</t>
  </si>
  <si>
    <t>京阪御殿山
1.0㎞</t>
  </si>
  <si>
    <t>枚方市東香里三丁目2900番18
「東香里３－33－11」</t>
    <rPh sb="3" eb="6">
      <t>ひがしこうり</t>
    </rPh>
    <rPh sb="18" eb="21">
      <t>ひがしこうり</t>
    </rPh>
    <phoneticPr fontId="10" type="Hiragana"/>
  </si>
  <si>
    <t>京阪香里園
2.3km</t>
  </si>
  <si>
    <t>枚方市藤阪北町1752番15
「藤阪北町19－20」</t>
    <rPh sb="3" eb="7">
      <t>ふじさかきたまち</t>
    </rPh>
    <rPh sb="16" eb="20">
      <t>ふじさかきたまち</t>
    </rPh>
    <phoneticPr fontId="10" type="Hiragana"/>
  </si>
  <si>
    <t>ＪＲ長尾
1.1km</t>
  </si>
  <si>
    <t xml:space="preserve">
枚方
(府)   -14</t>
  </si>
  <si>
    <t>枚方市印田町1052番９
「印田町38－57」</t>
    <rPh sb="3" eb="6">
      <t>いんだちょう</t>
    </rPh>
    <rPh sb="14" eb="17">
      <t>いんだちょう</t>
    </rPh>
    <phoneticPr fontId="10" type="Hiragana"/>
  </si>
  <si>
    <t>京阪村野
350m</t>
  </si>
  <si>
    <t>※
       -15</t>
  </si>
  <si>
    <t>枚方市朝日丘町430番５
「朝日丘町15－３」</t>
    <rPh sb="3" eb="7">
      <t>あさひがおかちょう</t>
    </rPh>
    <rPh sb="14" eb="18">
      <t>あさひがおかちょう</t>
    </rPh>
    <phoneticPr fontId="10" type="Hiragana"/>
  </si>
  <si>
    <t>中規模一般住宅が多い高台の住宅地域</t>
  </si>
  <si>
    <t>京阪枚方市
900m</t>
  </si>
  <si>
    <t>※
       -16</t>
  </si>
  <si>
    <t>枚方市藤阪元町三丁目1618番27
「藤阪元町３－24－６」</t>
    <rPh sb="3" eb="7">
      <t>ふじさかもとまち</t>
    </rPh>
    <rPh sb="19" eb="23">
      <t>ふじさかもとまち</t>
    </rPh>
    <phoneticPr fontId="10" type="Hiragana"/>
  </si>
  <si>
    <t>中小規模住宅が多い区画整然とした住宅地域</t>
    <rPh sb="0" eb="2">
      <t>チュウショウ</t>
    </rPh>
    <rPh sb="2" eb="4">
      <t>キボ</t>
    </rPh>
    <rPh sb="4" eb="6">
      <t>ジュウタク</t>
    </rPh>
    <rPh sb="7" eb="8">
      <t>オオ</t>
    </rPh>
    <phoneticPr fontId="10"/>
  </si>
  <si>
    <t>南
5.7m
市道</t>
  </si>
  <si>
    <t>ＪＲ藤阪
800m</t>
  </si>
  <si>
    <t>枚方市岡南町181番17
「岡南町４－15」</t>
    <rPh sb="3" eb="6">
      <t>おかみなみちょう</t>
    </rPh>
    <rPh sb="14" eb="17">
      <t>おかみなみちょう</t>
    </rPh>
    <phoneticPr fontId="10" type="Hiragana"/>
  </si>
  <si>
    <t>中規模住宅が多い利便性の良い住宅地域</t>
  </si>
  <si>
    <t>北
4m
私道</t>
  </si>
  <si>
    <t>京阪枚方市
500m</t>
  </si>
  <si>
    <t>枚方市茄子作北町4166番９
「茄子作北町63－４」</t>
    <rPh sb="3" eb="8">
      <t>なすづくりきたまち</t>
    </rPh>
    <rPh sb="16" eb="21">
      <t>なすづくりきたまち</t>
    </rPh>
    <phoneticPr fontId="10" type="Hiragana"/>
  </si>
  <si>
    <t>京阪枚方市
3.5km</t>
  </si>
  <si>
    <t>枚方市東中振一丁目1301番59
「東中振１－29－７」</t>
    <rPh sb="3" eb="6">
      <t>ひがしなかぶり</t>
    </rPh>
    <rPh sb="18" eb="21">
      <t>ひがしなかぶり</t>
    </rPh>
    <phoneticPr fontId="10" type="Hiragana"/>
  </si>
  <si>
    <t>京阪枚方公園
1.7km</t>
  </si>
  <si>
    <t>枚方市池之宮二丁目3149番10
「池之宮２－21－６」</t>
    <rPh sb="3" eb="6">
      <t>いけのみや</t>
    </rPh>
    <rPh sb="18" eb="21">
      <t>いけのみや</t>
    </rPh>
    <phoneticPr fontId="10" type="Hiragana"/>
  </si>
  <si>
    <t>中小規模一般住宅が建ち並ぶ住宅地域</t>
    <rPh sb="1" eb="2">
      <t>ショウ</t>
    </rPh>
    <phoneticPr fontId="10"/>
  </si>
  <si>
    <t>京阪枚方市
2.7km</t>
    <rPh sb="2" eb="5">
      <t>ヒラカタシ</t>
    </rPh>
    <phoneticPr fontId="10"/>
  </si>
  <si>
    <t>２住居
(60､200)
準防火
高度</t>
    <rPh sb="13" eb="16">
      <t>ジュンボウカ</t>
    </rPh>
    <phoneticPr fontId="10"/>
  </si>
  <si>
    <t>枚方市南中振二丁目128番13
「南中振２－52－３」</t>
    <rPh sb="3" eb="6">
      <t>みなみなかぶり</t>
    </rPh>
    <rPh sb="17" eb="20">
      <t>みなみなかぶり</t>
    </rPh>
    <phoneticPr fontId="10" type="Hiragana"/>
  </si>
  <si>
    <t>小規模一般住宅のほか、アパートも混在する住宅地域</t>
  </si>
  <si>
    <t>東
4m
私道</t>
  </si>
  <si>
    <t>京阪光善寺
700m</t>
  </si>
  <si>
    <t>枚方市宗谷二丁目1005番43
「宗谷２－23－25」</t>
    <rPh sb="3" eb="5">
      <t>そうや</t>
    </rPh>
    <rPh sb="17" eb="19">
      <t>そうや</t>
    </rPh>
    <phoneticPr fontId="10" type="Hiragana"/>
  </si>
  <si>
    <t>北西
6.7m
市道</t>
  </si>
  <si>
    <t>ＪＲ津田
5.6km</t>
  </si>
  <si>
    <t xml:space="preserve">
       -23</t>
  </si>
  <si>
    <t>枚方市香里園山之手町2107番８
「香里園山之手町16－２」</t>
    <rPh sb="3" eb="10">
      <t>こうりえんやまのてちょう</t>
    </rPh>
    <rPh sb="18" eb="25">
      <t>こうりえんやまのてちょう</t>
    </rPh>
    <phoneticPr fontId="10" type="Hiragana"/>
  </si>
  <si>
    <t>京阪香里園
900m</t>
  </si>
  <si>
    <t>枚方市楠葉花園町2920番93
「樟葉花園町12－５」</t>
    <rPh sb="3" eb="8">
      <t>くずははなぞのちょう</t>
    </rPh>
    <rPh sb="17" eb="22">
      <t>くずははなぞのちょう</t>
    </rPh>
    <phoneticPr fontId="10" type="Hiragana"/>
  </si>
  <si>
    <t>店舗兼診療所
S3</t>
    <rPh sb="0" eb="2">
      <t>てんぽ</t>
    </rPh>
    <rPh sb="2" eb="3">
      <t>けん</t>
    </rPh>
    <rPh sb="3" eb="6">
      <t>しんりょうじょ</t>
    </rPh>
    <phoneticPr fontId="10" type="Hiragana"/>
  </si>
  <si>
    <t>店舗ビルと共同住宅等が建ち並ぶ駅前の商業地域</t>
    <rPh sb="0" eb="2">
      <t>テンポ</t>
    </rPh>
    <rPh sb="5" eb="9">
      <t>キョウドウジュウタク</t>
    </rPh>
    <rPh sb="9" eb="10">
      <t>トウ</t>
    </rPh>
    <rPh sb="11" eb="12">
      <t>タ</t>
    </rPh>
    <rPh sb="13" eb="14">
      <t>ナラ</t>
    </rPh>
    <rPh sb="15" eb="17">
      <t>エキマエ</t>
    </rPh>
    <rPh sb="18" eb="22">
      <t>ショウギョウチイキ</t>
    </rPh>
    <phoneticPr fontId="10"/>
  </si>
  <si>
    <t>京阪樟葉
駅前広場接面</t>
  </si>
  <si>
    <t>各種店舗、マンション等が混在する駅に近い近隣商業地域</t>
    <rPh sb="10" eb="11">
      <t>トウ</t>
    </rPh>
    <rPh sb="12" eb="14">
      <t>コンザイ</t>
    </rPh>
    <rPh sb="16" eb="17">
      <t>エキ</t>
    </rPh>
    <rPh sb="18" eb="19">
      <t>チカ</t>
    </rPh>
    <rPh sb="20" eb="22">
      <t>キンリン</t>
    </rPh>
    <rPh sb="22" eb="24">
      <t>ショウギョウ</t>
    </rPh>
    <phoneticPr fontId="10"/>
  </si>
  <si>
    <t>京阪御殿山
150m</t>
  </si>
  <si>
    <t xml:space="preserve">
枚方
(府)   9-1</t>
  </si>
  <si>
    <t>枚方市伊加賀緑町830番１外
「伊加賀緑町３－30」</t>
    <rPh sb="3" eb="8">
      <t>いかがみどりまち</t>
    </rPh>
    <rPh sb="16" eb="21">
      <t>いかがみどりまち</t>
    </rPh>
    <phoneticPr fontId="10" type="Hiragana"/>
  </si>
  <si>
    <t xml:space="preserve">
工場兼事務所
</t>
  </si>
  <si>
    <t>幹線道路沿いに中規模工場等が建ち並ぶ工業地域</t>
    <rPh sb="12" eb="13">
      <t>トウ</t>
    </rPh>
    <phoneticPr fontId="10"/>
  </si>
  <si>
    <t>西
22m
国道</t>
  </si>
  <si>
    <t>京阪枚方公園
900m</t>
  </si>
  <si>
    <t>枚方市長尾家具町三丁目５番18外</t>
    <rPh sb="3" eb="8">
      <t>ながおかぐまち</t>
    </rPh>
    <phoneticPr fontId="10" type="Hiragana"/>
  </si>
  <si>
    <t>倉庫、工場兼事務所
S3</t>
    <rPh sb="3" eb="5">
      <t>コウジョウ</t>
    </rPh>
    <phoneticPr fontId="10"/>
  </si>
  <si>
    <t>中小規模工場、倉庫等が混在する工業地域</t>
  </si>
  <si>
    <t>南西
8.1m
市道</t>
    <rPh sb="0" eb="2">
      <t>ナンセイ</t>
    </rPh>
    <phoneticPr fontId="10"/>
  </si>
  <si>
    <t>ＪＲ長尾
1.6km</t>
  </si>
  <si>
    <t xml:space="preserve">
寝屋川
(府)    -1</t>
  </si>
  <si>
    <t>寝屋川市東香里園町1508番５
「東香里園町11－３」</t>
    <rPh sb="4" eb="9">
      <t>ひがしこおりえんちょう</t>
    </rPh>
    <rPh sb="17" eb="22">
      <t>ひがしこおりえんちょう</t>
    </rPh>
    <phoneticPr fontId="10" type="Hiragana"/>
  </si>
  <si>
    <t>南
5.3m
市道</t>
  </si>
  <si>
    <t>１低専
(50､100)
準防火
高度</t>
    <rPh sb="13" eb="14">
      <t>ジュン</t>
    </rPh>
    <rPh sb="14" eb="16">
      <t>ボウカ</t>
    </rPh>
    <phoneticPr fontId="10"/>
  </si>
  <si>
    <t>寝屋川市若葉町386番57
「若葉町17－23」</t>
    <rPh sb="4" eb="7">
      <t>わかばちょう</t>
    </rPh>
    <rPh sb="15" eb="18">
      <t>わかばちょう</t>
    </rPh>
    <phoneticPr fontId="10" type="Hiragana"/>
  </si>
  <si>
    <t>中小規模一般住宅の多い区画整然とした住宅地域</t>
  </si>
  <si>
    <t>京阪寝屋川市
950m</t>
  </si>
  <si>
    <t>寝屋川市東神田町114番10
「東神田町９－18」</t>
    <rPh sb="4" eb="8">
      <t>ひがしかみだちょう</t>
    </rPh>
    <rPh sb="16" eb="20">
      <t>ひがしかみだちょう</t>
    </rPh>
    <phoneticPr fontId="10" type="Hiragana"/>
  </si>
  <si>
    <t>京阪萱島
1.2km</t>
  </si>
  <si>
    <t>寝屋川市萱島南町554番17
「萱島南町１－14」</t>
    <rPh sb="4" eb="8">
      <t>かやしまみなみまち</t>
    </rPh>
    <rPh sb="16" eb="20">
      <t>かやしまみなみまち</t>
    </rPh>
    <phoneticPr fontId="10" type="Hiragana"/>
  </si>
  <si>
    <t>京阪萱島
500m</t>
  </si>
  <si>
    <t>２住居
(60､200)
準防火</t>
  </si>
  <si>
    <t>寝屋川市太秦中町730番21
「太秦中町８－３」</t>
    <rPh sb="4" eb="8">
      <t>うずまさなかまち</t>
    </rPh>
    <rPh sb="16" eb="18">
      <t>うずまさ</t>
    </rPh>
    <rPh sb="18" eb="20">
      <t>なかまち</t>
    </rPh>
    <phoneticPr fontId="10" type="Hiragana"/>
  </si>
  <si>
    <t>西
4.2m
市道</t>
    <rPh sb="0" eb="1">
      <t>ニシ</t>
    </rPh>
    <rPh sb="7" eb="9">
      <t>シドウ</t>
    </rPh>
    <phoneticPr fontId="10"/>
  </si>
  <si>
    <t>京阪寝屋川市
1.9km</t>
  </si>
  <si>
    <t>１中専
(60､150)
準防火
高度</t>
    <rPh sb="13" eb="14">
      <t>ジュン</t>
    </rPh>
    <rPh sb="14" eb="16">
      <t>ボウカ</t>
    </rPh>
    <phoneticPr fontId="10"/>
  </si>
  <si>
    <t>※
　　　　-6</t>
  </si>
  <si>
    <t>寝屋川市末広町895番56
「末広町13－20」</t>
    <rPh sb="4" eb="7">
      <t>すえひろちょう</t>
    </rPh>
    <rPh sb="15" eb="18">
      <t>すえひろちょう</t>
    </rPh>
    <phoneticPr fontId="10" type="Hiragana"/>
  </si>
  <si>
    <t>中規模一般住宅が建ち並ぶ住宅地域</t>
    <rPh sb="8" eb="9">
      <t>タ</t>
    </rPh>
    <rPh sb="10" eb="11">
      <t>ナラ</t>
    </rPh>
    <rPh sb="12" eb="14">
      <t>ジュウタク</t>
    </rPh>
    <phoneticPr fontId="10"/>
  </si>
  <si>
    <t>京阪香里園
1.3km</t>
  </si>
  <si>
    <t>寝屋川市点野三丁目662番27
「点野３－29－14」</t>
    <rPh sb="4" eb="5">
      <t>しめ</t>
    </rPh>
    <rPh sb="5" eb="6">
      <t>の</t>
    </rPh>
    <rPh sb="17" eb="18">
      <t>しめ</t>
    </rPh>
    <rPh sb="18" eb="19">
      <t>の</t>
    </rPh>
    <phoneticPr fontId="10" type="Hiragana"/>
  </si>
  <si>
    <t>東
4.7m
市道</t>
    <rPh sb="0" eb="1">
      <t>ヒガシ</t>
    </rPh>
    <phoneticPr fontId="15"/>
  </si>
  <si>
    <t>京阪寝屋川市
2.5km</t>
    <rPh sb="2" eb="6">
      <t>ネヤガワシ</t>
    </rPh>
    <phoneticPr fontId="15"/>
  </si>
  <si>
    <t>準工
(60､200)
準防火</t>
    <rPh sb="0" eb="1">
      <t>ジュン</t>
    </rPh>
    <rPh sb="1" eb="2">
      <t>コウ</t>
    </rPh>
    <rPh sb="12" eb="13">
      <t>ジュン</t>
    </rPh>
    <rPh sb="13" eb="14">
      <t>ボウ</t>
    </rPh>
    <rPh sb="14" eb="15">
      <t>ヒ</t>
    </rPh>
    <phoneticPr fontId="16"/>
  </si>
  <si>
    <t>寝屋川市成美町531番61
「成美町６－５」</t>
    <rPh sb="4" eb="7">
      <t>せいびちょう</t>
    </rPh>
    <rPh sb="15" eb="18">
      <t>せいびちょう</t>
    </rPh>
    <phoneticPr fontId="10" type="Hiragana"/>
  </si>
  <si>
    <t>京阪寝屋川市
850m</t>
  </si>
  <si>
    <t>寝屋川市田井町316番10
「田井町21－９」</t>
    <rPh sb="4" eb="7">
      <t>たいちょう</t>
    </rPh>
    <rPh sb="15" eb="18">
      <t>たいちょう</t>
    </rPh>
    <phoneticPr fontId="10" type="Hiragana"/>
  </si>
  <si>
    <t>小規模一般住宅、共同住宅等が混在する住宅地域</t>
    <rPh sb="8" eb="10">
      <t>キョウドウ</t>
    </rPh>
    <rPh sb="10" eb="13">
      <t>ジュウタクトウ</t>
    </rPh>
    <rPh sb="14" eb="16">
      <t>コンザイ</t>
    </rPh>
    <phoneticPr fontId="10"/>
  </si>
  <si>
    <t>東
4.5m
市道</t>
    <rPh sb="0" eb="1">
      <t>ヒガシ</t>
    </rPh>
    <rPh sb="7" eb="8">
      <t>シ</t>
    </rPh>
    <phoneticPr fontId="10"/>
  </si>
  <si>
    <t>京阪香里園
850m</t>
  </si>
  <si>
    <t>２中専
(60､200)
準防火
高度</t>
    <rPh sb="13" eb="14">
      <t>ジュン</t>
    </rPh>
    <rPh sb="14" eb="16">
      <t>ボウカ</t>
    </rPh>
    <rPh sb="17" eb="19">
      <t>コウド</t>
    </rPh>
    <phoneticPr fontId="10"/>
  </si>
  <si>
    <t>寝屋川市本町443番７
「本町10－５」</t>
    <rPh sb="4" eb="6">
      <t>ほんまち</t>
    </rPh>
    <rPh sb="13" eb="15">
      <t>ほんまち</t>
    </rPh>
    <phoneticPr fontId="10" type="Hiragana"/>
  </si>
  <si>
    <t>小規模一般住宅が建ち並ぶ住宅地域</t>
    <rPh sb="8" eb="9">
      <t>タ</t>
    </rPh>
    <rPh sb="10" eb="11">
      <t>ナラ</t>
    </rPh>
    <phoneticPr fontId="10"/>
  </si>
  <si>
    <t>南
4m
私道
背面道</t>
    <rPh sb="8" eb="10">
      <t>ハイメン</t>
    </rPh>
    <rPh sb="10" eb="11">
      <t>ドウ</t>
    </rPh>
    <phoneticPr fontId="10"/>
  </si>
  <si>
    <t>京阪寝屋川市
800m</t>
  </si>
  <si>
    <t xml:space="preserve">
寝屋川
(府)   -11</t>
  </si>
  <si>
    <t>寝屋川市河北中町298番26
「河北中町19－３」</t>
    <rPh sb="4" eb="8">
      <t>かわきたなかまち</t>
    </rPh>
    <rPh sb="16" eb="20">
      <t>かわきたなかまち</t>
    </rPh>
    <phoneticPr fontId="10" type="Hiragana"/>
  </si>
  <si>
    <t>ＪＲ四条畷
1.5km</t>
  </si>
  <si>
    <t>寝屋川市香里南之町132番２
「香里南之町31－６」</t>
    <rPh sb="4" eb="9">
      <t>こおりみなみのちょう</t>
    </rPh>
    <rPh sb="16" eb="21">
      <t>こおりみなみのちょう</t>
    </rPh>
    <phoneticPr fontId="10" type="Hiragana"/>
  </si>
  <si>
    <t>店舗
S2</t>
    <rPh sb="0" eb="2">
      <t>テンポ</t>
    </rPh>
    <phoneticPr fontId="10"/>
  </si>
  <si>
    <t>小売店舗、銀行、マンション等が混在する商業地域</t>
  </si>
  <si>
    <t>北
4.8m
市道
東側道</t>
  </si>
  <si>
    <t>京阪香里園
230m</t>
  </si>
  <si>
    <t>寝屋川市萱島本町1179番２
「萱島本町14－２」</t>
    <rPh sb="4" eb="8">
      <t>かやしまほんまち</t>
    </rPh>
    <rPh sb="16" eb="20">
      <t>かやしまほんまち</t>
    </rPh>
    <phoneticPr fontId="10" type="Hiragana"/>
  </si>
  <si>
    <t>医院兼住宅
RC4</t>
  </si>
  <si>
    <t>店舗、事務所ビル、銀行等が建ち並ぶ商業地域</t>
  </si>
  <si>
    <t>北東
9m
市道</t>
  </si>
  <si>
    <t>京阪萱島
180m</t>
  </si>
  <si>
    <t>寝屋川市東大利町170番10
「東大利町11－４」</t>
    <rPh sb="4" eb="8">
      <t>ひがしおおとしちょう</t>
    </rPh>
    <rPh sb="16" eb="20">
      <t>ひがしおおとしちょう</t>
    </rPh>
    <phoneticPr fontId="10" type="Hiragana"/>
  </si>
  <si>
    <t>小売店舗等が建ち並ぶ近隣商業地域</t>
    <rPh sb="10" eb="12">
      <t>キンリン</t>
    </rPh>
    <phoneticPr fontId="10"/>
  </si>
  <si>
    <t>東
5.9m
市道</t>
  </si>
  <si>
    <t>京阪寝屋川市
350m</t>
  </si>
  <si>
    <t>寝屋川市点野二丁目934番１外
「点野２－11－11」</t>
    <rPh sb="4" eb="6">
      <t>しめの</t>
    </rPh>
    <rPh sb="17" eb="19">
      <t>しめの</t>
    </rPh>
    <phoneticPr fontId="10" type="Hiragana"/>
  </si>
  <si>
    <t>不整形
1:3</t>
    <rPh sb="0" eb="2">
      <t>フセイ</t>
    </rPh>
    <rPh sb="2" eb="3">
      <t>カタチ</t>
    </rPh>
    <phoneticPr fontId="10"/>
  </si>
  <si>
    <t>工場兼倉庫
S2</t>
    <rPh sb="2" eb="3">
      <t>ケン</t>
    </rPh>
    <rPh sb="3" eb="5">
      <t>ソウコ</t>
    </rPh>
    <phoneticPr fontId="16"/>
  </si>
  <si>
    <t>中小規模工場、倉庫等が建ち並ぶ国道背後の工業地域</t>
    <rPh sb="9" eb="10">
      <t>トウ</t>
    </rPh>
    <phoneticPr fontId="10"/>
  </si>
  <si>
    <t>北西
5.9m
市道</t>
  </si>
  <si>
    <t>京阪寝屋川市
2.6km</t>
  </si>
  <si>
    <t xml:space="preserve">
門真
(府)    -1</t>
  </si>
  <si>
    <t>門真市中町528番８外
「中町11－47」</t>
    <rPh sb="3" eb="5">
      <t>なかまち</t>
    </rPh>
    <rPh sb="13" eb="15">
      <t>なかまち</t>
    </rPh>
    <phoneticPr fontId="10" type="Hiragana"/>
  </si>
  <si>
    <t>小規模一般住宅のほかにマンション等も見られる住宅地域</t>
    <rPh sb="0" eb="3">
      <t>ショウキボ</t>
    </rPh>
    <rPh sb="3" eb="5">
      <t>イッパン</t>
    </rPh>
    <rPh sb="5" eb="7">
      <t>ジュウタク</t>
    </rPh>
    <rPh sb="16" eb="17">
      <t>トウ</t>
    </rPh>
    <rPh sb="18" eb="19">
      <t>ミ</t>
    </rPh>
    <rPh sb="22" eb="24">
      <t>ジュウタク</t>
    </rPh>
    <rPh sb="24" eb="26">
      <t>チイキ</t>
    </rPh>
    <phoneticPr fontId="10"/>
  </si>
  <si>
    <t>北西
4m
私道</t>
    <rPh sb="0" eb="2">
      <t>ホクセイ</t>
    </rPh>
    <rPh sb="6" eb="8">
      <t>シドウ</t>
    </rPh>
    <phoneticPr fontId="10"/>
  </si>
  <si>
    <t>京阪古川橋
450m</t>
    <rPh sb="2" eb="5">
      <t>フルカワバシ</t>
    </rPh>
    <phoneticPr fontId="10"/>
  </si>
  <si>
    <t>２住居
(60､200)
準防火</t>
    <rPh sb="1" eb="3">
      <t>ジュウキョ</t>
    </rPh>
    <phoneticPr fontId="10"/>
  </si>
  <si>
    <t>門真市桑才町96番４
「桑才町２－７」</t>
    <rPh sb="3" eb="6">
      <t>くわざいちょう</t>
    </rPh>
    <rPh sb="12" eb="15">
      <t>くわざいちょう</t>
    </rPh>
    <phoneticPr fontId="10" type="Hiragana"/>
  </si>
  <si>
    <t>西
6.7m
市道</t>
  </si>
  <si>
    <t>門真市上野口町340番22
「上野口町25－13」</t>
    <rPh sb="3" eb="7">
      <t>かみのぐちちょう</t>
    </rPh>
    <rPh sb="15" eb="19">
      <t>かみのぐちちょう</t>
    </rPh>
    <phoneticPr fontId="10" type="Hiragana"/>
  </si>
  <si>
    <t>京阪大和田
650m</t>
  </si>
  <si>
    <t>門真市五月田町436番８
「五月田町５－８」</t>
    <rPh sb="3" eb="7">
      <t>さつきだちょう</t>
    </rPh>
    <rPh sb="14" eb="18">
      <t>さつきだちょう</t>
    </rPh>
    <phoneticPr fontId="10" type="Hiragana"/>
  </si>
  <si>
    <t>中小規模住宅の中に共同住宅も混在する住宅地域</t>
    <rPh sb="0" eb="4">
      <t>チュウショウキボ</t>
    </rPh>
    <rPh sb="4" eb="6">
      <t>ジュウタク</t>
    </rPh>
    <rPh sb="7" eb="8">
      <t>ナカ</t>
    </rPh>
    <rPh sb="9" eb="13">
      <t>キョウドウジュウタク</t>
    </rPh>
    <rPh sb="14" eb="16">
      <t>コンザイ</t>
    </rPh>
    <rPh sb="18" eb="22">
      <t>ジュウタクチイキ</t>
    </rPh>
    <phoneticPr fontId="10"/>
  </si>
  <si>
    <t>北
6m
私道</t>
    <rPh sb="0" eb="1">
      <t>キタ</t>
    </rPh>
    <rPh sb="5" eb="7">
      <t>シドウ</t>
    </rPh>
    <phoneticPr fontId="10"/>
  </si>
  <si>
    <t>京阪古川橋
1.5km</t>
  </si>
  <si>
    <t>門真市野里町135番５外
「野里町６－16」</t>
    <rPh sb="3" eb="6">
      <t>のざとちょう</t>
    </rPh>
    <rPh sb="14" eb="17">
      <t>のざとちょう</t>
    </rPh>
    <phoneticPr fontId="10" type="Hiragana"/>
  </si>
  <si>
    <t>店舗兼共同住宅
S3</t>
  </si>
  <si>
    <t>店舗、医院、マンション等が混在する商業地域</t>
    <rPh sb="3" eb="5">
      <t>イイン</t>
    </rPh>
    <phoneticPr fontId="10"/>
  </si>
  <si>
    <t>京阪大和田
150m</t>
  </si>
  <si>
    <t>門真市桑才新町860番１
「桑才新町24－１」</t>
    <rPh sb="3" eb="7">
      <t>くわざいしんまち</t>
    </rPh>
    <rPh sb="14" eb="18">
      <t>くわざいしんまち</t>
    </rPh>
    <phoneticPr fontId="10" type="Hiragana"/>
  </si>
  <si>
    <t>作業所兼事務所
S3</t>
    <rPh sb="3" eb="4">
      <t>ケン</t>
    </rPh>
    <rPh sb="4" eb="6">
      <t>ジム</t>
    </rPh>
    <rPh sb="6" eb="7">
      <t>ショ</t>
    </rPh>
    <phoneticPr fontId="10"/>
  </si>
  <si>
    <t>中小規模の作業所、倉庫、事務所等が多い工業地域</t>
    <rPh sb="0" eb="2">
      <t>チュウショウ</t>
    </rPh>
    <rPh sb="2" eb="4">
      <t>キボ</t>
    </rPh>
    <rPh sb="5" eb="7">
      <t>サギョウ</t>
    </rPh>
    <rPh sb="7" eb="8">
      <t>ショ</t>
    </rPh>
    <rPh sb="9" eb="11">
      <t>ソウコ</t>
    </rPh>
    <rPh sb="12" eb="14">
      <t>ジム</t>
    </rPh>
    <rPh sb="14" eb="15">
      <t>ショ</t>
    </rPh>
    <rPh sb="15" eb="16">
      <t>トウ</t>
    </rPh>
    <rPh sb="17" eb="18">
      <t>オオ</t>
    </rPh>
    <phoneticPr fontId="10"/>
  </si>
  <si>
    <t>東
10m
市道</t>
  </si>
  <si>
    <t>ＯｓａｋａＭｅｔｒｏ門真南
1.1km</t>
    <rPh sb="10" eb="13">
      <t>カドマミナミ</t>
    </rPh>
    <phoneticPr fontId="10"/>
  </si>
  <si>
    <t>※
守口
(府)    -1</t>
  </si>
  <si>
    <t>守口市梅町28番４
「梅町10－13」</t>
    <rPh sb="3" eb="5">
      <t>うめまち</t>
    </rPh>
    <rPh sb="11" eb="13">
      <t>うめまち</t>
    </rPh>
    <phoneticPr fontId="10" type="Hiragana"/>
  </si>
  <si>
    <t>中規模一般住宅、マンションが混在する住宅地域</t>
  </si>
  <si>
    <t>南東
7.3m
市道</t>
  </si>
  <si>
    <t>ＯｓａｋａＭｅｔｒｏ守口
220m</t>
  </si>
  <si>
    <t xml:space="preserve">
守口
(府)    -2</t>
  </si>
  <si>
    <t>守口市金田町六丁目75番11
「金田町６－９－９」</t>
    <rPh sb="3" eb="6">
      <t>きんだちょう</t>
    </rPh>
    <rPh sb="16" eb="19">
      <t>きんだちょう</t>
    </rPh>
    <phoneticPr fontId="10" type="Hiragana"/>
  </si>
  <si>
    <t>南
4.7m
私道</t>
  </si>
  <si>
    <t>ＯｓａｋａＭｅｔｒｏ大日
2.3km</t>
  </si>
  <si>
    <t>守口市馬場町二丁目17番７
「馬場町２－７－３」</t>
    <rPh sb="3" eb="6">
      <t>ばばちょう</t>
    </rPh>
    <rPh sb="15" eb="18">
      <t>ばばちょう</t>
    </rPh>
    <phoneticPr fontId="10" type="Hiragana"/>
  </si>
  <si>
    <t>住宅
W2</t>
    <rPh sb="0" eb="2">
      <t>ジュウタク</t>
    </rPh>
    <phoneticPr fontId="15"/>
  </si>
  <si>
    <t>中小規模一般住宅が多い住宅地域</t>
    <rPh sb="4" eb="6">
      <t>イッパン</t>
    </rPh>
    <phoneticPr fontId="6"/>
  </si>
  <si>
    <t>京阪土居
600m</t>
  </si>
  <si>
    <t>守口市大久保町一丁目39番20
「大久保町１－27－18」</t>
    <rPh sb="3" eb="7">
      <t>おおくぼちょう</t>
    </rPh>
    <rPh sb="17" eb="21">
      <t>おおくぼちょう</t>
    </rPh>
    <phoneticPr fontId="10" type="Hiragana"/>
  </si>
  <si>
    <t>中小規模住宅が建ち並ぶ住宅地域</t>
    <rPh sb="0" eb="6">
      <t>ちゅうしょうきぼじゅうたく</t>
    </rPh>
    <rPh sb="7" eb="8">
      <t>た</t>
    </rPh>
    <rPh sb="9" eb="10">
      <t>なら</t>
    </rPh>
    <rPh sb="11" eb="15">
      <t>じゅうたくちいき</t>
    </rPh>
    <phoneticPr fontId="10" type="Hiragana"/>
  </si>
  <si>
    <t>北
4.7m
市道</t>
    <rPh sb="0" eb="1">
      <t>きた</t>
    </rPh>
    <rPh sb="7" eb="9">
      <t>しどう</t>
    </rPh>
    <phoneticPr fontId="10" type="Hiragana"/>
  </si>
  <si>
    <t>２中専
(60､200)
準防火</t>
    <rPh sb="1" eb="3">
      <t>チュウセン</t>
    </rPh>
    <phoneticPr fontId="10"/>
  </si>
  <si>
    <t>守口市西郷通一丁目47番26
「西郷通１－19－10」</t>
    <rPh sb="3" eb="6">
      <t>さいごうどおり</t>
    </rPh>
    <rPh sb="16" eb="19">
      <t>さいごうどおり</t>
    </rPh>
    <phoneticPr fontId="10" type="Hiragana"/>
  </si>
  <si>
    <t>中規模一般住宅が多い区画の整然とした住宅地域</t>
  </si>
  <si>
    <t>京阪守口市
900m</t>
  </si>
  <si>
    <t>守口市東町一丁目78番
「東町１－９－９」</t>
    <rPh sb="3" eb="5">
      <t>ひがしまち</t>
    </rPh>
    <rPh sb="13" eb="15">
      <t>ひがしまち</t>
    </rPh>
    <phoneticPr fontId="10" type="Hiragana"/>
  </si>
  <si>
    <t>中小規模の一般住宅が建ち並ぶ住宅地域</t>
    <rPh sb="0" eb="2">
      <t>チュウショウ</t>
    </rPh>
    <rPh sb="2" eb="4">
      <t>キボ</t>
    </rPh>
    <rPh sb="5" eb="7">
      <t>イッパン</t>
    </rPh>
    <rPh sb="10" eb="11">
      <t>タ</t>
    </rPh>
    <rPh sb="12" eb="13">
      <t>ナラ</t>
    </rPh>
    <phoneticPr fontId="10"/>
  </si>
  <si>
    <t>北
4m
私道</t>
    <rPh sb="0" eb="1">
      <t>キタ</t>
    </rPh>
    <rPh sb="5" eb="6">
      <t>ワタクシ</t>
    </rPh>
    <phoneticPr fontId="10"/>
  </si>
  <si>
    <t>京阪大和田
800m</t>
  </si>
  <si>
    <t>守口市京阪本通二丁目36番４
「京阪本通２－１－５」</t>
    <rPh sb="3" eb="7">
      <t>けいはんほんどおり</t>
    </rPh>
    <rPh sb="16" eb="20">
      <t>けいはんほんどおり</t>
    </rPh>
    <phoneticPr fontId="10" type="Hiragana"/>
  </si>
  <si>
    <t>店舗兼事務所
SRC6</t>
    <rPh sb="2" eb="3">
      <t>ケン</t>
    </rPh>
    <phoneticPr fontId="10"/>
  </si>
  <si>
    <t>中低層の事務所、店舗等が建ち並ぶ商業地域</t>
  </si>
  <si>
    <t>北西
24m
国道</t>
  </si>
  <si>
    <t>ＯｓａｋａＭｅｔｒｏ守口
70m</t>
  </si>
  <si>
    <t>守口市寺内町二丁目３番１
「寺内町２－７－29」</t>
    <rPh sb="3" eb="6">
      <t>じないちょう</t>
    </rPh>
    <rPh sb="14" eb="17">
      <t>じないちょう</t>
    </rPh>
    <phoneticPr fontId="10" type="Hiragana"/>
  </si>
  <si>
    <t>事務所兼共同住宅
RC7</t>
    <rPh sb="4" eb="6">
      <t>キョウドウ</t>
    </rPh>
    <phoneticPr fontId="10"/>
  </si>
  <si>
    <t>中層の店舗ビルが建ち並ぶ駅前商業地域</t>
  </si>
  <si>
    <t>北西
12.5m
市道</t>
  </si>
  <si>
    <t>京阪守口市
近接</t>
  </si>
  <si>
    <t xml:space="preserve">
交野
(府)    -1</t>
  </si>
  <si>
    <t>交野市倉治七丁目2389番13
「倉治７－32－27」</t>
    <rPh sb="3" eb="5">
      <t>くらじ</t>
    </rPh>
    <rPh sb="17" eb="19">
      <t>くらじ</t>
    </rPh>
    <phoneticPr fontId="10" type="Hiragana"/>
  </si>
  <si>
    <t>中小規模の一般住宅が建ち並ぶ住宅地域</t>
  </si>
  <si>
    <t>南東
5m
市道</t>
    <rPh sb="0" eb="1">
      <t>ミナミ</t>
    </rPh>
    <phoneticPr fontId="10"/>
  </si>
  <si>
    <t>ＪＲ津田
500m</t>
  </si>
  <si>
    <t>交野市星田八丁目3008番15
「星田８－１－14」</t>
    <rPh sb="3" eb="5">
      <t>ほしだ</t>
    </rPh>
    <rPh sb="17" eb="19">
      <t>ほしだ</t>
    </rPh>
    <phoneticPr fontId="10" type="Hiragana"/>
  </si>
  <si>
    <t>中小規模の一般住宅が建ち並ぶ住宅地域</t>
    <rPh sb="0" eb="2">
      <t>チュウショウ</t>
    </rPh>
    <rPh sb="2" eb="4">
      <t>キボ</t>
    </rPh>
    <rPh sb="5" eb="7">
      <t>イッパン</t>
    </rPh>
    <rPh sb="7" eb="9">
      <t>ジュウタク</t>
    </rPh>
    <rPh sb="10" eb="11">
      <t>タ</t>
    </rPh>
    <rPh sb="12" eb="13">
      <t>ナラ</t>
    </rPh>
    <rPh sb="14" eb="16">
      <t>ジュウタク</t>
    </rPh>
    <phoneticPr fontId="10"/>
  </si>
  <si>
    <t>南西
5.8m
市道</t>
  </si>
  <si>
    <t>ＪＲ星田
550m</t>
  </si>
  <si>
    <t>交野市天野が原町二丁目1297番34
「天野が原町２－41－22」</t>
    <rPh sb="3" eb="8">
      <t>あまのがはらちょう</t>
    </rPh>
    <rPh sb="20" eb="25">
      <t>あまのがはらちょう</t>
    </rPh>
    <phoneticPr fontId="10" type="Hiragana"/>
  </si>
  <si>
    <t>南西
6.2m
市道</t>
  </si>
  <si>
    <t>ＪＲ河内磐船
950m</t>
  </si>
  <si>
    <t>※
　　    -4</t>
  </si>
  <si>
    <t>交野市私市山手四丁目2116番85
「私市山手４－11－20」</t>
    <rPh sb="3" eb="7">
      <t>きさいちやまて</t>
    </rPh>
    <rPh sb="19" eb="23">
      <t>きさいちやまて</t>
    </rPh>
    <phoneticPr fontId="10" type="Hiragana"/>
  </si>
  <si>
    <t>中規模一般住宅が多い山手の閑静な住宅地域</t>
    <rPh sb="3" eb="5">
      <t>いっぱん</t>
    </rPh>
    <phoneticPr fontId="10" type="Hiragana"/>
  </si>
  <si>
    <t>京阪私市
350m</t>
  </si>
  <si>
    <t>交野市私部六丁目1805番６
「私部６－21－11」</t>
    <rPh sb="3" eb="5">
      <t>きさべ</t>
    </rPh>
    <rPh sb="16" eb="18">
      <t>きさべ</t>
    </rPh>
    <phoneticPr fontId="10" type="Hiragana"/>
  </si>
  <si>
    <t>中小規模の一般住宅が多い住宅地域</t>
  </si>
  <si>
    <t>京阪交野市
900m</t>
  </si>
  <si>
    <t xml:space="preserve">
交野
(府)    -6</t>
  </si>
  <si>
    <t>交野市妙見坂三丁目715番24
「妙見坂３－15－13」</t>
    <rPh sb="3" eb="6">
      <t>みょうけんざか</t>
    </rPh>
    <rPh sb="17" eb="20">
      <t>みょうけんざか</t>
    </rPh>
    <phoneticPr fontId="10" type="Hiragana"/>
  </si>
  <si>
    <t>ＪＲ星田
1.5km</t>
  </si>
  <si>
    <t>交野市私部西一丁目1355番
「私部西１－４－20」</t>
    <rPh sb="3" eb="6">
      <t>きさべにし</t>
    </rPh>
    <rPh sb="16" eb="19">
      <t>きさべにし</t>
    </rPh>
    <phoneticPr fontId="10" type="Hiragana"/>
  </si>
  <si>
    <t>銀行
S4</t>
  </si>
  <si>
    <t>金融機関や店舗兼共同住宅等が見られる駅前の商業地域</t>
    <rPh sb="5" eb="8">
      <t>テンポケン</t>
    </rPh>
    <rPh sb="8" eb="12">
      <t>キョウドウジュウタク</t>
    </rPh>
    <rPh sb="12" eb="13">
      <t>トウ</t>
    </rPh>
    <rPh sb="14" eb="15">
      <t>ミ</t>
    </rPh>
    <rPh sb="18" eb="20">
      <t>エキマエ</t>
    </rPh>
    <rPh sb="21" eb="25">
      <t>ショウギョウチイキ</t>
    </rPh>
    <phoneticPr fontId="10"/>
  </si>
  <si>
    <t>西
14m
市道</t>
  </si>
  <si>
    <t>京阪交野市
100m</t>
  </si>
  <si>
    <t xml:space="preserve">
四條畷
(府)    -1</t>
  </si>
  <si>
    <t>四條畷市中野本町293番９
「中野本町19－20」</t>
    <rPh sb="4" eb="8">
      <t>なかのほんまち</t>
    </rPh>
    <rPh sb="15" eb="19">
      <t>なかのほんまち</t>
    </rPh>
    <phoneticPr fontId="10" type="Hiragana"/>
  </si>
  <si>
    <t>小規模一般住宅が建ち並ぶ住宅地域</t>
    <rPh sb="3" eb="5">
      <t>イッパン</t>
    </rPh>
    <rPh sb="8" eb="9">
      <t>タ</t>
    </rPh>
    <rPh sb="10" eb="11">
      <t>ナラ</t>
    </rPh>
    <phoneticPr fontId="10"/>
  </si>
  <si>
    <t>北
4.5m
市道</t>
    <rPh sb="7" eb="8">
      <t>シ</t>
    </rPh>
    <phoneticPr fontId="10"/>
  </si>
  <si>
    <t>ＪＲ忍ケ丘
750m</t>
    <rPh sb="2" eb="5">
      <t>シノブガオカ</t>
    </rPh>
    <phoneticPr fontId="10"/>
  </si>
  <si>
    <t>１中専
(60､200)
準防火</t>
  </si>
  <si>
    <t>四條畷市雁屋南町408番12
「雁屋南町18－８」</t>
    <rPh sb="4" eb="8">
      <t>かりやみなみまち</t>
    </rPh>
    <rPh sb="16" eb="20">
      <t>かりやみなみまち</t>
    </rPh>
    <phoneticPr fontId="10" type="Hiragana"/>
  </si>
  <si>
    <t>東
4.4m
私道</t>
  </si>
  <si>
    <t>ＪＲ四条畷
750m</t>
  </si>
  <si>
    <t>四條畷市岡山二丁目627番15
「岡山２－12－８」</t>
    <rPh sb="4" eb="6">
      <t>おかやま</t>
    </rPh>
    <rPh sb="17" eb="19">
      <t>おかやま</t>
    </rPh>
    <phoneticPr fontId="10" type="Hiragana"/>
  </si>
  <si>
    <t>四條畷市岡山東一丁目44番
「岡山東１－８－２」</t>
    <rPh sb="4" eb="7">
      <t>おかやまひがし</t>
    </rPh>
    <rPh sb="15" eb="18">
      <t>おかやまひがし</t>
    </rPh>
    <phoneticPr fontId="10" type="Hiragana"/>
  </si>
  <si>
    <t>中層の事務所、店舗兼共同住宅が建ち並ぶ駅前の商業地域</t>
  </si>
  <si>
    <t>ＪＲ忍ケ丘
駅前広場接面</t>
    <rPh sb="2" eb="5">
      <t>シノブガオカ</t>
    </rPh>
    <phoneticPr fontId="10"/>
  </si>
  <si>
    <t xml:space="preserve">
大東
(府)    -1</t>
  </si>
  <si>
    <t>大東市灰塚六丁目480番９
「灰塚６－７－24」</t>
    <rPh sb="3" eb="5">
      <t>はいづか</t>
    </rPh>
    <rPh sb="15" eb="17">
      <t>はいづか</t>
    </rPh>
    <phoneticPr fontId="10" type="Hiragana"/>
  </si>
  <si>
    <t>住宅
W3</t>
    <rPh sb="0" eb="2">
      <t>ジュウタク</t>
    </rPh>
    <phoneticPr fontId="4"/>
  </si>
  <si>
    <t>ＪＲ鴻池新田
1.1km</t>
  </si>
  <si>
    <t>大東市三箇三丁目206番19
「三箇３－６－75」</t>
    <rPh sb="3" eb="5">
      <t>さんが</t>
    </rPh>
    <rPh sb="16" eb="18">
      <t>さんが</t>
    </rPh>
    <phoneticPr fontId="10" type="Hiragana"/>
  </si>
  <si>
    <t>一般住宅等が建ち並ぶ区画整然とした住宅地域</t>
  </si>
  <si>
    <t>北東
6.6m
市道</t>
  </si>
  <si>
    <t>ＪＲ野崎
1.4km</t>
  </si>
  <si>
    <t>大東市谷川二丁目88番52
「谷川２－８－22」</t>
    <rPh sb="3" eb="5">
      <t>たにがわ</t>
    </rPh>
    <rPh sb="15" eb="17">
      <t>たにがわ</t>
    </rPh>
    <phoneticPr fontId="10" type="Hiragana"/>
  </si>
  <si>
    <t>中小規模一般住宅が建ち並ぶ住宅地域</t>
    <rPh sb="1" eb="2">
      <t>チイ</t>
    </rPh>
    <phoneticPr fontId="10"/>
  </si>
  <si>
    <t>南
6.7m
市道</t>
  </si>
  <si>
    <t>ＪＲ住道
1.3km</t>
  </si>
  <si>
    <t>大東市南津の辺町1006番14
「南津の辺町13－19」</t>
    <rPh sb="3" eb="8">
      <t>みなみつのべちょう</t>
    </rPh>
    <rPh sb="17" eb="22">
      <t>みなみつのべちょう</t>
    </rPh>
    <phoneticPr fontId="10" type="Hiragana"/>
  </si>
  <si>
    <t>ＪＲ野崎
500m</t>
  </si>
  <si>
    <t>大東市中垣内二丁目508番12
「中垣内２－11－13」</t>
    <rPh sb="3" eb="6">
      <t>なかがいと</t>
    </rPh>
    <rPh sb="17" eb="20">
      <t>なかがいと</t>
    </rPh>
    <phoneticPr fontId="10" type="Hiragana"/>
  </si>
  <si>
    <t>台形
1:1.5</t>
    <rPh sb="0" eb="2">
      <t>ダイケイ</t>
    </rPh>
    <phoneticPr fontId="10"/>
  </si>
  <si>
    <t>中小規模住宅のほか事業所等も介在する古くからの住宅地域</t>
    <rPh sb="9" eb="12">
      <t>ジギョウショ</t>
    </rPh>
    <rPh sb="12" eb="13">
      <t>トウ</t>
    </rPh>
    <rPh sb="14" eb="16">
      <t>カイザイ</t>
    </rPh>
    <rPh sb="18" eb="19">
      <t>フル</t>
    </rPh>
    <phoneticPr fontId="10"/>
  </si>
  <si>
    <t>南
5.7m
市道</t>
    <rPh sb="0" eb="1">
      <t>ミナミ</t>
    </rPh>
    <phoneticPr fontId="10"/>
  </si>
  <si>
    <t>ＪＲ住道
2.7km</t>
  </si>
  <si>
    <t xml:space="preserve">１中専
(60､200)
</t>
    <rPh sb="1" eb="2">
      <t>チュウ</t>
    </rPh>
    <rPh sb="2" eb="3">
      <t>セン</t>
    </rPh>
    <phoneticPr fontId="10"/>
  </si>
  <si>
    <t>大東市北楠の里町136番43
「北楠の里町９－22」</t>
    <rPh sb="3" eb="8">
      <t>きたくすのさとちょう</t>
    </rPh>
    <rPh sb="16" eb="21">
      <t>きたくすのさとちょう</t>
    </rPh>
    <phoneticPr fontId="10" type="Hiragana"/>
  </si>
  <si>
    <t>一般住宅が建ち並ぶ区画整然とした住宅地域</t>
  </si>
  <si>
    <t>ＪＲ四条畷
600m</t>
  </si>
  <si>
    <t xml:space="preserve">１低専
(60､150)
</t>
  </si>
  <si>
    <t>※
大東
(府)   5-1</t>
  </si>
  <si>
    <t>大東市北条一丁目13番10外
「北条１－２－40」</t>
    <rPh sb="3" eb="5">
      <t>ほうじょう</t>
    </rPh>
    <rPh sb="16" eb="18">
      <t>ほうじょう</t>
    </rPh>
    <phoneticPr fontId="10" type="Hiragana"/>
  </si>
  <si>
    <t>店舗
LS2</t>
  </si>
  <si>
    <t>小売店舗、金融機関等が建ち並ぶ駅前の商業地域</t>
  </si>
  <si>
    <t>南
14m
府道</t>
  </si>
  <si>
    <t>ＪＲ野崎
200m</t>
  </si>
  <si>
    <t xml:space="preserve">
　 　  9-1</t>
  </si>
  <si>
    <t>大東市御領四丁目103番１
「御領４－３－５」</t>
    <rPh sb="3" eb="5">
      <t>ごりょう</t>
    </rPh>
    <rPh sb="15" eb="17">
      <t>ごりょう</t>
    </rPh>
    <phoneticPr fontId="10" type="Hiragana"/>
  </si>
  <si>
    <t>事務所兼倉庫
W2</t>
  </si>
  <si>
    <t>工場のほか倉庫、住宅等も見られる工業地域</t>
  </si>
  <si>
    <t>西
7.1m
市道</t>
  </si>
  <si>
    <t>ＪＲ住道
2.8km</t>
  </si>
  <si>
    <t xml:space="preserve">
東大阪
(府)    -1</t>
  </si>
  <si>
    <t>東大阪市菱江五丁目160番４外
「菱江５－６－７」</t>
    <rPh sb="4" eb="6">
      <t>ひしえ</t>
    </rPh>
    <rPh sb="17" eb="19">
      <t>ひしえ</t>
    </rPh>
    <phoneticPr fontId="10" type="Hiragana"/>
  </si>
  <si>
    <t>中小規模一般住宅が建ち並ぶ住宅地域</t>
    <rPh sb="0" eb="4">
      <t>ちゅうしょうきぼ</t>
    </rPh>
    <rPh sb="4" eb="8">
      <t>いっぱんじゅうたく</t>
    </rPh>
    <rPh sb="9" eb="10">
      <t>た</t>
    </rPh>
    <rPh sb="11" eb="12">
      <t>なら</t>
    </rPh>
    <rPh sb="13" eb="17">
      <t>じゅうたくちいき</t>
    </rPh>
    <phoneticPr fontId="10" type="Hiragana"/>
  </si>
  <si>
    <t>北
3.3m
市道</t>
  </si>
  <si>
    <t>近鉄荒本
1.0km</t>
  </si>
  <si>
    <t>１住居
(60､200)
準防火</t>
    <rPh sb="13" eb="14">
      <t>ジュン</t>
    </rPh>
    <rPh sb="14" eb="16">
      <t>ボウカ</t>
    </rPh>
    <phoneticPr fontId="10"/>
  </si>
  <si>
    <t>東大阪市日下町五丁目310番16外
「日下町５－６－16」</t>
    <rPh sb="4" eb="7">
      <t>くさかちょう</t>
    </rPh>
    <rPh sb="19" eb="22">
      <t>くさかちょう</t>
    </rPh>
    <phoneticPr fontId="10" type="Hiragana"/>
  </si>
  <si>
    <t>近鉄新石切
2.2km</t>
  </si>
  <si>
    <t>東大阪市永和三丁目49番７外
「永和３－10－16」</t>
    <rPh sb="4" eb="6">
      <t>えいわ</t>
    </rPh>
    <rPh sb="16" eb="18">
      <t>えいわ</t>
    </rPh>
    <phoneticPr fontId="10" type="Hiragana"/>
  </si>
  <si>
    <t>南
6.4m
市道</t>
    <rPh sb="7" eb="9">
      <t>イチミチ</t>
    </rPh>
    <phoneticPr fontId="10"/>
  </si>
  <si>
    <t>近鉄俊徳道
550m</t>
  </si>
  <si>
    <t>東大阪市荒本二丁目773番２
「荒本２－７－30」</t>
    <rPh sb="4" eb="6">
      <t>あらもと</t>
    </rPh>
    <rPh sb="16" eb="18">
      <t>あらもと</t>
    </rPh>
    <phoneticPr fontId="10" type="Hiragana"/>
  </si>
  <si>
    <t>近鉄荒本
550m</t>
  </si>
  <si>
    <t>東大阪市大蓮南三丁目618番106
「大蓮南３－６－25」</t>
    <rPh sb="4" eb="7">
      <t>おおはすみなみ</t>
    </rPh>
    <rPh sb="19" eb="22">
      <t>おおはすみなみ</t>
    </rPh>
    <phoneticPr fontId="10" type="Hiragana"/>
  </si>
  <si>
    <t>東
5.7m
市道</t>
    <rPh sb="0" eb="1">
      <t>ヒガシ</t>
    </rPh>
    <rPh sb="7" eb="8">
      <t>シ</t>
    </rPh>
    <phoneticPr fontId="10"/>
  </si>
  <si>
    <t>近鉄弥刀
1.4km</t>
  </si>
  <si>
    <t>１住居
(80､200)
準防火</t>
    <rPh sb="1" eb="3">
      <t>ジュウキョ</t>
    </rPh>
    <rPh sb="13" eb="14">
      <t>ジュン</t>
    </rPh>
    <rPh sb="14" eb="16">
      <t>ボウカ</t>
    </rPh>
    <phoneticPr fontId="10"/>
  </si>
  <si>
    <t>東大阪市長栄寺27番４
「長栄寺16－24」</t>
    <rPh sb="4" eb="7">
      <t>ちょうえいじ</t>
    </rPh>
    <rPh sb="13" eb="16">
      <t>ちょうえいじ</t>
    </rPh>
    <phoneticPr fontId="10" type="Hiragana"/>
  </si>
  <si>
    <t>中小規模一般住宅が多い住宅地域</t>
    <rPh sb="1" eb="2">
      <t>ショウ</t>
    </rPh>
    <phoneticPr fontId="10"/>
  </si>
  <si>
    <t>近鉄河内永和
520m</t>
  </si>
  <si>
    <t>１住居
(80､200)
準防火</t>
    <phoneticPr fontId="3"/>
  </si>
  <si>
    <t>東大阪市下小阪二丁目115番10
「下小阪２－８－25」</t>
    <rPh sb="4" eb="7">
      <t>しもこさか</t>
    </rPh>
    <rPh sb="18" eb="21">
      <t>しもこさか</t>
    </rPh>
    <phoneticPr fontId="10" type="Hiragana"/>
  </si>
  <si>
    <t>近鉄八戸ノ里
450m</t>
  </si>
  <si>
    <t>東大阪市菱屋西三丁目307番26外
「菱屋西３－５－７」</t>
    <rPh sb="4" eb="7">
      <t>ひしやにし</t>
    </rPh>
    <rPh sb="19" eb="22">
      <t>ひしやにし</t>
    </rPh>
    <phoneticPr fontId="10" type="Hiragana"/>
  </si>
  <si>
    <t>近鉄河内小阪
350m</t>
  </si>
  <si>
    <t>東大阪市吉田四丁目90番16
「吉田４－８－37」</t>
    <rPh sb="4" eb="6">
      <t>よした</t>
    </rPh>
    <rPh sb="16" eb="18">
      <t>よした</t>
    </rPh>
    <phoneticPr fontId="10" type="Hiragana"/>
  </si>
  <si>
    <t>東
5m
私道</t>
  </si>
  <si>
    <t>近鉄東花園
1.0km</t>
  </si>
  <si>
    <t>東大阪市花園西町一丁目200番25
「花園西町１－20－10」</t>
    <rPh sb="4" eb="8">
      <t>はなぞのにしまち</t>
    </rPh>
    <rPh sb="19" eb="23">
      <t>はなぞのにしまち</t>
    </rPh>
    <phoneticPr fontId="10" type="Hiragana"/>
  </si>
  <si>
    <t>近鉄河内花園
560m</t>
  </si>
  <si>
    <t xml:space="preserve">
東大阪
(府)   -11</t>
  </si>
  <si>
    <t>東大阪市三島三丁目144番１ 
「三島３－15－８」</t>
    <rPh sb="4" eb="6">
      <t>みしま</t>
    </rPh>
    <rPh sb="17" eb="19">
      <t>みしま</t>
    </rPh>
    <phoneticPr fontId="10" type="Hiragana"/>
  </si>
  <si>
    <t>中規模一般住宅が多い旧集落の住宅地域</t>
  </si>
  <si>
    <t>南
3m
市道</t>
  </si>
  <si>
    <t>ＪＲ鴻池新田
700m</t>
  </si>
  <si>
    <t>東大阪市金岡一丁目155番14
「金岡１－８－16」</t>
    <rPh sb="4" eb="6">
      <t>かなおか</t>
    </rPh>
    <rPh sb="17" eb="19">
      <t>かなおか</t>
    </rPh>
    <phoneticPr fontId="10" type="Hiragana"/>
  </si>
  <si>
    <t>近鉄弥刀
300m</t>
  </si>
  <si>
    <t xml:space="preserve">東大阪市吉田下島９番37
「吉田下島９－10」  </t>
    <rPh sb="4" eb="8">
      <t>よしたしもじま</t>
    </rPh>
    <rPh sb="14" eb="18">
      <t>よしたしもじま</t>
    </rPh>
    <phoneticPr fontId="10" type="Hiragana"/>
  </si>
  <si>
    <t>中小規模一般住宅等が建ち並ぶ住宅地域</t>
    <rPh sb="0" eb="1">
      <t>チュウ</t>
    </rPh>
    <rPh sb="8" eb="9">
      <t>トウ</t>
    </rPh>
    <rPh sb="10" eb="11">
      <t>タ</t>
    </rPh>
    <rPh sb="12" eb="13">
      <t>ナラ</t>
    </rPh>
    <phoneticPr fontId="10"/>
  </si>
  <si>
    <t>近鉄吉田
1.0km</t>
  </si>
  <si>
    <t>２中専
(60､200)
準防火</t>
    <rPh sb="13" eb="14">
      <t>ジュン</t>
    </rPh>
    <rPh sb="14" eb="16">
      <t>ボウカ</t>
    </rPh>
    <phoneticPr fontId="10"/>
  </si>
  <si>
    <t>東大阪市善根寺町一丁目592番42
「善根寺町１－１－49」</t>
    <rPh sb="4" eb="8">
      <t>ぜんこんじちょう</t>
    </rPh>
    <rPh sb="19" eb="23">
      <t>ぜんこんじちょう</t>
    </rPh>
    <phoneticPr fontId="10" type="Hiragana"/>
  </si>
  <si>
    <t>中小規模一般住宅が多い山手の住宅地域</t>
    <rPh sb="9" eb="10">
      <t>オオ</t>
    </rPh>
    <rPh sb="11" eb="13">
      <t>ヤマテ</t>
    </rPh>
    <phoneticPr fontId="10"/>
  </si>
  <si>
    <t>東
5.7m
市道</t>
  </si>
  <si>
    <t>近鉄新石切
2.5km</t>
  </si>
  <si>
    <t>東大阪市西石切町一丁目27番４
「西石切町１－５－49」</t>
    <rPh sb="4" eb="8">
      <t>にしいしきりちょう</t>
    </rPh>
    <rPh sb="17" eb="21">
      <t>にしいしきりちょう</t>
    </rPh>
    <phoneticPr fontId="10" type="Hiragana"/>
  </si>
  <si>
    <t>住宅
S2</t>
    <rPh sb="0" eb="2">
      <t>ジュウタク</t>
    </rPh>
    <phoneticPr fontId="10"/>
  </si>
  <si>
    <t>東
4m
私道</t>
    <rPh sb="5" eb="6">
      <t>ワタクシ</t>
    </rPh>
    <phoneticPr fontId="10"/>
  </si>
  <si>
    <t>近鉄新石切
300m</t>
    <rPh sb="2" eb="3">
      <t>シン</t>
    </rPh>
    <rPh sb="3" eb="4">
      <t>イシ</t>
    </rPh>
    <rPh sb="4" eb="5">
      <t>キリ</t>
    </rPh>
    <phoneticPr fontId="10"/>
  </si>
  <si>
    <t>東大阪市宝持四丁目146番69
「宝持４－８－16」</t>
    <rPh sb="4" eb="6">
      <t>ほうじ</t>
    </rPh>
    <rPh sb="17" eb="19">
      <t>ほうじ</t>
    </rPh>
    <phoneticPr fontId="10" type="Hiragana"/>
  </si>
  <si>
    <t>中小規模一般住宅が多い既成住宅地域</t>
  </si>
  <si>
    <t>近鉄八戸ノ里
1.1km</t>
  </si>
  <si>
    <t>※
       -17</t>
  </si>
  <si>
    <t>東大阪市柏田本町829番４ 
「柏田本町４－14」</t>
    <rPh sb="4" eb="8">
      <t>かしたほんまち</t>
    </rPh>
    <rPh sb="16" eb="18">
      <t>かしわだ</t>
    </rPh>
    <rPh sb="18" eb="20">
      <t>ほんまち</t>
    </rPh>
    <phoneticPr fontId="10" type="Hiragana"/>
  </si>
  <si>
    <t>ＪＲ長瀬
400m</t>
  </si>
  <si>
    <t>２住居
(80､200)
準防火</t>
    <phoneticPr fontId="3"/>
  </si>
  <si>
    <t>東大阪市東山町1047番
「東山町13－29」</t>
    <rPh sb="4" eb="7">
      <t>ひがしやまちょう</t>
    </rPh>
    <rPh sb="14" eb="17">
      <t>ひがしやまちょう</t>
    </rPh>
    <phoneticPr fontId="10" type="Hiragana"/>
  </si>
  <si>
    <t>中小規模住宅のほか、工場等も見られる地域</t>
  </si>
  <si>
    <t>近鉄新石切
600m</t>
  </si>
  <si>
    <t>東大阪市源氏ケ丘13番６
「源氏ケ丘３－８」</t>
    <rPh sb="4" eb="8">
      <t>げんじがおか</t>
    </rPh>
    <rPh sb="14" eb="18">
      <t>げんじがおか</t>
    </rPh>
    <phoneticPr fontId="10" type="Hiragana"/>
  </si>
  <si>
    <t>中小規模一般住宅に共同住宅等が混在する住宅地域</t>
  </si>
  <si>
    <t>近鉄長瀬
500m</t>
  </si>
  <si>
    <t>東大阪市中石切町四丁目2166番６
「中石切町４－７－５」</t>
    <rPh sb="4" eb="8">
      <t>なかいしきりちょう</t>
    </rPh>
    <rPh sb="19" eb="23">
      <t>なかいしきりちょう</t>
    </rPh>
    <phoneticPr fontId="10" type="Hiragana"/>
  </si>
  <si>
    <t>近鉄新石切
1.3km</t>
  </si>
  <si>
    <t>東大阪市横小路町四丁目179番１
「横小路町４－２－17」</t>
    <rPh sb="4" eb="8">
      <t>よこしょうじちょう</t>
    </rPh>
    <rPh sb="18" eb="22">
      <t>よこしょうじちょう</t>
    </rPh>
    <phoneticPr fontId="10" type="Hiragana"/>
  </si>
  <si>
    <t>中小規模住宅の中に、アパート等が見られる住宅地域</t>
  </si>
  <si>
    <t>近鉄瓢箪山
1.7km</t>
  </si>
  <si>
    <t>東大阪市桜町208番48
「桜町２－14」</t>
    <rPh sb="4" eb="6">
      <t>さくらまち</t>
    </rPh>
    <rPh sb="14" eb="16">
      <t>さくらまち</t>
    </rPh>
    <phoneticPr fontId="10" type="Hiragana"/>
  </si>
  <si>
    <t>中規模住宅が多く、共同住宅等も混在する住宅地域</t>
  </si>
  <si>
    <t>近鉄瓢箪山
900m</t>
  </si>
  <si>
    <t>※
東大阪
(府)   5-1</t>
  </si>
  <si>
    <t>東大阪市小阪二丁目145番４
「小阪２－11－18」</t>
    <rPh sb="4" eb="6">
      <t>こさか</t>
    </rPh>
    <rPh sb="16" eb="18">
      <t>こさか</t>
    </rPh>
    <phoneticPr fontId="10" type="Hiragana"/>
  </si>
  <si>
    <t>店舗兼事務所
S4</t>
    <rPh sb="0" eb="2">
      <t>テンポ</t>
    </rPh>
    <rPh sb="2" eb="3">
      <t>ケン</t>
    </rPh>
    <rPh sb="3" eb="5">
      <t>ジム</t>
    </rPh>
    <rPh sb="5" eb="6">
      <t>ショ</t>
    </rPh>
    <phoneticPr fontId="10"/>
  </si>
  <si>
    <t>中層の各種店舗等の建ち並ぶ商業地域</t>
    <rPh sb="0" eb="2">
      <t>チュウソウ</t>
    </rPh>
    <rPh sb="3" eb="5">
      <t>カクシュ</t>
    </rPh>
    <rPh sb="5" eb="7">
      <t>テンポ</t>
    </rPh>
    <rPh sb="7" eb="8">
      <t>トウ</t>
    </rPh>
    <rPh sb="9" eb="10">
      <t>タ</t>
    </rPh>
    <rPh sb="11" eb="12">
      <t>ナラ</t>
    </rPh>
    <rPh sb="13" eb="15">
      <t>ショウギョウ</t>
    </rPh>
    <rPh sb="15" eb="17">
      <t>チイキ</t>
    </rPh>
    <phoneticPr fontId="10"/>
  </si>
  <si>
    <t>南
15m
市道
背面道</t>
    <rPh sb="0" eb="1">
      <t>ミナミ</t>
    </rPh>
    <rPh sb="6" eb="7">
      <t>シ</t>
    </rPh>
    <rPh sb="9" eb="11">
      <t>ハイメン</t>
    </rPh>
    <phoneticPr fontId="10"/>
  </si>
  <si>
    <t>近鉄八戸ノ里
250m</t>
    <rPh sb="2" eb="4">
      <t>ヤエ</t>
    </rPh>
    <rPh sb="5" eb="6">
      <t>サト</t>
    </rPh>
    <phoneticPr fontId="10"/>
  </si>
  <si>
    <t>近商
(80､400)
防火</t>
  </si>
  <si>
    <t>東大阪市西石切町一丁目58番２外
「西石切町１－11－14」</t>
    <rPh sb="4" eb="8">
      <t>にしいしきりちょう</t>
    </rPh>
    <rPh sb="18" eb="22">
      <t>にしいしきりちょう</t>
    </rPh>
    <phoneticPr fontId="10" type="Hiragana"/>
  </si>
  <si>
    <t>店舗兼事務所
S3</t>
  </si>
  <si>
    <t>店舗、事務所ビル、マンション等が建ち並ぶ商業地域</t>
  </si>
  <si>
    <t>南
12m
市道
東側道</t>
  </si>
  <si>
    <t>近鉄新石切
110m</t>
  </si>
  <si>
    <t>東大阪市永和一丁目62番３
「永和１－25－12」</t>
    <rPh sb="4" eb="6">
      <t>えいわ</t>
    </rPh>
    <rPh sb="15" eb="17">
      <t>えいわ</t>
    </rPh>
    <phoneticPr fontId="10" type="Hiragana"/>
  </si>
  <si>
    <t>事務所
RC4</t>
  </si>
  <si>
    <t>事務所、マンション、店舗等が建ち並ぶ商業地域</t>
  </si>
  <si>
    <t>近鉄俊徳道
100m</t>
  </si>
  <si>
    <t>東大阪市吉田七丁目99番３外
「吉田７－１－９」</t>
    <rPh sb="4" eb="6">
      <t>よした</t>
    </rPh>
    <rPh sb="16" eb="18">
      <t>よした</t>
    </rPh>
    <phoneticPr fontId="10" type="Hiragana"/>
  </si>
  <si>
    <t>店舗兼共同住宅
RC5</t>
    <rPh sb="3" eb="5">
      <t>キョウドウ</t>
    </rPh>
    <phoneticPr fontId="10"/>
  </si>
  <si>
    <t>中高層の店舗併用ビル等が見られる駅前商業地域</t>
  </si>
  <si>
    <t>北
16m
市道
背面道</t>
  </si>
  <si>
    <t>近鉄東花園
140m</t>
  </si>
  <si>
    <t xml:space="preserve">
　　　 5-5</t>
  </si>
  <si>
    <t>東大阪市高井田55番８外
「高井田28－11」</t>
    <rPh sb="4" eb="7">
      <t>たかいだ</t>
    </rPh>
    <rPh sb="14" eb="17">
      <t>たかいだ</t>
    </rPh>
    <phoneticPr fontId="10" type="Hiragana"/>
  </si>
  <si>
    <t>店舗、事務所ビル、共同住宅等が混在する路線商業地域</t>
  </si>
  <si>
    <t>北
40m
国道</t>
  </si>
  <si>
    <t>ＯｓａｋａＭｅｔｒｏ高井田
近接</t>
  </si>
  <si>
    <t>近商
(80､400)
防火</t>
    <rPh sb="0" eb="1">
      <t>チカ</t>
    </rPh>
    <rPh sb="1" eb="2">
      <t>ショウ</t>
    </rPh>
    <phoneticPr fontId="10"/>
  </si>
  <si>
    <t>東大阪市旭町497番４
「旭町３－６」</t>
    <rPh sb="4" eb="6">
      <t>あさひまち</t>
    </rPh>
    <rPh sb="13" eb="15">
      <t>あさひまち</t>
    </rPh>
    <phoneticPr fontId="10" type="Hiragana"/>
  </si>
  <si>
    <t>小売店舗、銀行、営業所等が建ち並ぶ商業地域</t>
  </si>
  <si>
    <t>東
8.3m
国道</t>
  </si>
  <si>
    <t>近鉄瓢箪山
400m</t>
  </si>
  <si>
    <t>東大阪市荒本北二丁目６番１外
「荒本北２－１－７」</t>
    <rPh sb="4" eb="7">
      <t>あらもときた</t>
    </rPh>
    <rPh sb="16" eb="19">
      <t>あらもときた</t>
    </rPh>
    <phoneticPr fontId="10" type="Hiragana"/>
  </si>
  <si>
    <t>店舗兼共同住宅
RC9</t>
  </si>
  <si>
    <t>中低層の店舗兼共同住宅、営業所等の建ち並ぶ駅前商業地域</t>
  </si>
  <si>
    <t>南
44m
国道</t>
  </si>
  <si>
    <t>近鉄荒本
近接</t>
  </si>
  <si>
    <t>東大阪市菱屋西一丁目38番133外
「菱屋西１－19－24」</t>
    <rPh sb="4" eb="7">
      <t>ひしやにし</t>
    </rPh>
    <rPh sb="19" eb="22">
      <t>ひしやにし</t>
    </rPh>
    <phoneticPr fontId="10" type="Hiragana"/>
  </si>
  <si>
    <t>中低層の店舗、店舗併用住宅等が建ち並ぶ駅前商業地域</t>
  </si>
  <si>
    <t>北西
7.4m
市道</t>
  </si>
  <si>
    <t>近鉄長瀬
80m</t>
  </si>
  <si>
    <t>東大阪市御厨東一丁目710番１
「御厨東１－９－21」</t>
    <rPh sb="4" eb="7">
      <t>みくりやひがし</t>
    </rPh>
    <rPh sb="17" eb="20">
      <t>みくりやひがし</t>
    </rPh>
    <phoneticPr fontId="10" type="Hiragana"/>
  </si>
  <si>
    <t>1:1.5</t>
    <phoneticPr fontId="3"/>
  </si>
  <si>
    <t>事務所、倉庫、作業所等
S5</t>
    <rPh sb="0" eb="2">
      <t>ジム</t>
    </rPh>
    <rPh sb="2" eb="3">
      <t>ショ</t>
    </rPh>
    <rPh sb="4" eb="6">
      <t>ソウコ</t>
    </rPh>
    <rPh sb="7" eb="10">
      <t>サギョウショ</t>
    </rPh>
    <rPh sb="10" eb="11">
      <t>ナド</t>
    </rPh>
    <phoneticPr fontId="15"/>
  </si>
  <si>
    <t>事務所、店舗等が建ち並ぶ幹線道路沿いの商業地域</t>
    <rPh sb="0" eb="2">
      <t>ジム</t>
    </rPh>
    <rPh sb="2" eb="3">
      <t>ショ</t>
    </rPh>
    <rPh sb="4" eb="6">
      <t>テンポ</t>
    </rPh>
    <rPh sb="6" eb="7">
      <t>トウ</t>
    </rPh>
    <rPh sb="8" eb="9">
      <t>タ</t>
    </rPh>
    <rPh sb="10" eb="11">
      <t>ナラ</t>
    </rPh>
    <rPh sb="12" eb="14">
      <t>カンセン</t>
    </rPh>
    <rPh sb="14" eb="16">
      <t>ドウロ</t>
    </rPh>
    <rPh sb="16" eb="17">
      <t>ゾ</t>
    </rPh>
    <rPh sb="19" eb="21">
      <t>ショウギョウ</t>
    </rPh>
    <rPh sb="21" eb="23">
      <t>チイキ</t>
    </rPh>
    <phoneticPr fontId="15"/>
  </si>
  <si>
    <t>北
12m
府道
背面道</t>
    <rPh sb="0" eb="1">
      <t>キタ</t>
    </rPh>
    <rPh sb="6" eb="7">
      <t>フ</t>
    </rPh>
    <rPh sb="9" eb="11">
      <t>ハイメン</t>
    </rPh>
    <phoneticPr fontId="15"/>
  </si>
  <si>
    <t>近鉄八戸ノ里
1.1km</t>
    <rPh sb="0" eb="2">
      <t>キンテツ</t>
    </rPh>
    <rPh sb="2" eb="4">
      <t>ヤエ</t>
    </rPh>
    <rPh sb="5" eb="6">
      <t>サト</t>
    </rPh>
    <phoneticPr fontId="15"/>
  </si>
  <si>
    <t>準工
(60､200)
準防火</t>
    <rPh sb="0" eb="2">
      <t>ジュンコウ</t>
    </rPh>
    <rPh sb="12" eb="13">
      <t>ジュン</t>
    </rPh>
    <rPh sb="14" eb="15">
      <t>ヒ</t>
    </rPh>
    <phoneticPr fontId="15"/>
  </si>
  <si>
    <t>東大阪市徳庵本町1428番７ 
「徳庵本町２－１」</t>
    <rPh sb="4" eb="8">
      <t>とくあんほんまち</t>
    </rPh>
    <rPh sb="17" eb="21">
      <t>とくあんほんまち</t>
    </rPh>
    <phoneticPr fontId="10" type="Hiragana"/>
  </si>
  <si>
    <t>店舗、事務所兼共同住宅
S6</t>
    <rPh sb="6" eb="7">
      <t>ケン</t>
    </rPh>
    <phoneticPr fontId="10"/>
  </si>
  <si>
    <t>低層の小規模店舗を主とする駅前商業地域</t>
  </si>
  <si>
    <t>ＪＲ徳庵
近接</t>
  </si>
  <si>
    <t xml:space="preserve">
      5-11</t>
  </si>
  <si>
    <t>東大阪市小阪一丁目675番24外 
「小阪１－２－22」</t>
    <rPh sb="4" eb="6">
      <t>こさか</t>
    </rPh>
    <rPh sb="19" eb="21">
      <t>こさか</t>
    </rPh>
    <phoneticPr fontId="10" type="Hiragana"/>
  </si>
  <si>
    <t>中層の店舗、事務所等が建ち並ぶ駅前商業地域</t>
  </si>
  <si>
    <t>近鉄河内小阪
140m</t>
  </si>
  <si>
    <t>東大阪市玉串町東三丁目164番２
「玉串町東３－５－37」</t>
    <rPh sb="4" eb="8">
      <t>たまくしちょうひがし</t>
    </rPh>
    <rPh sb="18" eb="22">
      <t>たまくしちょうひがし</t>
    </rPh>
    <phoneticPr fontId="10" type="Hiragana"/>
  </si>
  <si>
    <t>中小規模工場が建ち並ぶ工業地域</t>
    <rPh sb="7" eb="8">
      <t>タ</t>
    </rPh>
    <rPh sb="9" eb="10">
      <t>ナラ</t>
    </rPh>
    <phoneticPr fontId="10"/>
  </si>
  <si>
    <t>南
7m
私道</t>
  </si>
  <si>
    <t>近鉄東花園
1.4km</t>
  </si>
  <si>
    <t xml:space="preserve">
東大阪
(府)   9-2</t>
  </si>
  <si>
    <t>東大阪市川中６番12 
「川中６－17」</t>
    <rPh sb="4" eb="6">
      <t>かわなか</t>
    </rPh>
    <rPh sb="13" eb="15">
      <t>かわなか</t>
    </rPh>
    <phoneticPr fontId="10" type="Hiragana"/>
  </si>
  <si>
    <t>中小規模工場、事務所、倉庫等が見られる工業地域</t>
    <rPh sb="4" eb="6">
      <t>コウジョウ</t>
    </rPh>
    <rPh sb="7" eb="9">
      <t>ジム</t>
    </rPh>
    <rPh sb="9" eb="10">
      <t>ショ</t>
    </rPh>
    <rPh sb="11" eb="13">
      <t>ソウコ</t>
    </rPh>
    <rPh sb="13" eb="14">
      <t>トウ</t>
    </rPh>
    <rPh sb="15" eb="16">
      <t>ミ</t>
    </rPh>
    <phoneticPr fontId="10"/>
  </si>
  <si>
    <t>北
12m
市道</t>
    <rPh sb="0" eb="1">
      <t>キタ</t>
    </rPh>
    <phoneticPr fontId="10"/>
  </si>
  <si>
    <t>近鉄吉田
750m</t>
  </si>
  <si>
    <t xml:space="preserve">
       9-3</t>
  </si>
  <si>
    <t>東大阪市西石切町六丁目538番１
「西石切町６－４－42」</t>
    <rPh sb="4" eb="8">
      <t>にしいしきりちょう</t>
    </rPh>
    <rPh sb="18" eb="22">
      <t>にしいしきりちょう</t>
    </rPh>
    <phoneticPr fontId="10" type="Hiragana"/>
  </si>
  <si>
    <t>倉庫
S1</t>
  </si>
  <si>
    <t>中小規模の工場、倉庫等が建ち並ぶ工業地域</t>
  </si>
  <si>
    <t>近鉄新石切
950m</t>
  </si>
  <si>
    <t xml:space="preserve">
       9-4</t>
  </si>
  <si>
    <t>東大阪市川俣一丁目58番２
「川俣１－16－15」</t>
    <rPh sb="4" eb="6">
      <t>かわまた</t>
    </rPh>
    <rPh sb="15" eb="17">
      <t>かわまた</t>
    </rPh>
    <phoneticPr fontId="10" type="Hiragana"/>
  </si>
  <si>
    <t>中小規模工場、作業所が多い工業地域</t>
  </si>
  <si>
    <t>ＯｓａｋａＭｅｔｒｏ高井田
600m</t>
  </si>
  <si>
    <t xml:space="preserve">
       9-5</t>
  </si>
  <si>
    <t>東大阪市金物町６番９
「金物町３－10」</t>
    <rPh sb="4" eb="7">
      <t>かなものちょう</t>
    </rPh>
    <rPh sb="12" eb="15">
      <t>かなものちょう</t>
    </rPh>
    <phoneticPr fontId="10" type="Hiragana"/>
  </si>
  <si>
    <t>倉庫兼事務所
RC4</t>
  </si>
  <si>
    <t>金物関連の営業所、事業所等が多い地域</t>
  </si>
  <si>
    <t>南
9m
市道</t>
  </si>
  <si>
    <t>近鉄弥刀
1.1km</t>
  </si>
  <si>
    <t xml:space="preserve">
       9-6</t>
  </si>
  <si>
    <t>東大阪市長田東五丁目16番外 
「長田東５－３－３」</t>
    <rPh sb="4" eb="7">
      <t>ながたひがし</t>
    </rPh>
    <rPh sb="17" eb="20">
      <t>ながたひがし</t>
    </rPh>
    <phoneticPr fontId="10" type="Hiragana"/>
  </si>
  <si>
    <t>倉庫兼事務所
S6</t>
    <phoneticPr fontId="3"/>
  </si>
  <si>
    <t>流通業務関連の営業所や倉庫等が建ち並ぶ工業地域</t>
    <rPh sb="0" eb="4">
      <t>リュウツウギョウム</t>
    </rPh>
    <rPh sb="4" eb="6">
      <t>カンレン</t>
    </rPh>
    <rPh sb="15" eb="16">
      <t>タ</t>
    </rPh>
    <rPh sb="17" eb="18">
      <t>ナラ</t>
    </rPh>
    <rPh sb="19" eb="21">
      <t>コウギョウ</t>
    </rPh>
    <phoneticPr fontId="10"/>
  </si>
  <si>
    <t>西
20m
市道</t>
    <rPh sb="0" eb="1">
      <t>ニシ</t>
    </rPh>
    <phoneticPr fontId="3"/>
  </si>
  <si>
    <t>ＯｓａｋａＭｅｔｒｏ長田
750m</t>
    <phoneticPr fontId="3"/>
  </si>
  <si>
    <t>商業
(80､400)
防火</t>
    <phoneticPr fontId="3"/>
  </si>
  <si>
    <t xml:space="preserve">
八尾
(府)    -1</t>
  </si>
  <si>
    <t>八尾市相生町一丁目71番11 
「相生町１－２－30」</t>
    <rPh sb="3" eb="6">
      <t>あいおいちょう</t>
    </rPh>
    <rPh sb="17" eb="20">
      <t>あいおいちょう</t>
    </rPh>
    <phoneticPr fontId="10" type="Hiragana"/>
  </si>
  <si>
    <t>ＪＲ八尾
640m</t>
  </si>
  <si>
    <t>１住居
(60､200)
準防火</t>
    <rPh sb="13" eb="16">
      <t>シシ</t>
    </rPh>
    <phoneticPr fontId="10"/>
  </si>
  <si>
    <t>八尾市東山本新町一丁目74番 
「東山本新町１－５－５」</t>
    <rPh sb="3" eb="8">
      <t>ひがしやまもとしんまち</t>
    </rPh>
    <rPh sb="17" eb="22">
      <t>ひがしやまもとしんまち</t>
    </rPh>
    <phoneticPr fontId="10" type="Hiragana"/>
  </si>
  <si>
    <t>中規模の一般住宅が多い住宅地域</t>
    <rPh sb="4" eb="6">
      <t>イッパン</t>
    </rPh>
    <phoneticPr fontId="10"/>
  </si>
  <si>
    <t>近鉄河内山本
550m</t>
  </si>
  <si>
    <t>２中専
(60､200)
準防火
高度</t>
    <rPh sb="13" eb="16">
      <t>シシ</t>
    </rPh>
    <phoneticPr fontId="10"/>
  </si>
  <si>
    <t xml:space="preserve">八尾市長池町二丁目91番25  
</t>
    <rPh sb="3" eb="6">
      <t>ながいけちょう</t>
    </rPh>
    <phoneticPr fontId="10" type="Hiragana"/>
  </si>
  <si>
    <t>近鉄八尾
1.7km</t>
  </si>
  <si>
    <t>八尾市佐堂町二丁目８番
「佐堂町２－２－３」</t>
    <rPh sb="3" eb="6">
      <t>さどうちょう</t>
    </rPh>
    <rPh sb="13" eb="16">
      <t>さどうちょう</t>
    </rPh>
    <phoneticPr fontId="10" type="Hiragana"/>
  </si>
  <si>
    <t>中小規模一般住宅が建ち並ぶ既存の住宅地域</t>
    <rPh sb="4" eb="6">
      <t>イッパン</t>
    </rPh>
    <phoneticPr fontId="10"/>
  </si>
  <si>
    <t>近鉄久宝寺口
350m</t>
  </si>
  <si>
    <t>１住居
(60､200)
準防火</t>
    <rPh sb="13" eb="16">
      <t>ホ</t>
    </rPh>
    <phoneticPr fontId="10"/>
  </si>
  <si>
    <t>八尾市山本町五丁目60番
「山本町５－５－３」</t>
    <rPh sb="3" eb="6">
      <t>やまもとちょう</t>
    </rPh>
    <rPh sb="14" eb="17">
      <t>やまもとちょう</t>
    </rPh>
    <phoneticPr fontId="10" type="Hiragana"/>
  </si>
  <si>
    <t>西
4.4m
市道</t>
  </si>
  <si>
    <t>近鉄河内山本
630m</t>
  </si>
  <si>
    <t>１低専
(60､150)
準防火
高度</t>
    <rPh sb="13" eb="16">
      <t>ホ</t>
    </rPh>
    <phoneticPr fontId="10"/>
  </si>
  <si>
    <t xml:space="preserve">八尾市水越五丁目20番外
</t>
    <rPh sb="3" eb="5">
      <t>みずこし</t>
    </rPh>
    <phoneticPr fontId="10" type="Hiragana"/>
  </si>
  <si>
    <t>1:1.5</t>
    <phoneticPr fontId="10"/>
  </si>
  <si>
    <t>住宅
LS2</t>
    <phoneticPr fontId="10"/>
  </si>
  <si>
    <t>大中規模住宅が多い旧集落の住宅地域</t>
  </si>
  <si>
    <t>北
4.8m
市道</t>
    <rPh sb="0" eb="1">
      <t>キタ</t>
    </rPh>
    <phoneticPr fontId="10"/>
  </si>
  <si>
    <t>近鉄服部川
1.1km</t>
    <phoneticPr fontId="10"/>
  </si>
  <si>
    <t xml:space="preserve">八尾市教興寺七丁目133番  
</t>
    <rPh sb="3" eb="6">
      <t>きょうこうじ</t>
    </rPh>
    <phoneticPr fontId="10" type="Hiragana"/>
  </si>
  <si>
    <t>南
4.5m
市道
東側道</t>
  </si>
  <si>
    <t>近鉄高安
1.0km</t>
  </si>
  <si>
    <t>１中専
(60､200)
準防火
高度</t>
    <rPh sb="13" eb="16">
      <t>シシ</t>
    </rPh>
    <phoneticPr fontId="10"/>
  </si>
  <si>
    <t xml:space="preserve">
八尾
(府)    -8</t>
  </si>
  <si>
    <t>八尾市荘内町一丁目16番17
「荘内町１－２－39」</t>
    <rPh sb="3" eb="6">
      <t>そうないちょう</t>
    </rPh>
    <rPh sb="16" eb="19">
      <t>そうないちょう</t>
    </rPh>
    <phoneticPr fontId="10" type="Hiragana"/>
  </si>
  <si>
    <t>中小規模住宅が多い利便性の良い住宅地域</t>
  </si>
  <si>
    <t>近鉄八尾
580m</t>
  </si>
  <si>
    <t xml:space="preserve">八尾市高安町北五丁目49番外
  </t>
    <rPh sb="3" eb="7">
      <t>たかやすちょうきた</t>
    </rPh>
    <phoneticPr fontId="10" type="Hiragana"/>
  </si>
  <si>
    <t>中規模一般住宅が建ち並ぶ既存の住宅地域</t>
    <rPh sb="3" eb="5">
      <t>イッパン</t>
    </rPh>
    <rPh sb="8" eb="9">
      <t>タ</t>
    </rPh>
    <rPh sb="10" eb="11">
      <t>ナラ</t>
    </rPh>
    <rPh sb="12" eb="14">
      <t>キゾン</t>
    </rPh>
    <phoneticPr fontId="10"/>
  </si>
  <si>
    <t>西
5m
私道</t>
  </si>
  <si>
    <t>近鉄高安
780m</t>
  </si>
  <si>
    <t xml:space="preserve">八尾市柏村町四丁目51番  
</t>
    <rPh sb="3" eb="6">
      <t>かしむらちょう</t>
    </rPh>
    <phoneticPr fontId="10" type="Hiragana"/>
  </si>
  <si>
    <t>中規模一般住宅が建ち並ぶ住宅地域</t>
    <rPh sb="3" eb="5">
      <t>イッパン</t>
    </rPh>
    <rPh sb="8" eb="9">
      <t>タ</t>
    </rPh>
    <rPh sb="10" eb="11">
      <t>ナラ</t>
    </rPh>
    <phoneticPr fontId="10"/>
  </si>
  <si>
    <t>南
4.4m
市道</t>
  </si>
  <si>
    <t>近鉄恩智
510m</t>
  </si>
  <si>
    <t xml:space="preserve">八尾市西木の本三丁目116番
</t>
    <rPh sb="3" eb="7">
      <t>にしきのもと</t>
    </rPh>
    <phoneticPr fontId="10" type="Hiragana"/>
  </si>
  <si>
    <t>一般住宅が建ち並ぶ既存の住宅地域</t>
    <rPh sb="9" eb="11">
      <t>キソン</t>
    </rPh>
    <phoneticPr fontId="10"/>
  </si>
  <si>
    <t>北
7.2m
市道</t>
  </si>
  <si>
    <t>ＯｓａｋａＭｅｔｒｏ長原
850m</t>
  </si>
  <si>
    <t xml:space="preserve">八尾市垣内二丁目234番
</t>
    <rPh sb="3" eb="5">
      <t>かいち</t>
    </rPh>
    <phoneticPr fontId="10" type="Hiragana"/>
  </si>
  <si>
    <t>中小規模一般住宅が多い既成住宅地域</t>
    <rPh sb="1" eb="2">
      <t>ショウ</t>
    </rPh>
    <rPh sb="4" eb="6">
      <t>イッパン</t>
    </rPh>
    <rPh sb="11" eb="13">
      <t>キセイ</t>
    </rPh>
    <phoneticPr fontId="10"/>
  </si>
  <si>
    <t>西
6m
市道</t>
    <rPh sb="0" eb="1">
      <t>ニシ</t>
    </rPh>
    <phoneticPr fontId="10"/>
  </si>
  <si>
    <t>近鉄高安
1.1km</t>
  </si>
  <si>
    <t>八尾市陽光園二丁目26番２
「陽光園２－４－19」</t>
    <rPh sb="3" eb="6">
      <t>ようこうえん</t>
    </rPh>
    <rPh sb="15" eb="18">
      <t>ようこうえん</t>
    </rPh>
    <phoneticPr fontId="10" type="Hiragana"/>
  </si>
  <si>
    <t>会館
RC2</t>
  </si>
  <si>
    <t>店舗、事務所、共同住宅等が建ち並ぶ商業地域</t>
  </si>
  <si>
    <t>西
12m
府道</t>
    <rPh sb="0" eb="1">
      <t>ニシ</t>
    </rPh>
    <phoneticPr fontId="10"/>
  </si>
  <si>
    <t>ＪＲ八尾
300m</t>
  </si>
  <si>
    <t xml:space="preserve">八尾市光町一丁目46番  
</t>
    <rPh sb="3" eb="5">
      <t>ひかりちょう</t>
    </rPh>
    <phoneticPr fontId="10" type="Hiragana"/>
  </si>
  <si>
    <t>事務所
RC8</t>
    <rPh sb="0" eb="2">
      <t>ジム</t>
    </rPh>
    <rPh sb="2" eb="3">
      <t>ショ</t>
    </rPh>
    <phoneticPr fontId="10"/>
  </si>
  <si>
    <t>中高層の事務所、店舗ビルが見られる商業地域</t>
    <rPh sb="0" eb="3">
      <t>チュウコウソウ</t>
    </rPh>
    <rPh sb="4" eb="6">
      <t>ジム</t>
    </rPh>
    <rPh sb="6" eb="7">
      <t>ショ</t>
    </rPh>
    <rPh sb="8" eb="10">
      <t>テンポ</t>
    </rPh>
    <rPh sb="13" eb="14">
      <t>ミ</t>
    </rPh>
    <phoneticPr fontId="10"/>
  </si>
  <si>
    <t>東
25m
市道</t>
    <rPh sb="0" eb="1">
      <t>ヒガシ</t>
    </rPh>
    <phoneticPr fontId="10"/>
  </si>
  <si>
    <t>近鉄八尾
320m</t>
  </si>
  <si>
    <t xml:space="preserve">八尾市上之島町北六丁目７番外
</t>
    <rPh sb="3" eb="8">
      <t>かみのしまちょうきた</t>
    </rPh>
    <phoneticPr fontId="10" type="Hiragana"/>
  </si>
  <si>
    <t>東
9.3m
市道</t>
    <rPh sb="0" eb="1">
      <t>ヒガシ</t>
    </rPh>
    <phoneticPr fontId="10"/>
  </si>
  <si>
    <t>近鉄河内山本
2.0km</t>
    <rPh sb="0" eb="2">
      <t>キンテツ</t>
    </rPh>
    <rPh sb="2" eb="6">
      <t>カワチヤマモト</t>
    </rPh>
    <phoneticPr fontId="10"/>
  </si>
  <si>
    <t>工業
(60､200)
準防火</t>
    <rPh sb="12" eb="15">
      <t>シシ</t>
    </rPh>
    <phoneticPr fontId="10"/>
  </si>
  <si>
    <t xml:space="preserve">八尾市太田新町三丁目46番  
</t>
    <rPh sb="3" eb="7">
      <t>おおたしんまち</t>
    </rPh>
    <phoneticPr fontId="10" type="Hiragana"/>
  </si>
  <si>
    <t>北
8.3m
市道</t>
  </si>
  <si>
    <t>ＯｓａｋａＭｅｔｒｏ八尾南
1.0km</t>
  </si>
  <si>
    <t>準工
(60､200)
準防火</t>
    <rPh sb="12" eb="15">
      <t>シシ</t>
    </rPh>
    <phoneticPr fontId="10"/>
  </si>
  <si>
    <t xml:space="preserve">
柏原
(府)    -1</t>
  </si>
  <si>
    <t>柏原市安堂町698番16
「安堂町11－２」</t>
    <rPh sb="3" eb="6">
      <t>あんどうちょう</t>
    </rPh>
    <rPh sb="14" eb="17">
      <t>あんどうちょう</t>
    </rPh>
    <phoneticPr fontId="10" type="Hiragana"/>
  </si>
  <si>
    <t>近鉄安堂
350m</t>
  </si>
  <si>
    <t>柏原市旭ケ丘二丁目294番２
「旭ケ丘２－２－３」</t>
    <rPh sb="3" eb="6">
      <t>あさひがおか</t>
    </rPh>
    <rPh sb="16" eb="19">
      <t>あさひがおか</t>
    </rPh>
    <phoneticPr fontId="10" type="Hiragana"/>
  </si>
  <si>
    <t>近鉄河内国分
800m</t>
  </si>
  <si>
    <t>１低専
(60､150)
準防火
高度</t>
    <rPh sb="13" eb="16">
      <t>シシ</t>
    </rPh>
    <phoneticPr fontId="10"/>
  </si>
  <si>
    <t>柏原市平野一丁目８番20
「平野１－２－２」</t>
    <rPh sb="3" eb="5">
      <t>ひらの</t>
    </rPh>
    <rPh sb="14" eb="16">
      <t>ひらの</t>
    </rPh>
    <phoneticPr fontId="10" type="Hiragana"/>
  </si>
  <si>
    <t>西
3.9m
市道</t>
  </si>
  <si>
    <t>近鉄堅下
400m</t>
  </si>
  <si>
    <t>※
柏原
(府)    -4</t>
  </si>
  <si>
    <t>柏原市上市四丁目369番97
「上市４－４－36」</t>
    <rPh sb="3" eb="5">
      <t>かみいち</t>
    </rPh>
    <rPh sb="16" eb="18">
      <t>かみいち</t>
    </rPh>
    <phoneticPr fontId="10" type="Hiragana"/>
  </si>
  <si>
    <t>南
5.6m
市道</t>
  </si>
  <si>
    <t>ＪＲ柏原
330m</t>
  </si>
  <si>
    <t>１住居
(60､200)
準防火
高度</t>
    <rPh sb="13" eb="16">
      <t>シシ</t>
    </rPh>
    <phoneticPr fontId="10"/>
  </si>
  <si>
    <t xml:space="preserve">
　　   5-1</t>
  </si>
  <si>
    <t>柏原市清州一丁目189番14
「清州１－２－３」</t>
    <rPh sb="3" eb="5">
      <t>きよす</t>
    </rPh>
    <rPh sb="16" eb="18">
      <t>きよす</t>
    </rPh>
    <phoneticPr fontId="10" type="Hiragana"/>
  </si>
  <si>
    <t>不整形
2:1</t>
  </si>
  <si>
    <t>各種店舗が建ち並ぶ駅前商業地域</t>
  </si>
  <si>
    <t>南西
8m
市道</t>
  </si>
  <si>
    <t>ＪＲ柏原
近接</t>
  </si>
  <si>
    <t xml:space="preserve">
松原
(府)    -1</t>
  </si>
  <si>
    <t xml:space="preserve">松原市立部一丁目172番６
</t>
    <rPh sb="3" eb="5">
      <t>たつべ</t>
    </rPh>
    <phoneticPr fontId="10" type="Hiragana"/>
  </si>
  <si>
    <t>東
4.7m
私道</t>
  </si>
  <si>
    <t>近鉄河内松原
2.0km</t>
  </si>
  <si>
    <t>２中専
(60､200)
準防火
高度</t>
    <rPh sb="15" eb="16">
      <t>ヒ</t>
    </rPh>
    <phoneticPr fontId="10"/>
  </si>
  <si>
    <t>松原市一津屋一丁目144番20
「一津屋１－12－13」</t>
    <rPh sb="3" eb="6">
      <t>ひとつや</t>
    </rPh>
    <rPh sb="17" eb="20">
      <t>ひとつや</t>
    </rPh>
    <phoneticPr fontId="10" type="Hiragana"/>
  </si>
  <si>
    <t>周辺に府営住宅が見られる中規模住宅が多い住宅地域</t>
    <rPh sb="0" eb="2">
      <t>シュウヘン</t>
    </rPh>
    <rPh sb="3" eb="5">
      <t>フエイ</t>
    </rPh>
    <rPh sb="5" eb="7">
      <t>ジュウタク</t>
    </rPh>
    <rPh sb="8" eb="9">
      <t>ミ</t>
    </rPh>
    <phoneticPr fontId="10"/>
  </si>
  <si>
    <t>近鉄恵我ノ荘
900m</t>
  </si>
  <si>
    <t>松原市天美東六丁目183番７
「天美東６－８－４」</t>
    <rPh sb="3" eb="6">
      <t>あまみひがし</t>
    </rPh>
    <rPh sb="16" eb="19">
      <t>あまみひがし</t>
    </rPh>
    <phoneticPr fontId="10" type="Hiragana"/>
  </si>
  <si>
    <t>近鉄河内天美
450m</t>
  </si>
  <si>
    <t>１低専
(60､150)
準防火
高度</t>
    <rPh sb="13" eb="14">
      <t>ジュン</t>
    </rPh>
    <rPh sb="14" eb="15">
      <t>ボウ</t>
    </rPh>
    <phoneticPr fontId="10"/>
  </si>
  <si>
    <t>松原市田井城五丁目８番８
「田井城５－15－18」</t>
    <rPh sb="3" eb="6">
      <t>たいじょう</t>
    </rPh>
    <rPh sb="14" eb="17">
      <t>たいじょう</t>
    </rPh>
    <phoneticPr fontId="10" type="Hiragana"/>
  </si>
  <si>
    <t>近鉄高見ノ里
930m</t>
  </si>
  <si>
    <t>松原市上田七丁目214番７
「上田７－12－30」</t>
    <rPh sb="3" eb="5">
      <t>うえだ</t>
    </rPh>
    <rPh sb="15" eb="17">
      <t>うえだ</t>
    </rPh>
    <phoneticPr fontId="10" type="Hiragana"/>
  </si>
  <si>
    <t>西
3.7m
市道</t>
  </si>
  <si>
    <t>近鉄河内松原
700m</t>
  </si>
  <si>
    <t>松原市北新町三丁目11番15
「北新町３－１－18」</t>
    <rPh sb="3" eb="6">
      <t>きたしんまち</t>
    </rPh>
    <rPh sb="16" eb="19">
      <t>きたしんまち</t>
    </rPh>
    <phoneticPr fontId="10" type="Hiragana"/>
  </si>
  <si>
    <t>中小規模一般住宅、作業所等が混在する住宅地域</t>
  </si>
  <si>
    <t>南東
4.7m
私道</t>
  </si>
  <si>
    <t>近鉄布忍
800m</t>
  </si>
  <si>
    <t>１住居
(60､200)
準防火
高度</t>
  </si>
  <si>
    <t>松原市田井城一丁目150番65
「田井城１－６－21」</t>
    <rPh sb="3" eb="6">
      <t>たいじょう</t>
    </rPh>
    <rPh sb="17" eb="20">
      <t>たいじょう</t>
    </rPh>
    <phoneticPr fontId="10" type="Hiragana"/>
  </si>
  <si>
    <t>店舗兼事務所
S2</t>
  </si>
  <si>
    <t>中層の事務所ビル、店舗、営業所等が多い路線商業地域</t>
  </si>
  <si>
    <t>近鉄河内松原
900m</t>
  </si>
  <si>
    <t>準住居
(60､200)
準防火
高度</t>
  </si>
  <si>
    <t xml:space="preserve">松原市丹南一丁目330番１
</t>
    <rPh sb="3" eb="5">
      <t>たんなん</t>
    </rPh>
    <phoneticPr fontId="10" type="Hiragana"/>
  </si>
  <si>
    <t>作業所
S1</t>
  </si>
  <si>
    <t>工場、倉庫等が建ち並ぶ国道背後の工業地域</t>
  </si>
  <si>
    <t>近鉄河内松原
2.6km</t>
  </si>
  <si>
    <t xml:space="preserve">
藤井寺
(府)    -1</t>
  </si>
  <si>
    <t>藤井寺市春日丘三丁目399番８
「春日丘３－10－３」</t>
    <rPh sb="4" eb="7">
      <t>かすがおか</t>
    </rPh>
    <rPh sb="17" eb="20">
      <t>かすがおか</t>
    </rPh>
    <phoneticPr fontId="10" type="Hiragana"/>
  </si>
  <si>
    <t>大中規模一般住宅が建ち並ぶ閑静な住宅地域</t>
  </si>
  <si>
    <t>近鉄藤井寺
620m</t>
  </si>
  <si>
    <t>藤井寺市林三丁目236番80
「林３－11－６」</t>
    <rPh sb="4" eb="5">
      <t>はやし</t>
    </rPh>
    <rPh sb="16" eb="17">
      <t>はやし</t>
    </rPh>
    <phoneticPr fontId="10" type="Hiragana"/>
  </si>
  <si>
    <t>西
4m
市道</t>
  </si>
  <si>
    <t>近鉄土師ノ里
850m</t>
  </si>
  <si>
    <t>※
藤井寺
(府)    -3</t>
  </si>
  <si>
    <t>藤井寺市岡一丁目191番35外
「岡１－２－６」</t>
    <rPh sb="4" eb="5">
      <t>おか</t>
    </rPh>
    <rPh sb="17" eb="18">
      <t>おか</t>
    </rPh>
    <phoneticPr fontId="10" type="Hiragana"/>
  </si>
  <si>
    <t>小規模一般住宅が多い利便性の良い住宅地域</t>
  </si>
  <si>
    <t>藤井寺市小山藤の里町424番26
「小山藤の里町13－12」</t>
    <rPh sb="4" eb="10">
      <t>こやまふじのさとちょう</t>
    </rPh>
    <rPh sb="18" eb="24">
      <t>こやまふじのさとちょう</t>
    </rPh>
    <phoneticPr fontId="10" type="Hiragana"/>
  </si>
  <si>
    <t>近鉄藤井寺
1.1km</t>
  </si>
  <si>
    <t>藤井寺市道明寺一丁目682番32
「道明寺１－17－10」</t>
    <rPh sb="4" eb="7">
      <t>どうみょうじ</t>
    </rPh>
    <rPh sb="18" eb="21">
      <t>どうみょうじ</t>
    </rPh>
    <phoneticPr fontId="10" type="Hiragana"/>
  </si>
  <si>
    <t>中規模一般住宅が建ち並ぶ住宅地域</t>
    <rPh sb="3" eb="5">
      <t>イッパン</t>
    </rPh>
    <rPh sb="5" eb="7">
      <t>ジュウタク</t>
    </rPh>
    <rPh sb="8" eb="9">
      <t>タ</t>
    </rPh>
    <rPh sb="10" eb="11">
      <t>ナラ</t>
    </rPh>
    <rPh sb="12" eb="16">
      <t>ジュウタクチイキ</t>
    </rPh>
    <phoneticPr fontId="10"/>
  </si>
  <si>
    <t>近鉄道明寺
410m</t>
  </si>
  <si>
    <t>※
　　   5-1</t>
  </si>
  <si>
    <t>藤井寺市岡二丁目953番１
「岡２－２－23」</t>
    <rPh sb="4" eb="5">
      <t>おか</t>
    </rPh>
    <rPh sb="15" eb="16">
      <t>おか</t>
    </rPh>
    <phoneticPr fontId="10" type="Hiragana"/>
  </si>
  <si>
    <t>事務所兼車庫
RC3</t>
  </si>
  <si>
    <t>中低層の小売店舗、事務所等が多い駅前商業地域</t>
  </si>
  <si>
    <t>西
16m
市道
南側道</t>
  </si>
  <si>
    <t>近鉄藤井寺
190m</t>
  </si>
  <si>
    <t>近商
(80､300★)
準防火</t>
  </si>
  <si>
    <t xml:space="preserve">
羽曳野
(府)    -1</t>
  </si>
  <si>
    <t>羽曳野市学園前一丁目320番21
「学園前１－３－18」</t>
    <rPh sb="4" eb="7">
      <t>がくえんまえ</t>
    </rPh>
    <rPh sb="18" eb="21">
      <t>がくえんまえ</t>
    </rPh>
    <phoneticPr fontId="10" type="Hiragana"/>
  </si>
  <si>
    <t>中規模一般住宅が多い住宅地域</t>
  </si>
  <si>
    <t>近鉄藤井寺
3.1km</t>
  </si>
  <si>
    <t>羽曳野市南恵我之荘四丁目411番25
「南恵我之荘４－６－14」</t>
    <rPh sb="4" eb="9">
      <t>みなみえがのしょう</t>
    </rPh>
    <rPh sb="20" eb="25">
      <t>みなみえがのしょう</t>
    </rPh>
    <phoneticPr fontId="10" type="Hiragana"/>
  </si>
  <si>
    <t>近鉄恵我ノ荘
1.2km</t>
  </si>
  <si>
    <t>羽曳野市高鷲三丁目419番３
「高鷲３－４－６」</t>
    <rPh sb="4" eb="6">
      <t>たかわし</t>
    </rPh>
    <rPh sb="16" eb="18">
      <t>たかわし</t>
    </rPh>
    <phoneticPr fontId="10" type="Hiragana"/>
  </si>
  <si>
    <t>中規模一般住宅が多い既成の住宅地域</t>
    <rPh sb="3" eb="5">
      <t>イッパン</t>
    </rPh>
    <rPh sb="10" eb="12">
      <t>キセイ</t>
    </rPh>
    <phoneticPr fontId="10"/>
  </si>
  <si>
    <t>南西
5m
私道</t>
    <rPh sb="0" eb="2">
      <t>ナンセイ</t>
    </rPh>
    <phoneticPr fontId="10"/>
  </si>
  <si>
    <t xml:space="preserve">羽曳野市郡戸300番61
</t>
    <rPh sb="4" eb="6">
      <t>こおず</t>
    </rPh>
    <phoneticPr fontId="10" type="Hiragana"/>
  </si>
  <si>
    <t>東
9.5m
市道</t>
  </si>
  <si>
    <t>近鉄恵我ノ荘
2.8km</t>
  </si>
  <si>
    <t xml:space="preserve">羽曳野市蔵之内508番１外
</t>
    <rPh sb="4" eb="7">
      <t>くらのうち</t>
    </rPh>
    <phoneticPr fontId="10" type="Hiragana"/>
  </si>
  <si>
    <t>中規模一般住宅、農家住宅等が建ち並ぶ古くからの住宅地域</t>
    <rPh sb="10" eb="12">
      <t>ジュウタク</t>
    </rPh>
    <rPh sb="14" eb="15">
      <t>タ</t>
    </rPh>
    <rPh sb="16" eb="17">
      <t>ナラ</t>
    </rPh>
    <phoneticPr fontId="10"/>
  </si>
  <si>
    <t>近鉄古市
2.2km</t>
  </si>
  <si>
    <t>羽曳野市島泉九丁目359番16
「島泉９－10－６」</t>
    <rPh sb="4" eb="6">
      <t>しまいずみ</t>
    </rPh>
    <rPh sb="17" eb="19">
      <t>しまいずみ</t>
    </rPh>
    <phoneticPr fontId="10" type="Hiragana"/>
  </si>
  <si>
    <t>近鉄高鷲
430m</t>
    <phoneticPr fontId="3"/>
  </si>
  <si>
    <t>羽曳野市恵我之荘六丁目66番９
「恵我之荘６－17－２」</t>
    <rPh sb="4" eb="8">
      <t>えがのしょう</t>
    </rPh>
    <rPh sb="17" eb="21">
      <t>えがのしょう</t>
    </rPh>
    <phoneticPr fontId="10" type="Hiragana"/>
  </si>
  <si>
    <t>近鉄恵我ノ荘
750m</t>
  </si>
  <si>
    <t>※
        -8</t>
  </si>
  <si>
    <t xml:space="preserve">羽曳野市白鳥二丁目319番３
</t>
    <rPh sb="4" eb="6">
      <t>はくちょう</t>
    </rPh>
    <phoneticPr fontId="10" type="Hiragana"/>
  </si>
  <si>
    <t>空地</t>
    <rPh sb="0" eb="1">
      <t>ア</t>
    </rPh>
    <rPh sb="1" eb="2">
      <t>チ</t>
    </rPh>
    <phoneticPr fontId="3"/>
  </si>
  <si>
    <t>中規模一般住宅が多い区画整然とした住宅地域</t>
    <rPh sb="8" eb="9">
      <t>オオ</t>
    </rPh>
    <rPh sb="10" eb="12">
      <t>クカク</t>
    </rPh>
    <rPh sb="12" eb="14">
      <t>セイゼン</t>
    </rPh>
    <rPh sb="17" eb="19">
      <t>ジュウタク</t>
    </rPh>
    <phoneticPr fontId="10"/>
  </si>
  <si>
    <t>東
4m
市道</t>
    <rPh sb="0" eb="1">
      <t>ヒガシ</t>
    </rPh>
    <phoneticPr fontId="10"/>
  </si>
  <si>
    <t>近鉄古市
400m</t>
    <rPh sb="2" eb="4">
      <t>フルイチ</t>
    </rPh>
    <phoneticPr fontId="10"/>
  </si>
  <si>
    <t xml:space="preserve">
羽曳野
(府)    -9</t>
  </si>
  <si>
    <t xml:space="preserve">羽曳野市河原城519番24
</t>
    <rPh sb="4" eb="7">
      <t>かわはらじょう</t>
    </rPh>
    <phoneticPr fontId="10" type="Hiragana"/>
  </si>
  <si>
    <t>小規模戸建住宅が建ち並ぶ住宅地域</t>
    <rPh sb="3" eb="5">
      <t>コダテ</t>
    </rPh>
    <phoneticPr fontId="10"/>
  </si>
  <si>
    <t>南東
4.7m
市道</t>
  </si>
  <si>
    <t>近鉄恵我ノ荘
3.7km</t>
  </si>
  <si>
    <t>羽曳野市栄町580番２
「栄町２－５」</t>
    <rPh sb="4" eb="6">
      <t>さかえまち</t>
    </rPh>
    <rPh sb="13" eb="15">
      <t>さかえまち</t>
    </rPh>
    <phoneticPr fontId="10" type="Hiragana"/>
  </si>
  <si>
    <t>店舗
RC3</t>
  </si>
  <si>
    <t>小売店舗、飲食店舗等が建ち並ぶ駅前商業地域</t>
    <rPh sb="0" eb="2">
      <t>コウリ</t>
    </rPh>
    <rPh sb="2" eb="4">
      <t>テンポ</t>
    </rPh>
    <rPh sb="7" eb="9">
      <t>テンポ</t>
    </rPh>
    <rPh sb="11" eb="12">
      <t>タ</t>
    </rPh>
    <rPh sb="13" eb="14">
      <t>ナラ</t>
    </rPh>
    <rPh sb="15" eb="17">
      <t>エキマエ</t>
    </rPh>
    <rPh sb="17" eb="19">
      <t>ショウギョウ</t>
    </rPh>
    <phoneticPr fontId="10"/>
  </si>
  <si>
    <t>南
10m
国道
東側道</t>
  </si>
  <si>
    <t>近鉄古市
80m</t>
  </si>
  <si>
    <t xml:space="preserve">
大阪狭山
(府)    -1</t>
  </si>
  <si>
    <t>大阪狭山市東野中三丁目348番16</t>
    <rPh sb="5" eb="8">
      <t>ひがしのなか</t>
    </rPh>
    <phoneticPr fontId="10" type="Hiragana"/>
  </si>
  <si>
    <t>南海狭山
1.5km</t>
  </si>
  <si>
    <t>大阪狭山市池尻中三丁目614番35
「池尻中３－９－６」</t>
    <rPh sb="5" eb="8">
      <t>いけじりなか</t>
    </rPh>
    <rPh sb="19" eb="22">
      <t>いけじりなか</t>
    </rPh>
    <phoneticPr fontId="10" type="Hiragana"/>
  </si>
  <si>
    <t>小規模一般住宅が建ち並ぶ住宅地域</t>
    <rPh sb="0" eb="3">
      <t>ショウキボ</t>
    </rPh>
    <rPh sb="3" eb="5">
      <t>イッパン</t>
    </rPh>
    <rPh sb="5" eb="7">
      <t>ジュウタク</t>
    </rPh>
    <rPh sb="8" eb="9">
      <t>タ</t>
    </rPh>
    <rPh sb="10" eb="11">
      <t>ナラ</t>
    </rPh>
    <phoneticPr fontId="10"/>
  </si>
  <si>
    <t>北
6.4m
市道</t>
    <rPh sb="0" eb="1">
      <t>キタ</t>
    </rPh>
    <phoneticPr fontId="10"/>
  </si>
  <si>
    <t>南海狭山
1.2km</t>
  </si>
  <si>
    <t>大阪狭山市西山台六丁目743番114
「西山台６－10－４」</t>
    <rPh sb="5" eb="8">
      <t>にしやまだい</t>
    </rPh>
    <rPh sb="20" eb="23">
      <t>にしやまだい</t>
    </rPh>
    <phoneticPr fontId="10" type="Hiragana"/>
  </si>
  <si>
    <t>南西
4.9m
市道</t>
  </si>
  <si>
    <t>南海金剛
2.3km</t>
  </si>
  <si>
    <t>大阪狭山市東茱萸木一丁目1757番133</t>
    <rPh sb="5" eb="9">
      <t>ひがしくみのき</t>
    </rPh>
    <phoneticPr fontId="10" type="Hiragana"/>
  </si>
  <si>
    <t>南海金剛
900m</t>
  </si>
  <si>
    <t>※
　　    -5</t>
  </si>
  <si>
    <t>大阪狭山市大野台一丁目2017番102
「大野台１－29－11」</t>
    <rPh sb="5" eb="8">
      <t>おおのだい</t>
    </rPh>
    <rPh sb="21" eb="24">
      <t>おおのだい</t>
    </rPh>
    <phoneticPr fontId="10" type="Hiragana"/>
  </si>
  <si>
    <t>南
6.3m
市道</t>
  </si>
  <si>
    <t>南海金剛
2.4km</t>
  </si>
  <si>
    <t>大阪狭山市大野台二丁目1128番４外
「大野台２－１－11」</t>
    <rPh sb="5" eb="8">
      <t>おおのだい</t>
    </rPh>
    <rPh sb="20" eb="23">
      <t>おおのだい</t>
    </rPh>
    <phoneticPr fontId="10" type="Hiragana"/>
  </si>
  <si>
    <t>銀行
RC2</t>
  </si>
  <si>
    <t>銀行、小売店舗、スーパー等が建ち並ぶ近隣商業地域</t>
  </si>
  <si>
    <t>北
22m
市道</t>
  </si>
  <si>
    <t>南海金剛
2.2km</t>
  </si>
  <si>
    <t xml:space="preserve">
富田林
(府)    -1</t>
  </si>
  <si>
    <t>富田林市旭ケ丘町1228番11
「旭ケ丘町１－12」</t>
    <rPh sb="4" eb="8">
      <t>あさひがおかちょう</t>
    </rPh>
    <rPh sb="17" eb="21">
      <t>あさひがおかちょう</t>
    </rPh>
    <phoneticPr fontId="10" type="Hiragana"/>
  </si>
  <si>
    <t>中小規模住宅が建ち並ぶ一般住宅地域</t>
  </si>
  <si>
    <t>近鉄喜志
350m</t>
  </si>
  <si>
    <t>富田林市加太二丁目877番５
「加太２－12－19」</t>
    <rPh sb="4" eb="6">
      <t>かだ</t>
    </rPh>
    <rPh sb="16" eb="18">
      <t>かだ</t>
    </rPh>
    <phoneticPr fontId="10" type="Hiragana"/>
  </si>
  <si>
    <t>台形
1.2:1</t>
    <rPh sb="0" eb="2">
      <t>ダイケイ</t>
    </rPh>
    <phoneticPr fontId="10"/>
  </si>
  <si>
    <t>中規模一般住宅が多い既成住宅地域</t>
    <rPh sb="0" eb="3">
      <t>チュウキボ</t>
    </rPh>
    <rPh sb="8" eb="9">
      <t>オオ</t>
    </rPh>
    <rPh sb="10" eb="12">
      <t>キセイ</t>
    </rPh>
    <phoneticPr fontId="10"/>
  </si>
  <si>
    <t>南海大阪狭山市
800m</t>
  </si>
  <si>
    <t>２中専
(60､200)
準防火</t>
    <rPh sb="13" eb="16">
      <t>シシ</t>
    </rPh>
    <phoneticPr fontId="10"/>
  </si>
  <si>
    <t>富田林市藤沢台三丁目43番27
「藤沢台３－３－27」</t>
    <rPh sb="4" eb="7">
      <t>ふじさわだい</t>
    </rPh>
    <rPh sb="17" eb="20">
      <t>ふじさわだい</t>
    </rPh>
    <phoneticPr fontId="10" type="Hiragana"/>
  </si>
  <si>
    <t>北東
4.9m
市道</t>
    <rPh sb="0" eb="1">
      <t>キタ</t>
    </rPh>
    <phoneticPr fontId="10"/>
  </si>
  <si>
    <t>南海金剛
1.8km</t>
  </si>
  <si>
    <t xml:space="preserve">富田林市大字龍泉675番１
</t>
    <rPh sb="4" eb="8">
      <t>おおあざりゅうせん</t>
    </rPh>
    <phoneticPr fontId="10" type="Hiragana"/>
  </si>
  <si>
    <t>農家住宅、一般住宅が混在する既成住宅地域</t>
  </si>
  <si>
    <t>南
4.1m
市道</t>
    <rPh sb="0" eb="1">
      <t>ミナミ</t>
    </rPh>
    <rPh sb="7" eb="8">
      <t>シ</t>
    </rPh>
    <phoneticPr fontId="10"/>
  </si>
  <si>
    <t>近鉄富田林
5.3km</t>
    <rPh sb="2" eb="5">
      <t>トンダバヤシ</t>
    </rPh>
    <phoneticPr fontId="10"/>
  </si>
  <si>
    <t xml:space="preserve">
富田林
(府)    -5</t>
  </si>
  <si>
    <t xml:space="preserve">富田林市寿町二丁目305番10
</t>
    <rPh sb="4" eb="6">
      <t>ことぶきちょう</t>
    </rPh>
    <phoneticPr fontId="10" type="Hiragana"/>
  </si>
  <si>
    <t>1.2:1</t>
    <phoneticPr fontId="3"/>
  </si>
  <si>
    <t>西
3.7m
市道</t>
    <phoneticPr fontId="3"/>
  </si>
  <si>
    <t>近鉄富田林西口
180m</t>
  </si>
  <si>
    <t>富田林市甲田二丁目143番
「甲田２－17－11」</t>
    <rPh sb="4" eb="6">
      <t>こうだ</t>
    </rPh>
    <rPh sb="15" eb="17">
      <t>こうだ</t>
    </rPh>
    <phoneticPr fontId="10" type="Hiragana"/>
  </si>
  <si>
    <t>近鉄川西
210m</t>
  </si>
  <si>
    <t>富田林市西板持町八丁目959番５
「西板持町８－９－７」</t>
    <rPh sb="4" eb="8">
      <t>にしいたもちちょう</t>
    </rPh>
    <rPh sb="18" eb="22">
      <t>にしいたもちちょう</t>
    </rPh>
    <phoneticPr fontId="10" type="Hiragana"/>
  </si>
  <si>
    <t>一般住宅の中に事業所、農地も見られる住宅地域</t>
    <rPh sb="7" eb="10">
      <t>じぎょうしょ</t>
    </rPh>
    <phoneticPr fontId="10" type="Hiragana"/>
  </si>
  <si>
    <t>近鉄富田林
1.6km</t>
  </si>
  <si>
    <t>富田林市錦織南二丁目153番８
「錦織南２－17－11」</t>
    <rPh sb="4" eb="7">
      <t>にしきおりみなみ</t>
    </rPh>
    <rPh sb="17" eb="20">
      <t>にしきおりみなみ</t>
    </rPh>
    <phoneticPr fontId="10" type="Hiragana"/>
  </si>
  <si>
    <t>丘陵地に開発された中小規模住宅地域</t>
  </si>
  <si>
    <t>北西
6.6m
市道</t>
  </si>
  <si>
    <t>近鉄滝谷不動
1.3km</t>
  </si>
  <si>
    <t xml:space="preserve">富田林市中野町一丁目139番６
</t>
    <rPh sb="4" eb="7">
      <t>なかのちょう</t>
    </rPh>
    <phoneticPr fontId="10" type="Hiragana"/>
  </si>
  <si>
    <t>中規模住宅が多い既存の住宅地域</t>
  </si>
  <si>
    <t>近鉄喜志
1.2km</t>
  </si>
  <si>
    <t>富田林市常盤町212番14
「常盤町11－４」</t>
    <rPh sb="4" eb="7">
      <t>ときわちょう</t>
    </rPh>
    <rPh sb="15" eb="18">
      <t>ときわちょう</t>
    </rPh>
    <phoneticPr fontId="10" type="Hiragana"/>
  </si>
  <si>
    <t>中層の店舗、事務所ビルが建ち並ぶ商業地域</t>
  </si>
  <si>
    <t>北西
12.5m
国道</t>
  </si>
  <si>
    <t>近鉄富田林西口
80m</t>
  </si>
  <si>
    <t>富田林市若松町東二丁目33番
「若松町東２－４－６」</t>
    <rPh sb="4" eb="8">
      <t>わかまつちょうひがし</t>
    </rPh>
    <rPh sb="16" eb="20">
      <t>わかまつちょうひがし</t>
    </rPh>
    <phoneticPr fontId="10" type="Hiragana"/>
  </si>
  <si>
    <t>工場
S1</t>
  </si>
  <si>
    <t>倉庫、中小工場のほか農地も見られる工業地域</t>
  </si>
  <si>
    <t>西
18m
市道</t>
  </si>
  <si>
    <t>近鉄富田林
1.5km</t>
  </si>
  <si>
    <t>※
河内長野
(府)    -1</t>
  </si>
  <si>
    <t>河内長野市千代田南町228番41
「千代田南町８－12」</t>
    <rPh sb="5" eb="10">
      <t>ちよだみなみちょう</t>
    </rPh>
    <rPh sb="18" eb="23">
      <t>ちよだみなみちょう</t>
    </rPh>
    <phoneticPr fontId="10" type="Hiragana"/>
  </si>
  <si>
    <t>南海千代田
400m</t>
  </si>
  <si>
    <t>　　　
　　    -2</t>
  </si>
  <si>
    <t>河内長野市北貴望ケ丘1215番55
「北貴望ケ丘20－20」</t>
    <rPh sb="5" eb="10">
      <t>きたきぼうがおか</t>
    </rPh>
    <rPh sb="19" eb="24">
      <t>きたきぼうがおか</t>
    </rPh>
    <phoneticPr fontId="10" type="Hiragana"/>
  </si>
  <si>
    <t>北東
5.5m
市道</t>
  </si>
  <si>
    <t>南海千代田
1.2km</t>
  </si>
  <si>
    <t>河内長野市荘園町2649番24
「荘園町27－10」</t>
    <rPh sb="5" eb="8">
      <t>そうえんちょう</t>
    </rPh>
    <rPh sb="17" eb="20">
      <t>そうえんちょう</t>
    </rPh>
    <phoneticPr fontId="10" type="Hiragana"/>
  </si>
  <si>
    <t>中規模住宅が区画整然と建ち並ぶ住宅地域</t>
    <rPh sb="6" eb="10">
      <t>くかくせいぜん</t>
    </rPh>
    <phoneticPr fontId="10" type="Hiragana"/>
  </si>
  <si>
    <t>南海千代田
2.6km</t>
  </si>
  <si>
    <t xml:space="preserve">河内長野市寺元320番２
</t>
    <rPh sb="5" eb="7">
      <t>てらもと</t>
    </rPh>
    <phoneticPr fontId="10" type="Hiragana"/>
  </si>
  <si>
    <t>旧集落の農家住宅が建ち並ぶ既成住宅地域</t>
    <rPh sb="13" eb="15">
      <t>キセイ</t>
    </rPh>
    <phoneticPr fontId="10"/>
  </si>
  <si>
    <t>南海河内長野
2.8km</t>
  </si>
  <si>
    <t>河内長野市美加の台二丁目974番100
「美加の台２－32－17」</t>
    <rPh sb="5" eb="9">
      <t>みかのだい</t>
    </rPh>
    <rPh sb="21" eb="25">
      <t>みかのだい</t>
    </rPh>
    <phoneticPr fontId="10" type="Hiragana"/>
  </si>
  <si>
    <t>南
5.4m
市道</t>
  </si>
  <si>
    <t>南海美加の台
1.3km</t>
  </si>
  <si>
    <t xml:space="preserve">
河内長野
(府)    -6</t>
  </si>
  <si>
    <t xml:space="preserve">河内長野市喜多町53番７
</t>
    <rPh sb="5" eb="8">
      <t>きたちょう</t>
    </rPh>
    <phoneticPr fontId="10" type="Hiragana"/>
  </si>
  <si>
    <t>中規模一般住宅が見られる既存の住宅地域</t>
  </si>
  <si>
    <t>北
3.4m
市道</t>
  </si>
  <si>
    <t>南海河内長野
600m</t>
  </si>
  <si>
    <t>河内長野市日東町623番167
「日東町22－４」</t>
    <rPh sb="5" eb="8">
      <t>にっとうちょう</t>
    </rPh>
    <rPh sb="17" eb="20">
      <t>にっとうちょう</t>
    </rPh>
    <phoneticPr fontId="10" type="Hiragana"/>
  </si>
  <si>
    <t>南海三日市町
1.2km</t>
  </si>
  <si>
    <t xml:space="preserve">河内長野市上田町87番６
</t>
    <rPh sb="5" eb="8">
      <t>うえだちょう</t>
    </rPh>
    <phoneticPr fontId="10" type="Hiragana"/>
  </si>
  <si>
    <t>小規模一般住宅が多い国道背後の住宅地域</t>
    <rPh sb="0" eb="3">
      <t>ショウキボ</t>
    </rPh>
    <rPh sb="10" eb="12">
      <t>コクドウ</t>
    </rPh>
    <rPh sb="12" eb="14">
      <t>ハイゴ</t>
    </rPh>
    <phoneticPr fontId="15"/>
  </si>
  <si>
    <t>南
5.1m
市道</t>
    <rPh sb="0" eb="1">
      <t>ミナミ</t>
    </rPh>
    <phoneticPr fontId="15"/>
  </si>
  <si>
    <t>南海河内長野
1.2km</t>
    <rPh sb="2" eb="4">
      <t>カワチ</t>
    </rPh>
    <rPh sb="4" eb="6">
      <t>ナガノ</t>
    </rPh>
    <phoneticPr fontId="15"/>
  </si>
  <si>
    <t>１中専
(60､200)
高度</t>
    <rPh sb="13" eb="15">
      <t>コウド</t>
    </rPh>
    <phoneticPr fontId="10"/>
  </si>
  <si>
    <t>河内長野市西代町５番４
「西代町６－６」</t>
    <rPh sb="5" eb="8">
      <t>にしだいちょう</t>
    </rPh>
    <rPh sb="13" eb="16">
      <t>にしだいちょう</t>
    </rPh>
    <phoneticPr fontId="10" type="Hiragana"/>
  </si>
  <si>
    <t>公共施設に近く、中規模一般住宅が多い住宅地域</t>
  </si>
  <si>
    <t>南海河内長野
500m</t>
  </si>
  <si>
    <t>河内長野市南花台五丁目1958番364
「南花台５－８－17」</t>
    <rPh sb="5" eb="8">
      <t>なんかだい</t>
    </rPh>
    <rPh sb="21" eb="24">
      <t>なんかだい</t>
    </rPh>
    <phoneticPr fontId="10" type="Hiragana"/>
  </si>
  <si>
    <t>南海三日市町
2.8km</t>
  </si>
  <si>
    <t xml:space="preserve">河内長野市松ケ丘東町1815番12
</t>
    <rPh sb="5" eb="10">
      <t>まつがおかひがしまち</t>
    </rPh>
    <phoneticPr fontId="10" type="Hiragana"/>
  </si>
  <si>
    <t>南海滝谷
400m</t>
  </si>
  <si>
    <t>河内長野市千代田南町377番１
「千代田南町１－10」</t>
    <rPh sb="5" eb="10">
      <t>ちよだみなみちょう</t>
    </rPh>
    <rPh sb="17" eb="22">
      <t>ちよだみなみちょう</t>
    </rPh>
    <phoneticPr fontId="10" type="Hiragana"/>
  </si>
  <si>
    <t>中小規模の店舗、営業所、事務所等が建ち並ぶ駅前商業地域</t>
  </si>
  <si>
    <t>北
13m
市道</t>
  </si>
  <si>
    <t>南海千代田
140m</t>
  </si>
  <si>
    <t>河内長野市昭栄町830番２
「昭栄町９－35」</t>
    <rPh sb="5" eb="8">
      <t>しょうえいちょう</t>
    </rPh>
    <rPh sb="15" eb="18">
      <t>しょうえいちょう</t>
    </rPh>
    <phoneticPr fontId="10" type="Hiragana"/>
  </si>
  <si>
    <t>倉庫、作業所兼事務所
S2</t>
  </si>
  <si>
    <t>住宅のほか倉庫、事務所等が混在する地域</t>
  </si>
  <si>
    <t>南海河内長野
1.8km</t>
  </si>
  <si>
    <t>※
河南
(府)    -1</t>
  </si>
  <si>
    <t>南河内郡河南町大宝一丁目32番34</t>
    <rPh sb="7" eb="9">
      <t>だいほう</t>
    </rPh>
    <phoneticPr fontId="10" type="Hiragana"/>
  </si>
  <si>
    <t>住宅兼事務所
W2</t>
    <rPh sb="2" eb="3">
      <t>ケン</t>
    </rPh>
    <rPh sb="3" eb="5">
      <t>ジム</t>
    </rPh>
    <rPh sb="5" eb="6">
      <t>ショ</t>
    </rPh>
    <phoneticPr fontId="10"/>
  </si>
  <si>
    <t>南西
6m
町道</t>
  </si>
  <si>
    <t>近鉄喜志
4.3km</t>
  </si>
  <si>
    <t xml:space="preserve">南河内郡河南町大字白木374番
</t>
    <rPh sb="7" eb="11">
      <t>おおあざしらき</t>
    </rPh>
    <phoneticPr fontId="10" type="Hiragana"/>
  </si>
  <si>
    <t>農家住宅、作業所等が混在する既成住宅地域</t>
  </si>
  <si>
    <t>北
3.1m
町道</t>
  </si>
  <si>
    <t>近鉄富田林
4.2km</t>
  </si>
  <si>
    <t xml:space="preserve">
太子
(府)    -1</t>
  </si>
  <si>
    <t>南河内郡太子町大字春日98番164</t>
    <rPh sb="7" eb="11">
      <t>おおあざかすが</t>
    </rPh>
    <phoneticPr fontId="10" type="Hiragana"/>
  </si>
  <si>
    <t>中小規模一般住宅が建ち並ぶ区画整然とした住宅地域</t>
  </si>
  <si>
    <t>近鉄上ノ太子
1.6km</t>
  </si>
  <si>
    <t>南河内郡太子町大字山田805番11</t>
    <rPh sb="7" eb="11">
      <t>おおあざやまだ</t>
    </rPh>
    <phoneticPr fontId="10" type="Hiragana"/>
  </si>
  <si>
    <t>中規模住宅が建ち並ぶ一般住宅地域</t>
  </si>
  <si>
    <t>近鉄上ノ太子
2.2km</t>
  </si>
  <si>
    <t xml:space="preserve">
千早赤阪
(府)    -1</t>
  </si>
  <si>
    <t>南河内郡千早赤阪村大字森屋397番１外</t>
    <rPh sb="9" eb="13">
      <t>おおあざもりや</t>
    </rPh>
    <phoneticPr fontId="10" type="Hiragana"/>
  </si>
  <si>
    <t>不整形
1.5:1</t>
    <rPh sb="0" eb="2">
      <t>フセイ</t>
    </rPh>
    <rPh sb="2" eb="3">
      <t>ケイ</t>
    </rPh>
    <phoneticPr fontId="10"/>
  </si>
  <si>
    <t>農家住宅が建ち並ぶ既成住宅地域</t>
  </si>
  <si>
    <t>西
4m
村道</t>
  </si>
  <si>
    <t>近鉄富田林
5.0km</t>
  </si>
  <si>
    <t xml:space="preserve">
堺堺
(府)    -1</t>
  </si>
  <si>
    <t xml:space="preserve">堺市堺区海山町四丁165番２
</t>
    <rPh sb="4" eb="7">
      <t>かいさんちょう</t>
    </rPh>
    <phoneticPr fontId="10" type="Hiragana"/>
  </si>
  <si>
    <t>小規模一般住宅、アパート等が混在する住宅地域</t>
  </si>
  <si>
    <t>南海七道
1.2km</t>
  </si>
  <si>
    <t>堺市堺区西永山園12番２外
「西永山園６－10」</t>
    <rPh sb="4" eb="8">
      <t>にしながやまえん</t>
    </rPh>
    <rPh sb="15" eb="19">
      <t>にしながやまえん</t>
    </rPh>
    <phoneticPr fontId="10" type="Hiragana"/>
  </si>
  <si>
    <t>南海堺東
800m</t>
  </si>
  <si>
    <t>堺市堺区今池町四丁11番２外
「今池町４－２－20」</t>
    <rPh sb="4" eb="7">
      <t>いまいけちょう</t>
    </rPh>
    <rPh sb="16" eb="19">
      <t>いまいけちょう</t>
    </rPh>
    <phoneticPr fontId="10" type="Hiragana"/>
  </si>
  <si>
    <t>南海浅香山
820m</t>
  </si>
  <si>
    <t>堺市堺区八千代通18番３
「八千代通２－20」</t>
    <rPh sb="4" eb="8">
      <t>やちよどおり</t>
    </rPh>
    <rPh sb="14" eb="18">
      <t>やちよどおり</t>
    </rPh>
    <phoneticPr fontId="10" type="Hiragana"/>
  </si>
  <si>
    <t>一般住宅が建ち並ぶ既成住宅地域</t>
  </si>
  <si>
    <t>南海堺東
1.7km</t>
  </si>
  <si>
    <t>２住居
(60､200)
準防火</t>
    <rPh sb="13" eb="14">
      <t>ジュン</t>
    </rPh>
    <phoneticPr fontId="10"/>
  </si>
  <si>
    <t>堺市堺区新在家町西三丁34番
「新在家町西３－２－18」</t>
    <rPh sb="4" eb="9">
      <t>しんざいけちょうにし</t>
    </rPh>
    <rPh sb="16" eb="21">
      <t>しんざいけちょうにし</t>
    </rPh>
    <phoneticPr fontId="10" type="Hiragana"/>
  </si>
  <si>
    <t>北西
6m
市道</t>
  </si>
  <si>
    <t>南海堺
1.2km</t>
    <rPh sb="2" eb="3">
      <t>サカイ</t>
    </rPh>
    <phoneticPr fontId="10"/>
  </si>
  <si>
    <t>堺市堺区出島海岸通二丁183番外
「出島海岸通２－８－７」</t>
    <rPh sb="4" eb="9">
      <t>でじまかいがんどおり</t>
    </rPh>
    <rPh sb="18" eb="23">
      <t>でじまかいがんどおり</t>
    </rPh>
    <phoneticPr fontId="10" type="Hiragana"/>
  </si>
  <si>
    <t>南海湊
300m</t>
  </si>
  <si>
    <t xml:space="preserve">堺市堺区菅原通四丁27番２
</t>
    <rPh sb="4" eb="7">
      <t>すがはらどおり</t>
    </rPh>
    <phoneticPr fontId="10" type="Hiragana"/>
  </si>
  <si>
    <t>南海湊
1.2km</t>
  </si>
  <si>
    <t>ＪＲ上野芝
700m</t>
  </si>
  <si>
    <t xml:space="preserve">堺市堺区戎島町一丁37番
</t>
    <rPh sb="4" eb="7">
      <t>えびすじまちょう</t>
    </rPh>
    <phoneticPr fontId="10" type="Hiragana"/>
  </si>
  <si>
    <t>中規模住宅、店舗併用住宅等が混在する住宅地域</t>
    <rPh sb="0" eb="3">
      <t>チュウキボ</t>
    </rPh>
    <rPh sb="3" eb="5">
      <t>ジュウタク</t>
    </rPh>
    <rPh sb="6" eb="8">
      <t>テンポ</t>
    </rPh>
    <rPh sb="8" eb="10">
      <t>ヘイヨウ</t>
    </rPh>
    <rPh sb="10" eb="13">
      <t>ジュウタクトウ</t>
    </rPh>
    <rPh sb="14" eb="16">
      <t>コンザイ</t>
    </rPh>
    <rPh sb="18" eb="20">
      <t>ジュウタク</t>
    </rPh>
    <rPh sb="20" eb="22">
      <t>チイキ</t>
    </rPh>
    <phoneticPr fontId="10"/>
  </si>
  <si>
    <t>南海堺
500m</t>
    <rPh sb="2" eb="3">
      <t>サカイ</t>
    </rPh>
    <phoneticPr fontId="10"/>
  </si>
  <si>
    <t>南海浅香山
480m</t>
  </si>
  <si>
    <t>堺市堺区柏木町三丁72番５
「柏木町３－４－32」</t>
    <rPh sb="4" eb="7">
      <t>かしわぎちょう</t>
    </rPh>
    <rPh sb="15" eb="18">
      <t>かしわぎちょう</t>
    </rPh>
    <phoneticPr fontId="10" type="Hiragana"/>
  </si>
  <si>
    <t>中小規模一般住宅を中心とする住宅地域</t>
    <rPh sb="6" eb="8">
      <t>ジュウタク</t>
    </rPh>
    <rPh sb="9" eb="11">
      <t>チュウシン</t>
    </rPh>
    <rPh sb="14" eb="18">
      <t>ジュウタクチイキ</t>
    </rPh>
    <phoneticPr fontId="10"/>
  </si>
  <si>
    <t>北東
5.4m
市道</t>
    <rPh sb="0" eb="2">
      <t>ホクトウ</t>
    </rPh>
    <phoneticPr fontId="10"/>
  </si>
  <si>
    <t>南海石津川
870m</t>
  </si>
  <si>
    <t xml:space="preserve">
堺堺
(府)   5-1</t>
  </si>
  <si>
    <t>堺市堺区一条通54番２
「一条通８－13」</t>
    <rPh sb="4" eb="7">
      <t>いちじょうどおり</t>
    </rPh>
    <rPh sb="13" eb="16">
      <t>いちじょうどおり</t>
    </rPh>
    <phoneticPr fontId="10" type="Hiragana"/>
  </si>
  <si>
    <t>作業所
S4</t>
  </si>
  <si>
    <t>中低層の事務所、店舗等が多い幹線道路沿いの商業地域</t>
  </si>
  <si>
    <t>北西
22m
府道</t>
  </si>
  <si>
    <t>南海堺東
1.1km</t>
  </si>
  <si>
    <t>堺市堺区南花田口町二丁62番３内
「南花田口町２－２－13」</t>
    <rPh sb="4" eb="9">
      <t>みなみはなだぐちちょう</t>
    </rPh>
    <rPh sb="18" eb="23">
      <t>みなみはなだぐちちょう</t>
    </rPh>
    <phoneticPr fontId="10" type="Hiragana"/>
  </si>
  <si>
    <t>中低層の店舗、事務所ビルのほか、駐車場等も見られる商業地域</t>
    <rPh sb="16" eb="18">
      <t>チュウシャ</t>
    </rPh>
    <rPh sb="18" eb="19">
      <t>バ</t>
    </rPh>
    <rPh sb="21" eb="22">
      <t>ミ</t>
    </rPh>
    <phoneticPr fontId="10"/>
  </si>
  <si>
    <t>南海堺東
300m</t>
  </si>
  <si>
    <t>堺市堺区大町西一丁７番外
「大町西１－１－25」</t>
    <rPh sb="4" eb="7">
      <t>おおちょうにし</t>
    </rPh>
    <rPh sb="14" eb="17">
      <t>おおちょうにし</t>
    </rPh>
    <phoneticPr fontId="10" type="Hiragana"/>
  </si>
  <si>
    <t>中高層の事務所ビル、銀行等が建ち並ぶ商業地域</t>
  </si>
  <si>
    <t>南東
50m
市道</t>
  </si>
  <si>
    <t>南海堺
850m</t>
  </si>
  <si>
    <t>堺市堺区中安井町三丁112番
「中安井町３－４－11」</t>
    <rPh sb="4" eb="8">
      <t>なかやすいちょう</t>
    </rPh>
    <rPh sb="16" eb="20">
      <t>なかやすいちょう</t>
    </rPh>
    <phoneticPr fontId="10" type="Hiragana"/>
  </si>
  <si>
    <t>車庫兼事務所
RC8</t>
    <rPh sb="0" eb="2">
      <t>シャコ</t>
    </rPh>
    <rPh sb="2" eb="3">
      <t>ケン</t>
    </rPh>
    <phoneticPr fontId="10"/>
  </si>
  <si>
    <t>中高層の事務所ビル、店舗兼事務所等の多い商業地域</t>
  </si>
  <si>
    <t>北東
50m
国道
背面道</t>
  </si>
  <si>
    <t>南海堺東
700m</t>
  </si>
  <si>
    <t>堺市堺区向陵中町二丁86番
「向陵中町２－４－16」</t>
    <rPh sb="4" eb="8">
      <t>こうりょうなかまち</t>
    </rPh>
    <rPh sb="15" eb="19">
      <t>こうりょうなかまち</t>
    </rPh>
    <phoneticPr fontId="10" type="Hiragana"/>
  </si>
  <si>
    <t>銀行
RC4</t>
  </si>
  <si>
    <t>南西
11m
市道
背面道</t>
  </si>
  <si>
    <t>ＪＲ三国ケ丘
100m</t>
  </si>
  <si>
    <t>堺市堺区出島町二丁161番43
「出島町２－３－11」</t>
    <rPh sb="4" eb="7">
      <t>でじまちょう</t>
    </rPh>
    <rPh sb="17" eb="20">
      <t>でじまちょう</t>
    </rPh>
    <phoneticPr fontId="10" type="Hiragana"/>
  </si>
  <si>
    <t>店舗
S3</t>
  </si>
  <si>
    <t>小規模の小売店舗、店舗兼住宅等が建ち並ぶ駅前商業地域</t>
  </si>
  <si>
    <t>南海湊
近接</t>
  </si>
  <si>
    <t>堺市堺区南清水町一丁29番
「南清水町１－３－24」</t>
    <rPh sb="4" eb="8">
      <t>みなみしみずちょう</t>
    </rPh>
    <rPh sb="15" eb="19">
      <t>みなみしみずちょう</t>
    </rPh>
    <phoneticPr fontId="10" type="Hiragana"/>
  </si>
  <si>
    <t>工場兼事務所
S2</t>
  </si>
  <si>
    <t>中小規模工場が多い工業地域</t>
  </si>
  <si>
    <t>南
5.4m
市道</t>
    <rPh sb="0" eb="1">
      <t>ミナミ</t>
    </rPh>
    <phoneticPr fontId="10"/>
  </si>
  <si>
    <t>南海浅香山
590m</t>
  </si>
  <si>
    <t xml:space="preserve">
堺中
(府)    -1</t>
  </si>
  <si>
    <t>堺市中区深阪六丁560番８
「深阪６－６－25」</t>
    <rPh sb="4" eb="6">
      <t>ふかさか</t>
    </rPh>
    <rPh sb="15" eb="17">
      <t>ふかさか</t>
    </rPh>
    <phoneticPr fontId="10" type="Hiragana"/>
  </si>
  <si>
    <t>中小規模住宅が多い旧集落の住宅地域</t>
  </si>
  <si>
    <t>南
3.5m
市道</t>
  </si>
  <si>
    <t>南海泉ケ丘
1.8km</t>
  </si>
  <si>
    <t>堺市中区小阪西町92番41外
「小阪西町５－５」</t>
    <rPh sb="4" eb="8">
      <t>こさかにしまち</t>
    </rPh>
    <rPh sb="16" eb="20">
      <t>こさかにしまち</t>
    </rPh>
    <phoneticPr fontId="10" type="Hiragana"/>
  </si>
  <si>
    <t>中小規模住宅、倉庫等が混在する住宅地域</t>
  </si>
  <si>
    <t>南海深井
2.4km</t>
  </si>
  <si>
    <t xml:space="preserve">堺市中区深井水池町3118番
</t>
    <rPh sb="4" eb="9">
      <t>ふかいみずがいけちょう</t>
    </rPh>
    <phoneticPr fontId="10" type="Hiragana"/>
  </si>
  <si>
    <t>住宅に共同住宅が混在する区画整理済の住宅地域</t>
    <rPh sb="0" eb="2">
      <t>ジュウタク</t>
    </rPh>
    <rPh sb="14" eb="16">
      <t>セイリ</t>
    </rPh>
    <rPh sb="16" eb="17">
      <t>スミ</t>
    </rPh>
    <phoneticPr fontId="10"/>
  </si>
  <si>
    <t>南東
6m
市道</t>
    <rPh sb="0" eb="2">
      <t>ナントウ</t>
    </rPh>
    <phoneticPr fontId="10"/>
  </si>
  <si>
    <t>南海深井
500m</t>
  </si>
  <si>
    <t xml:space="preserve">堺市中区堀上町473番８
</t>
    <rPh sb="4" eb="7">
      <t>ほりあげちょう</t>
    </rPh>
    <phoneticPr fontId="10" type="Hiragana"/>
  </si>
  <si>
    <t>小規模住宅が建ち並ぶ新興の住宅地域</t>
  </si>
  <si>
    <t>北
7.1m
市道</t>
  </si>
  <si>
    <t>南海深井
1.6km</t>
  </si>
  <si>
    <t xml:space="preserve">堺市中区福田784番19
</t>
    <rPh sb="4" eb="6">
      <t>ふくだ</t>
    </rPh>
    <phoneticPr fontId="10" type="Hiragana"/>
  </si>
  <si>
    <t>南海北野田
2.4km</t>
  </si>
  <si>
    <t xml:space="preserve">
堺中
(府)    -6</t>
  </si>
  <si>
    <t xml:space="preserve">堺市中区深井中町1874番３
</t>
    <rPh sb="4" eb="8">
      <t>ふかいなかまち</t>
    </rPh>
    <phoneticPr fontId="10" type="Hiragana"/>
  </si>
  <si>
    <t>南海深井
1.1km</t>
  </si>
  <si>
    <t xml:space="preserve">堺市中区田園580番17外 
</t>
    <rPh sb="4" eb="6">
      <t>たぞの</t>
    </rPh>
    <phoneticPr fontId="10" type="Hiragana"/>
  </si>
  <si>
    <t>台形1:2</t>
    <rPh sb="0" eb="2">
      <t>ダイケイ</t>
    </rPh>
    <phoneticPr fontId="3"/>
  </si>
  <si>
    <t>一般住宅ほか事業所、空地等が見られる住宅地域</t>
    <rPh sb="6" eb="9">
      <t>ジギョウショ</t>
    </rPh>
    <rPh sb="10" eb="11">
      <t>ア</t>
    </rPh>
    <rPh sb="11" eb="12">
      <t>チ</t>
    </rPh>
    <rPh sb="12" eb="13">
      <t>ナド</t>
    </rPh>
    <rPh sb="14" eb="15">
      <t>ミ</t>
    </rPh>
    <phoneticPr fontId="3"/>
  </si>
  <si>
    <t>南
7.2m
市道</t>
    <rPh sb="0" eb="1">
      <t>ミナミ</t>
    </rPh>
    <phoneticPr fontId="10"/>
  </si>
  <si>
    <t>南海深井
3.0km</t>
    <rPh sb="2" eb="4">
      <t>フカイ</t>
    </rPh>
    <phoneticPr fontId="10"/>
  </si>
  <si>
    <t xml:space="preserve">堺市中区大野芝町240番６
</t>
    <rPh sb="4" eb="8">
      <t>おおのしばちょう</t>
    </rPh>
    <phoneticPr fontId="10" type="Hiragana"/>
  </si>
  <si>
    <t>中小規模一般住宅のほかに工場等が見られる住宅地域</t>
    <rPh sb="4" eb="6">
      <t>イッパン</t>
    </rPh>
    <rPh sb="6" eb="8">
      <t>ジュウタク</t>
    </rPh>
    <rPh sb="14" eb="15">
      <t>ナド</t>
    </rPh>
    <rPh sb="16" eb="17">
      <t>ミ</t>
    </rPh>
    <rPh sb="20" eb="22">
      <t>ジュウタク</t>
    </rPh>
    <phoneticPr fontId="10"/>
  </si>
  <si>
    <t>南海萩原天神
1.6km</t>
    <rPh sb="2" eb="4">
      <t>ハギワラ</t>
    </rPh>
    <rPh sb="4" eb="6">
      <t>テンジン</t>
    </rPh>
    <phoneticPr fontId="10"/>
  </si>
  <si>
    <t xml:space="preserve">
       5-1</t>
  </si>
  <si>
    <t xml:space="preserve">堺市中区深井沢町3341番１
</t>
    <rPh sb="4" eb="8">
      <t>ふかいさわまち</t>
    </rPh>
    <phoneticPr fontId="10" type="Hiragana"/>
  </si>
  <si>
    <t>店舗兼住宅
RC4F1B</t>
  </si>
  <si>
    <t>中高層の店舗兼共同住宅、営業所、駐車場が混在する商業地域</t>
  </si>
  <si>
    <t>西
12m
市道</t>
  </si>
  <si>
    <t>南海深井
120m</t>
  </si>
  <si>
    <t xml:space="preserve">堺市中区楢󠄀葉186番７
</t>
    <rPh sb="4" eb="8">
      <t>ならば</t>
    </rPh>
    <phoneticPr fontId="10" type="Hiragana"/>
  </si>
  <si>
    <t>事務所兼倉庫
S3</t>
    <rPh sb="0" eb="2">
      <t>ジム</t>
    </rPh>
    <rPh sb="2" eb="3">
      <t>ショ</t>
    </rPh>
    <rPh sb="3" eb="4">
      <t>ケン</t>
    </rPh>
    <phoneticPr fontId="10"/>
  </si>
  <si>
    <t>北
8.5m
市道</t>
    <rPh sb="0" eb="1">
      <t>キタ</t>
    </rPh>
    <phoneticPr fontId="10"/>
  </si>
  <si>
    <t>南海深井
2.3km</t>
  </si>
  <si>
    <t xml:space="preserve">
堺東
(府)    -1</t>
  </si>
  <si>
    <t>堺市東区日置荘西町一丁20番２
「日置荘西町１－34－21」</t>
    <rPh sb="4" eb="9">
      <t>ひきしょうにしまち</t>
    </rPh>
    <rPh sb="17" eb="22">
      <t>ひきしょうにしまち</t>
    </rPh>
    <phoneticPr fontId="10" type="Hiragana"/>
  </si>
  <si>
    <t>中規模一般住宅が建ち並ぶ住宅地域</t>
    <rPh sb="3" eb="7">
      <t>イッパンジュウタク</t>
    </rPh>
    <rPh sb="8" eb="9">
      <t>タ</t>
    </rPh>
    <rPh sb="10" eb="11">
      <t>ナラ</t>
    </rPh>
    <phoneticPr fontId="10"/>
  </si>
  <si>
    <t>南東
4.3m
市道</t>
  </si>
  <si>
    <t>南海初芝
400m</t>
  </si>
  <si>
    <t xml:space="preserve">堺市東区北野田472番16
</t>
    <rPh sb="4" eb="7">
      <t>きたのだ</t>
    </rPh>
    <phoneticPr fontId="10" type="Hiragana"/>
  </si>
  <si>
    <t>中小規模一般住宅が多い利便性のよい住宅地域</t>
  </si>
  <si>
    <t>南海北野田
600m</t>
  </si>
  <si>
    <t>堺市東区白鷺町三丁1881番44
「白鷺町３－８－４」</t>
    <rPh sb="4" eb="7">
      <t>しらさぎちょう</t>
    </rPh>
    <rPh sb="18" eb="21">
      <t>しらさぎちょう</t>
    </rPh>
    <phoneticPr fontId="10" type="Hiragana"/>
  </si>
  <si>
    <t>中小規模一般住宅が建ち並ぶ住宅地域</t>
    <rPh sb="0" eb="2">
      <t>チュウショウ</t>
    </rPh>
    <rPh sb="2" eb="4">
      <t>キボ</t>
    </rPh>
    <rPh sb="4" eb="6">
      <t>イッパン</t>
    </rPh>
    <rPh sb="6" eb="8">
      <t>ジュウタク</t>
    </rPh>
    <rPh sb="13" eb="15">
      <t>ジュウタク</t>
    </rPh>
    <rPh sb="15" eb="17">
      <t>チイキ</t>
    </rPh>
    <phoneticPr fontId="15"/>
  </si>
  <si>
    <t>南海白鷺
900m</t>
    <rPh sb="0" eb="2">
      <t>ナンカイ</t>
    </rPh>
    <rPh sb="2" eb="4">
      <t>シラサギ</t>
    </rPh>
    <phoneticPr fontId="10"/>
  </si>
  <si>
    <t>堺市東区日置荘北町一丁70番414
「日置荘北町１－41－25」</t>
    <rPh sb="4" eb="9">
      <t>ひきしょうきたまち</t>
    </rPh>
    <rPh sb="19" eb="24">
      <t>ひきしょうきたまち</t>
    </rPh>
    <phoneticPr fontId="10" type="Hiragana"/>
  </si>
  <si>
    <t>中規模住宅が建ち並ぶ住宅地域</t>
  </si>
  <si>
    <t>南海初芝
1.1km</t>
  </si>
  <si>
    <t>堺市東区日置荘西町七丁723番１
「日置荘西町７－23－９」</t>
    <rPh sb="4" eb="9">
      <t>ひきしょうにしまち</t>
    </rPh>
    <rPh sb="18" eb="23">
      <t>ひきしょうにしまち</t>
    </rPh>
    <phoneticPr fontId="10" type="Hiragana"/>
  </si>
  <si>
    <t>南海初芝
900m</t>
  </si>
  <si>
    <t xml:space="preserve">堺市東区北野田240番13
</t>
    <rPh sb="4" eb="7">
      <t>きたのだ</t>
    </rPh>
    <phoneticPr fontId="10" type="Hiragana"/>
  </si>
  <si>
    <t>住宅
SRC2</t>
  </si>
  <si>
    <t>南海北野田
750m</t>
  </si>
  <si>
    <t xml:space="preserve">堺市東区大美野115番４外
</t>
    <rPh sb="4" eb="7">
      <t>おおみの</t>
    </rPh>
    <phoneticPr fontId="10" type="Hiragana"/>
  </si>
  <si>
    <t>大中規模住宅が多い閑静な住宅地域</t>
  </si>
  <si>
    <t>南海北野田
1.2km</t>
  </si>
  <si>
    <t>※
堺東
(府)   5-1</t>
  </si>
  <si>
    <t xml:space="preserve">堺市東区丈六185番３
</t>
    <rPh sb="4" eb="6">
      <t>じょうろく</t>
    </rPh>
    <phoneticPr fontId="10" type="Hiragana"/>
  </si>
  <si>
    <t>不整形
1:2</t>
    <rPh sb="0" eb="1">
      <t>フ</t>
    </rPh>
    <rPh sb="1" eb="3">
      <t>セイケイ</t>
    </rPh>
    <phoneticPr fontId="10"/>
  </si>
  <si>
    <t>診療所
RC3F1B</t>
    <rPh sb="0" eb="3">
      <t>シンリョウジョ</t>
    </rPh>
    <phoneticPr fontId="10"/>
  </si>
  <si>
    <t>店舗、事務所ビル等が建ち並ぶ近隣商業地域</t>
    <rPh sb="0" eb="2">
      <t>テンポ</t>
    </rPh>
    <rPh sb="3" eb="5">
      <t>ジム</t>
    </rPh>
    <rPh sb="5" eb="6">
      <t>ショ</t>
    </rPh>
    <rPh sb="8" eb="9">
      <t>トウ</t>
    </rPh>
    <rPh sb="10" eb="11">
      <t>タ</t>
    </rPh>
    <rPh sb="12" eb="13">
      <t>ナラ</t>
    </rPh>
    <rPh sb="14" eb="16">
      <t>キンリン</t>
    </rPh>
    <phoneticPr fontId="10"/>
  </si>
  <si>
    <t>南
10m
府道
西側道</t>
    <rPh sb="0" eb="1">
      <t>ミナミ</t>
    </rPh>
    <rPh sb="6" eb="7">
      <t>フ</t>
    </rPh>
    <rPh sb="9" eb="10">
      <t>ニシ</t>
    </rPh>
    <phoneticPr fontId="10"/>
  </si>
  <si>
    <t>南海北野田
320m</t>
  </si>
  <si>
    <t>堺市東区日置荘西町二丁979番２外
「日置荘西町２－３－15」</t>
    <rPh sb="4" eb="9">
      <t>ひきしょうにしまち</t>
    </rPh>
    <rPh sb="19" eb="24">
      <t>ひきしょうにしまち</t>
    </rPh>
    <phoneticPr fontId="10" type="Hiragana"/>
  </si>
  <si>
    <t>中低層の店舗、事務所等が建ち並ぶ駅前商業地域</t>
  </si>
  <si>
    <t>南東
13.5m
市道</t>
    <rPh sb="1" eb="2">
      <t>ヒガシ</t>
    </rPh>
    <rPh sb="9" eb="10">
      <t>シ</t>
    </rPh>
    <phoneticPr fontId="10"/>
  </si>
  <si>
    <t>南海初芝
近接</t>
    <rPh sb="5" eb="7">
      <t>キンセツ</t>
    </rPh>
    <phoneticPr fontId="10"/>
  </si>
  <si>
    <t>※
堺西
(府)    -1</t>
  </si>
  <si>
    <t>堺市西区上野芝町四丁550番16
「上野芝町４－27－15」</t>
    <rPh sb="4" eb="8">
      <t>うえのしばちょう</t>
    </rPh>
    <rPh sb="18" eb="22">
      <t>うえのしばちょう</t>
    </rPh>
    <phoneticPr fontId="10" type="Hiragana"/>
  </si>
  <si>
    <t>ＪＲ上野芝
530m</t>
  </si>
  <si>
    <t>堺市西区家原寺町二丁４番７
「家原寺町２－５－15」</t>
    <rPh sb="4" eb="8">
      <t>えばらじちょう</t>
    </rPh>
    <rPh sb="15" eb="19">
      <t>えばらじちょう</t>
    </rPh>
    <phoneticPr fontId="10" type="Hiragana"/>
  </si>
  <si>
    <t>中小規模住宅が建ち並ぶ閑静な住宅地域</t>
    <rPh sb="0" eb="2">
      <t>チュウショウ</t>
    </rPh>
    <phoneticPr fontId="10"/>
  </si>
  <si>
    <t>ＪＲ津久野
1.3km</t>
  </si>
  <si>
    <t>一般住宅の中にアパート等が見られる住宅地域</t>
    <rPh sb="0" eb="4">
      <t>いっぱんじゅうたく</t>
    </rPh>
    <rPh sb="5" eb="6">
      <t>なか</t>
    </rPh>
    <rPh sb="11" eb="12">
      <t>とう</t>
    </rPh>
    <rPh sb="13" eb="14">
      <t>み</t>
    </rPh>
    <rPh sb="17" eb="21">
      <t>じゅうたくちいき</t>
    </rPh>
    <phoneticPr fontId="10" type="Hiragana"/>
  </si>
  <si>
    <t>北東
7.8m
市道</t>
  </si>
  <si>
    <t>ＪＲ上野芝
1.1km</t>
  </si>
  <si>
    <t>堺市西区上野芝町八丁313番５
「上野芝町８－12－４」</t>
    <rPh sb="4" eb="8">
      <t>うえのしばちょう</t>
    </rPh>
    <rPh sb="17" eb="21">
      <t>うえのしばちょう</t>
    </rPh>
    <phoneticPr fontId="10" type="Hiragana"/>
  </si>
  <si>
    <t>中規模住宅が多い既成住宅地域</t>
  </si>
  <si>
    <t>ＪＲ上野芝
1.0km</t>
  </si>
  <si>
    <t xml:space="preserve">堺市西区浜寺元町三丁229番４
</t>
    <rPh sb="4" eb="8">
      <t>はまでらもとまち</t>
    </rPh>
    <phoneticPr fontId="10" type="Hiragana"/>
  </si>
  <si>
    <t>中小規模一般住宅、寮等が混在する住宅地域</t>
  </si>
  <si>
    <t>北東
7m
市道</t>
  </si>
  <si>
    <t>南海浜寺公園
1.0km</t>
  </si>
  <si>
    <t xml:space="preserve">堺市西区浜寺元町五丁689番４
</t>
    <rPh sb="4" eb="8">
      <t>はまでらもとまち</t>
    </rPh>
    <phoneticPr fontId="10" type="Hiragana"/>
  </si>
  <si>
    <t>中小規模住宅が建ち並ぶ住宅地域</t>
    <rPh sb="0" eb="2">
      <t>チュウショウ</t>
    </rPh>
    <rPh sb="2" eb="4">
      <t>キボ</t>
    </rPh>
    <rPh sb="4" eb="6">
      <t>ジュウタク</t>
    </rPh>
    <rPh sb="7" eb="8">
      <t>タ</t>
    </rPh>
    <rPh sb="9" eb="10">
      <t>ナラ</t>
    </rPh>
    <rPh sb="11" eb="13">
      <t>ジュウタク</t>
    </rPh>
    <rPh sb="13" eb="15">
      <t>チイキ</t>
    </rPh>
    <phoneticPr fontId="10"/>
  </si>
  <si>
    <t>南海浜寺公園
900m</t>
  </si>
  <si>
    <t>堺市西区神野町三丁４番20
「神野町３－４－34」</t>
    <rPh sb="4" eb="7">
      <t>こうのちょう</t>
    </rPh>
    <rPh sb="15" eb="18">
      <t>こうのちょう</t>
    </rPh>
    <phoneticPr fontId="10" type="Hiragana"/>
  </si>
  <si>
    <t>中規模住宅が多い閑静な住宅地域</t>
    <rPh sb="8" eb="10">
      <t>カンセイ</t>
    </rPh>
    <phoneticPr fontId="10"/>
  </si>
  <si>
    <t>ＪＲ津久野
750m</t>
  </si>
  <si>
    <t xml:space="preserve">堺市西区鳳東町五丁487番331
</t>
    <rPh sb="4" eb="7">
      <t>おおとりひがしまち</t>
    </rPh>
    <phoneticPr fontId="10" type="Hiragana"/>
  </si>
  <si>
    <t>中小規模住宅に共同住宅、駐車場等も見られる住宅地域</t>
  </si>
  <si>
    <t>南東
5.4m
市道</t>
  </si>
  <si>
    <t>ＪＲ鳳
500m</t>
  </si>
  <si>
    <t xml:space="preserve">堺市西区鳳西町一丁68番４
</t>
    <rPh sb="4" eb="7">
      <t>おおとりにしまち</t>
    </rPh>
    <phoneticPr fontId="10" type="Hiragana"/>
  </si>
  <si>
    <t>中小規模住宅のほかアパートも見られる住宅地域</t>
    <rPh sb="0" eb="2">
      <t>チュウショウ</t>
    </rPh>
    <rPh sb="2" eb="4">
      <t>キボ</t>
    </rPh>
    <rPh sb="4" eb="6">
      <t>ジュウタク</t>
    </rPh>
    <rPh sb="14" eb="15">
      <t>ミ</t>
    </rPh>
    <rPh sb="18" eb="20">
      <t>ジュウタク</t>
    </rPh>
    <rPh sb="20" eb="22">
      <t>チイキ</t>
    </rPh>
    <phoneticPr fontId="10"/>
  </si>
  <si>
    <t>ＪＲ鳳
600m</t>
  </si>
  <si>
    <t xml:space="preserve">堺市西区鳳北町八丁440番25
</t>
    <rPh sb="4" eb="7">
      <t>おおとりきたまち</t>
    </rPh>
    <phoneticPr fontId="10" type="Hiragana"/>
  </si>
  <si>
    <t>中小規模の建売住宅が多い住宅地域</t>
    <rPh sb="5" eb="7">
      <t>タテウリ</t>
    </rPh>
    <rPh sb="10" eb="11">
      <t>オオ</t>
    </rPh>
    <phoneticPr fontId="15"/>
  </si>
  <si>
    <t>南
6.7m
市道</t>
    <rPh sb="0" eb="1">
      <t>ミナミ</t>
    </rPh>
    <rPh sb="7" eb="9">
      <t>シドウ</t>
    </rPh>
    <phoneticPr fontId="15"/>
  </si>
  <si>
    <t>ＪＲ鳳
1.2km</t>
  </si>
  <si>
    <t xml:space="preserve">
堺西
(府)   5-1</t>
  </si>
  <si>
    <t>堺市西区浜寺石津町西三丁67番12
「浜寺石津町西３－４－12」</t>
    <rPh sb="4" eb="10">
      <t>はまでらいしづちょうにし</t>
    </rPh>
    <rPh sb="19" eb="25">
      <t>はまでらいしづちょうにし</t>
    </rPh>
    <phoneticPr fontId="10" type="Hiragana"/>
  </si>
  <si>
    <t>中小規模の飲食店が建ち並ぶ駅近接の商業地域</t>
  </si>
  <si>
    <t>南海石津川 
140m</t>
  </si>
  <si>
    <t>堺市西区上野芝町三丁647番９
「上野芝町３－３－13」</t>
    <rPh sb="4" eb="8">
      <t>うえのしばちょう</t>
    </rPh>
    <rPh sb="17" eb="21">
      <t>うえのしばちょう</t>
    </rPh>
    <phoneticPr fontId="10" type="Hiragana"/>
  </si>
  <si>
    <t>事務所兼住宅
RC4</t>
    <rPh sb="0" eb="2">
      <t>ジム</t>
    </rPh>
    <rPh sb="2" eb="3">
      <t>ショ</t>
    </rPh>
    <phoneticPr fontId="15"/>
  </si>
  <si>
    <t>店舗、事務所、共同住宅が建ち並ぶ駅前の商業地域</t>
    <rPh sb="0" eb="2">
      <t>テンポ</t>
    </rPh>
    <rPh sb="3" eb="5">
      <t>ジム</t>
    </rPh>
    <rPh sb="5" eb="6">
      <t>ショ</t>
    </rPh>
    <rPh sb="7" eb="9">
      <t>キョウドウ</t>
    </rPh>
    <rPh sb="9" eb="11">
      <t>ジュウタク</t>
    </rPh>
    <rPh sb="12" eb="13">
      <t>タ</t>
    </rPh>
    <rPh sb="14" eb="15">
      <t>ナラ</t>
    </rPh>
    <phoneticPr fontId="15"/>
  </si>
  <si>
    <t>北
6.1m
市道</t>
    <rPh sb="0" eb="1">
      <t>キタ</t>
    </rPh>
    <phoneticPr fontId="15"/>
  </si>
  <si>
    <t>ＪＲ上野芝
150m</t>
  </si>
  <si>
    <t xml:space="preserve">堺市西区鳳南町二丁136番１
</t>
    <rPh sb="4" eb="7">
      <t>おおとりみなみまち</t>
    </rPh>
    <phoneticPr fontId="10" type="Hiragana"/>
  </si>
  <si>
    <t>店舗兼住宅
W2</t>
  </si>
  <si>
    <t>低層の店舗、店舗兼住宅等が多い商業地域</t>
    <rPh sb="6" eb="8">
      <t>テンポ</t>
    </rPh>
    <rPh sb="8" eb="9">
      <t>ケン</t>
    </rPh>
    <rPh sb="9" eb="11">
      <t>ジュウタク</t>
    </rPh>
    <rPh sb="11" eb="12">
      <t>トウ</t>
    </rPh>
    <rPh sb="13" eb="14">
      <t>オオ</t>
    </rPh>
    <rPh sb="15" eb="17">
      <t>ショウギョウ</t>
    </rPh>
    <rPh sb="17" eb="19">
      <t>チイキ</t>
    </rPh>
    <phoneticPr fontId="10"/>
  </si>
  <si>
    <t>東
5.4m
市道</t>
    <rPh sb="0" eb="1">
      <t>ヒガシ</t>
    </rPh>
    <phoneticPr fontId="10"/>
  </si>
  <si>
    <t>ＪＲ鳳
580m</t>
  </si>
  <si>
    <t xml:space="preserve">堺市西区築港新町三丁27番10
</t>
    <rPh sb="4" eb="8">
      <t>ちっこうしんまち</t>
    </rPh>
    <phoneticPr fontId="10" type="Hiragana"/>
  </si>
  <si>
    <t>大中規模工場、倉庫が建ち並ぶ臨海工業地域</t>
  </si>
  <si>
    <t>西
22m
市道</t>
  </si>
  <si>
    <t>南海石津川
4.0km</t>
  </si>
  <si>
    <t xml:space="preserve">
堺南
(府)    -1</t>
  </si>
  <si>
    <t>堺市南区三原台三丁19番17
「三原台３－19－17」</t>
    <rPh sb="4" eb="7">
      <t>みはらだい</t>
    </rPh>
    <rPh sb="16" eb="19">
      <t>みはらだい</t>
    </rPh>
    <phoneticPr fontId="10" type="Hiragana"/>
  </si>
  <si>
    <t>中規模住宅が建ち並ぶ泉北ニュータウン内の住宅地域</t>
  </si>
  <si>
    <t>南海泉ケ丘
1.2km</t>
  </si>
  <si>
    <t>堺市南区晴美台一丁７番３
「晴美台１－７－３」</t>
    <rPh sb="4" eb="7">
      <t>はるみだい</t>
    </rPh>
    <rPh sb="14" eb="17">
      <t>はるみだい</t>
    </rPh>
    <phoneticPr fontId="10" type="Hiragana"/>
  </si>
  <si>
    <t>南海泉ケ丘
2.2km</t>
  </si>
  <si>
    <t>堺市南区宮山台三丁５番４
「宮山台３－５－４」</t>
    <rPh sb="4" eb="7">
      <t>みややまだい</t>
    </rPh>
    <rPh sb="14" eb="17">
      <t>みややまだい</t>
    </rPh>
    <phoneticPr fontId="10" type="Hiragana"/>
  </si>
  <si>
    <t>中小規模住宅が建ち並ぶ泉北ニュータウン内の住宅地域</t>
    <rPh sb="0" eb="2">
      <t>チュウショウ</t>
    </rPh>
    <rPh sb="2" eb="4">
      <t>キボ</t>
    </rPh>
    <rPh sb="4" eb="6">
      <t>ジュウタク</t>
    </rPh>
    <phoneticPr fontId="10"/>
  </si>
  <si>
    <t>南海泉ケ丘
2.0km</t>
  </si>
  <si>
    <t>※
        -4</t>
    <phoneticPr fontId="10"/>
  </si>
  <si>
    <t>堺市南区茶山台三丁36番３
「茶山台３－36－３」</t>
    <rPh sb="4" eb="7">
      <t>ちゃやまだい</t>
    </rPh>
    <rPh sb="15" eb="18">
      <t>ちゃやまだい</t>
    </rPh>
    <phoneticPr fontId="10" type="Hiragana"/>
  </si>
  <si>
    <t>北東
6.8m
市道</t>
    <rPh sb="0" eb="2">
      <t>ホクトウ</t>
    </rPh>
    <phoneticPr fontId="10"/>
  </si>
  <si>
    <t>南海泉ケ丘
1.3km</t>
    <rPh sb="2" eb="5">
      <t>イズミガオカ</t>
    </rPh>
    <phoneticPr fontId="3"/>
  </si>
  <si>
    <t>堺市南区竹城台三丁14番２
「竹城台３－14－２」</t>
    <rPh sb="4" eb="7">
      <t>たけしろだい</t>
    </rPh>
    <rPh sb="15" eb="18">
      <t>たけしろだい</t>
    </rPh>
    <phoneticPr fontId="10" type="Hiragana"/>
  </si>
  <si>
    <t>南海泉ケ丘
1.3km</t>
  </si>
  <si>
    <t>堺市南区庭代台一丁17番12
「庭代台１－17－12」</t>
    <rPh sb="4" eb="7">
      <t>にわしろだい</t>
    </rPh>
    <rPh sb="16" eb="19">
      <t>にわしろだい</t>
    </rPh>
    <phoneticPr fontId="10" type="Hiragana"/>
  </si>
  <si>
    <t>南海栂・美木多
1.7km</t>
  </si>
  <si>
    <t xml:space="preserve">
堺北
(府)    -1</t>
  </si>
  <si>
    <t xml:space="preserve">堺市北区百舌鳥梅町一丁17番６
</t>
    <rPh sb="4" eb="9">
      <t>もずうめまち</t>
    </rPh>
    <phoneticPr fontId="10" type="Hiragana"/>
  </si>
  <si>
    <t>住宅、店舗、営業所等が混在する住宅地域</t>
    <rPh sb="3" eb="5">
      <t>テンポ</t>
    </rPh>
    <rPh sb="6" eb="9">
      <t>エイギョウショ</t>
    </rPh>
    <rPh sb="9" eb="10">
      <t>トウ</t>
    </rPh>
    <rPh sb="11" eb="13">
      <t>コンザイ</t>
    </rPh>
    <phoneticPr fontId="10"/>
  </si>
  <si>
    <t>北西
12m
市道</t>
  </si>
  <si>
    <t>南海中百舌鳥
700m</t>
  </si>
  <si>
    <t xml:space="preserve">堺市北区南花田町210番４
</t>
    <rPh sb="4" eb="8">
      <t>みなみはなだちょう</t>
    </rPh>
    <phoneticPr fontId="10" type="Hiragana"/>
  </si>
  <si>
    <t>中小規模一般住宅に店舗併用住宅も見られる住宅地域</t>
  </si>
  <si>
    <t>ＯｓａｋａＭｅｔｒｏ北花田
1.5km</t>
  </si>
  <si>
    <t xml:space="preserve">
堺北
(府)    -3</t>
  </si>
  <si>
    <t xml:space="preserve">堺市北区長曽根町1638番10
</t>
    <rPh sb="4" eb="8">
      <t>ながそねちょう</t>
    </rPh>
    <phoneticPr fontId="10" type="Hiragana"/>
  </si>
  <si>
    <t>ＯｓａｋａＭｅｔｒｏ新金岡
1.1km</t>
  </si>
  <si>
    <t xml:space="preserve">堺市北区東上野芝町二丁182番
</t>
    <rPh sb="4" eb="9">
      <t>ひがしうえのしばちょう</t>
    </rPh>
    <phoneticPr fontId="10" type="Hiragana"/>
  </si>
  <si>
    <t>中小規模一般住宅が建ち並ぶ住宅地域</t>
    <rPh sb="9" eb="10">
      <t>タ</t>
    </rPh>
    <rPh sb="11" eb="12">
      <t>ナラ</t>
    </rPh>
    <phoneticPr fontId="10"/>
  </si>
  <si>
    <t>ＪＲ上野芝
710m</t>
  </si>
  <si>
    <t>堺市北区百舌鳥梅北町四丁151番１</t>
    <rPh sb="4" eb="10">
      <t>もずうめきたちょう</t>
    </rPh>
    <phoneticPr fontId="10" type="Hiragana"/>
  </si>
  <si>
    <t>中小規模一般住宅が建つなかに、共同住宅も見られる住宅地域</t>
    <rPh sb="1" eb="2">
      <t>ショウ</t>
    </rPh>
    <rPh sb="4" eb="6">
      <t>イッパン</t>
    </rPh>
    <rPh sb="9" eb="10">
      <t>タ</t>
    </rPh>
    <rPh sb="15" eb="17">
      <t>キョウドウ</t>
    </rPh>
    <rPh sb="17" eb="19">
      <t>ジュウタク</t>
    </rPh>
    <rPh sb="20" eb="21">
      <t>ミ</t>
    </rPh>
    <phoneticPr fontId="10"/>
  </si>
  <si>
    <t>南東
5.6m
市道</t>
    <rPh sb="8" eb="9">
      <t>シ</t>
    </rPh>
    <phoneticPr fontId="10"/>
  </si>
  <si>
    <t>南海百舌鳥八幡
150m</t>
  </si>
  <si>
    <t xml:space="preserve">堺市北区長曽根町1519番22
</t>
    <rPh sb="4" eb="8">
      <t>ながそねちょう</t>
    </rPh>
    <phoneticPr fontId="10" type="Hiragana"/>
  </si>
  <si>
    <t>中小規模戸建住宅が多い住宅地域</t>
  </si>
  <si>
    <t>ＯｓａｋａＭｅｔｒｏなかもず
1.1km</t>
  </si>
  <si>
    <t>堺市北区百舌鳥陵南町三丁350番４</t>
    <rPh sb="4" eb="10">
      <t>もずりょうなんちょう</t>
    </rPh>
    <phoneticPr fontId="10" type="Hiragana"/>
  </si>
  <si>
    <t>中小規模一般住宅の中に共同住宅も見られる住宅地域</t>
    <rPh sb="4" eb="6">
      <t>イッパン</t>
    </rPh>
    <rPh sb="9" eb="10">
      <t>ナカ</t>
    </rPh>
    <rPh sb="11" eb="15">
      <t>キョウドウジュウタク</t>
    </rPh>
    <rPh sb="16" eb="17">
      <t>ミ</t>
    </rPh>
    <rPh sb="20" eb="22">
      <t>ジュウタク</t>
    </rPh>
    <rPh sb="22" eb="24">
      <t>チイキ</t>
    </rPh>
    <phoneticPr fontId="10"/>
  </si>
  <si>
    <t>ＪＲ上野芝
1.6km</t>
  </si>
  <si>
    <t>※
        -8</t>
    <phoneticPr fontId="10"/>
  </si>
  <si>
    <t>堺市北区宮本町84番</t>
    <rPh sb="4" eb="7">
      <t>みやもとちょう</t>
    </rPh>
    <phoneticPr fontId="10" type="Hiragana"/>
  </si>
  <si>
    <t>中小規模戸建住宅や共同住宅が建ち並ぶ住宅地域</t>
    <rPh sb="0" eb="4">
      <t>チュウショウキボ</t>
    </rPh>
    <rPh sb="4" eb="8">
      <t>コダテジュウタク</t>
    </rPh>
    <rPh sb="9" eb="13">
      <t>キョウドウジュウタク</t>
    </rPh>
    <phoneticPr fontId="10"/>
  </si>
  <si>
    <t>西
6.4m
市道</t>
    <phoneticPr fontId="10"/>
  </si>
  <si>
    <t>ＯｓａｋａＭｅｔｒｏ北花田
350m</t>
    <rPh sb="10" eb="13">
      <t>キタハナダ</t>
    </rPh>
    <phoneticPr fontId="3"/>
  </si>
  <si>
    <t xml:space="preserve">堺市北区金岡町2338番２
</t>
    <rPh sb="4" eb="7">
      <t>かなおかちょう</t>
    </rPh>
    <phoneticPr fontId="10" type="Hiragana"/>
  </si>
  <si>
    <t>中小規模住宅が多い旧集落に開発された住宅地域</t>
  </si>
  <si>
    <t>南海白鷺
1.1km</t>
  </si>
  <si>
    <t>堺市北区北長尾町一丁３番 
「北長尾町１－７－11」</t>
    <rPh sb="4" eb="8">
      <t>きたながおちょう</t>
    </rPh>
    <rPh sb="15" eb="19">
      <t>きたながおちょう</t>
    </rPh>
    <phoneticPr fontId="10" type="Hiragana"/>
  </si>
  <si>
    <t>店舗兼事務所 
S4</t>
  </si>
  <si>
    <t>中低層の店舗、店舗兼共同住宅等が建ち並ぶ駅前商業地域</t>
  </si>
  <si>
    <t>北
7m
市道</t>
  </si>
  <si>
    <t>ＪＲ堺市
70m</t>
  </si>
  <si>
    <t xml:space="preserve">堺市北区百舌鳥赤畑町四丁256番
</t>
    <rPh sb="4" eb="10">
      <t>もずあかはたちょう</t>
    </rPh>
    <phoneticPr fontId="10" type="Hiragana"/>
  </si>
  <si>
    <t>1;1.2</t>
    <phoneticPr fontId="3"/>
  </si>
  <si>
    <t>店舗兼事務所
S4</t>
  </si>
  <si>
    <t>中小規模の小売店舗等が建ち並ぶ駅前商業地域</t>
    <rPh sb="9" eb="10">
      <t>ナド</t>
    </rPh>
    <phoneticPr fontId="3"/>
  </si>
  <si>
    <t>南西
13m
府道</t>
    <phoneticPr fontId="3"/>
  </si>
  <si>
    <t>ＪＲ百舌鳥
近接</t>
  </si>
  <si>
    <t>※
堺美原
(府)    -1</t>
  </si>
  <si>
    <t xml:space="preserve">堺市美原区大饗󠄀146番57
</t>
    <rPh sb="5" eb="9">
      <t>おわい</t>
    </rPh>
    <phoneticPr fontId="10" type="Hiragana"/>
  </si>
  <si>
    <t>中規模一般住宅が多い区画整然とした住宅地域</t>
    <rPh sb="3" eb="5">
      <t>イッパン</t>
    </rPh>
    <rPh sb="8" eb="9">
      <t>オオ</t>
    </rPh>
    <phoneticPr fontId="10"/>
  </si>
  <si>
    <t>北
5.2m
市道</t>
    <rPh sb="0" eb="1">
      <t>キタ</t>
    </rPh>
    <phoneticPr fontId="10"/>
  </si>
  <si>
    <t>南海初芝
1.6km</t>
  </si>
  <si>
    <t xml:space="preserve">堺市美原区小平尾173番３
</t>
    <rPh sb="5" eb="8">
      <t>こびらお</t>
    </rPh>
    <phoneticPr fontId="10" type="Hiragana"/>
  </si>
  <si>
    <t>旧集落の住宅地域</t>
  </si>
  <si>
    <t>西
4.6m
市道</t>
  </si>
  <si>
    <t>近鉄恵我ノ荘
4.3km</t>
  </si>
  <si>
    <t>堺市美原区さつき野東二丁目11番14</t>
    <rPh sb="5" eb="10">
      <t>　　　　　　　　のひがし</t>
    </rPh>
    <phoneticPr fontId="10" type="Hiragana"/>
  </si>
  <si>
    <t>南海北野田
4.3km</t>
    <rPh sb="0" eb="2">
      <t>ナンカイ</t>
    </rPh>
    <rPh sb="2" eb="3">
      <t>キタ</t>
    </rPh>
    <rPh sb="3" eb="5">
      <t>ノダ</t>
    </rPh>
    <phoneticPr fontId="10"/>
  </si>
  <si>
    <t xml:space="preserve">
堺美原
(府)   9-1</t>
  </si>
  <si>
    <t>堺市美原区木材通四丁目1224番29
「木材通４－13－11」</t>
    <rPh sb="5" eb="8">
      <t>もくざいどおり</t>
    </rPh>
    <rPh sb="20" eb="23">
      <t>もくざいどおり</t>
    </rPh>
    <phoneticPr fontId="10" type="Hiragana"/>
  </si>
  <si>
    <t>事務所兼倉庫
S4</t>
    <rPh sb="3" eb="4">
      <t>ケン</t>
    </rPh>
    <rPh sb="4" eb="6">
      <t>ソウコ</t>
    </rPh>
    <phoneticPr fontId="10"/>
  </si>
  <si>
    <t>中規模工場、配送センター等が建ち並ぶ工業地域</t>
  </si>
  <si>
    <t>北東
11.5m
市道</t>
    <rPh sb="0" eb="1">
      <t>キタ</t>
    </rPh>
    <phoneticPr fontId="10"/>
  </si>
  <si>
    <t>近鉄富田林
2.8km</t>
  </si>
  <si>
    <t xml:space="preserve">
和泉
(府)    -1</t>
  </si>
  <si>
    <t>和泉市伯太町三丁目208番90
「伯太町３－13－273」</t>
    <rPh sb="3" eb="6">
      <t>はかたちょう</t>
    </rPh>
    <rPh sb="17" eb="20">
      <t>はかたちょう</t>
    </rPh>
    <phoneticPr fontId="10" type="Hiragana"/>
  </si>
  <si>
    <t>南西
5.4m
市道</t>
  </si>
  <si>
    <t>ＪＲ信太山
1.3km</t>
  </si>
  <si>
    <t>和泉市弥生町三丁目312番49
「弥生町３－10－12」</t>
    <rPh sb="3" eb="6">
      <t>やよいちょう</t>
    </rPh>
    <rPh sb="17" eb="20">
      <t>やよいちょう</t>
    </rPh>
    <phoneticPr fontId="10" type="Hiragana"/>
  </si>
  <si>
    <t>中規模住宅を主とする区画整然とした住宅地域</t>
    <rPh sb="6" eb="7">
      <t>シュ</t>
    </rPh>
    <phoneticPr fontId="10"/>
  </si>
  <si>
    <t>南海和泉中央
1.7km</t>
  </si>
  <si>
    <t>和泉市富秋町一丁目468番５
「富秋町１－３－56」</t>
    <rPh sb="3" eb="6">
      <t>とみあきちょう</t>
    </rPh>
    <rPh sb="16" eb="19">
      <t>とみあきちょう</t>
    </rPh>
    <phoneticPr fontId="10" type="Hiragana"/>
  </si>
  <si>
    <t>小規模住宅のほかに共同住宅も見られる住宅地域</t>
  </si>
  <si>
    <t>ＪＲ信太山
490m</t>
  </si>
  <si>
    <t xml:space="preserve">和泉市小野町23番29
</t>
    <rPh sb="3" eb="6">
      <t>おのちょう</t>
    </rPh>
    <phoneticPr fontId="10" type="Hiragana"/>
  </si>
  <si>
    <t>ＪＲ北信太
1.5km</t>
  </si>
  <si>
    <t xml:space="preserve">和泉市太町173番16
</t>
    <rPh sb="3" eb="5">
      <t>たいちょう</t>
    </rPh>
    <phoneticPr fontId="10" type="Hiragana"/>
  </si>
  <si>
    <t>中規模一般住宅が多い交通至便な住宅地域</t>
  </si>
  <si>
    <t>西
5.8m
市道</t>
  </si>
  <si>
    <t>ＪＲ北信太
270m</t>
  </si>
  <si>
    <t>和泉市伏屋町四丁目2679番28
「伏屋町４－５－４」</t>
    <rPh sb="3" eb="6">
      <t>ふせやちょう</t>
    </rPh>
    <rPh sb="18" eb="21">
      <t>ふせやちょう</t>
    </rPh>
    <phoneticPr fontId="10" type="Hiragana"/>
  </si>
  <si>
    <t>小規模戸建住宅が多く見られる戸建住宅地域</t>
  </si>
  <si>
    <t>南海光明池
1.2km</t>
  </si>
  <si>
    <t>和泉市箕形町一丁目213番９外
「箕形町１－６－36」</t>
    <rPh sb="3" eb="6">
      <t>みがたちょう</t>
    </rPh>
    <rPh sb="17" eb="20">
      <t>みがたちょう</t>
    </rPh>
    <phoneticPr fontId="10" type="Hiragana"/>
  </si>
  <si>
    <t>中小規模一般住宅のほか共同住宅、工場、駐車場等が見られる住宅地域</t>
    <rPh sb="1" eb="2">
      <t>ショウ</t>
    </rPh>
    <rPh sb="4" eb="6">
      <t>イッパン</t>
    </rPh>
    <rPh sb="11" eb="13">
      <t>キョウドウ</t>
    </rPh>
    <rPh sb="13" eb="15">
      <t>ジュウタク</t>
    </rPh>
    <rPh sb="16" eb="17">
      <t>ジョウ</t>
    </rPh>
    <rPh sb="17" eb="18">
      <t>チュウ</t>
    </rPh>
    <rPh sb="18" eb="20">
      <t>クルマバ</t>
    </rPh>
    <rPh sb="20" eb="21">
      <t>トウ</t>
    </rPh>
    <rPh sb="22" eb="23">
      <t>ミ</t>
    </rPh>
    <phoneticPr fontId="10"/>
  </si>
  <si>
    <t>南海和泉中央
2.0km</t>
  </si>
  <si>
    <t xml:space="preserve">和泉市久井町400番１
</t>
    <rPh sb="3" eb="6">
      <t>ひさいちょう</t>
    </rPh>
    <phoneticPr fontId="10" type="Hiragana"/>
  </si>
  <si>
    <t>中規模一般住宅を中心に事業所等も存する住宅地域</t>
    <rPh sb="3" eb="5">
      <t>イッパン</t>
    </rPh>
    <rPh sb="8" eb="10">
      <t>チュウシン</t>
    </rPh>
    <rPh sb="11" eb="14">
      <t>ジギョウショ</t>
    </rPh>
    <rPh sb="14" eb="15">
      <t>トウ</t>
    </rPh>
    <rPh sb="16" eb="17">
      <t>ソン</t>
    </rPh>
    <rPh sb="19" eb="21">
      <t>ジュウタク</t>
    </rPh>
    <rPh sb="21" eb="23">
      <t>チイキ</t>
    </rPh>
    <phoneticPr fontId="10"/>
  </si>
  <si>
    <t>南
3.6m
市道</t>
    <rPh sb="0" eb="1">
      <t>ミナミ</t>
    </rPh>
    <rPh sb="7" eb="8">
      <t>シ</t>
    </rPh>
    <phoneticPr fontId="10"/>
  </si>
  <si>
    <t>南海和泉中央
5.3km</t>
  </si>
  <si>
    <t>和泉市和気町四丁目99番14
「和気町４－10－18」</t>
    <rPh sb="3" eb="6">
      <t>わけちょう</t>
    </rPh>
    <rPh sb="16" eb="19">
      <t>わけちょう</t>
    </rPh>
    <phoneticPr fontId="10" type="Hiragana"/>
  </si>
  <si>
    <t>中小規模一般住宅を中心とした住宅地域</t>
  </si>
  <si>
    <t>北西
5.8m
市道</t>
  </si>
  <si>
    <t>ＪＲ和泉府中
1.9km</t>
  </si>
  <si>
    <t>和泉市のぞみ野一丁目1136番42
「のぞみ野１－６－８」</t>
    <rPh sb="6" eb="7">
      <t>の</t>
    </rPh>
    <rPh sb="22" eb="23">
      <t>の</t>
    </rPh>
    <phoneticPr fontId="10" type="Hiragana"/>
  </si>
  <si>
    <t>南海和泉中央
980m</t>
  </si>
  <si>
    <t xml:space="preserve">和泉市池田下町1095番３
</t>
    <rPh sb="3" eb="7">
      <t>いけだしもちょう</t>
    </rPh>
    <phoneticPr fontId="10" type="Hiragana"/>
  </si>
  <si>
    <t>北東
11m
国道</t>
  </si>
  <si>
    <t>南海和泉中央
1.5km</t>
  </si>
  <si>
    <t xml:space="preserve">
和泉
(府)   -12</t>
  </si>
  <si>
    <t>和泉市肥子町一丁目25番６
「肥子町１－５－14」</t>
    <rPh sb="3" eb="6">
      <t>ひこちょう</t>
    </rPh>
    <rPh sb="15" eb="18">
      <t>ひこちょう</t>
    </rPh>
    <phoneticPr fontId="10" type="Hiragana"/>
  </si>
  <si>
    <t>ＪＲ和泉府中
370m</t>
  </si>
  <si>
    <t>和泉市光明台三丁目24番18
「光明台３－24－18」</t>
    <rPh sb="3" eb="6">
      <t>こうみょうだい</t>
    </rPh>
    <rPh sb="16" eb="19">
      <t>こうみょうだい</t>
    </rPh>
    <phoneticPr fontId="10" type="Hiragana"/>
  </si>
  <si>
    <t>中規模住宅が建ち並ぶニュータウン内の住宅地域</t>
  </si>
  <si>
    <t>南海光明池
3.5km</t>
  </si>
  <si>
    <t xml:space="preserve">和泉市阪本町516番11
</t>
    <rPh sb="3" eb="6">
      <t>さかもとちょう</t>
    </rPh>
    <phoneticPr fontId="10" type="Hiragana"/>
  </si>
  <si>
    <t>中小規模の住宅、工場が混在する地域</t>
  </si>
  <si>
    <t>南
7m
府道</t>
  </si>
  <si>
    <t>ＪＲ和泉府中
2.8km</t>
  </si>
  <si>
    <t xml:space="preserve">和泉市太町37番１
</t>
    <rPh sb="3" eb="5">
      <t>たいちょう</t>
    </rPh>
    <phoneticPr fontId="10" type="Hiragana"/>
  </si>
  <si>
    <t>小規模の店舗等が多い駅前商業地域</t>
    <rPh sb="0" eb="3">
      <t>ショウキボ</t>
    </rPh>
    <rPh sb="4" eb="6">
      <t>テンポ</t>
    </rPh>
    <rPh sb="6" eb="7">
      <t>ナド</t>
    </rPh>
    <rPh sb="8" eb="9">
      <t>オオ</t>
    </rPh>
    <rPh sb="10" eb="12">
      <t>エキマエ</t>
    </rPh>
    <rPh sb="12" eb="16">
      <t>ショウギョウチイキ</t>
    </rPh>
    <phoneticPr fontId="3"/>
  </si>
  <si>
    <t>ＪＲ北信太
50m</t>
  </si>
  <si>
    <t xml:space="preserve">近商
(80､300)
</t>
  </si>
  <si>
    <t>ＯｓａｋａＭｅｔｒｏ千林大宮
110m</t>
  </si>
  <si>
    <t>池田
        -7</t>
  </si>
  <si>
    <t>池田
(府)   5-1</t>
  </si>
  <si>
    <t>池田
       5-1</t>
    <phoneticPr fontId="3"/>
  </si>
  <si>
    <t>豊中　
(府)　  -1</t>
    <phoneticPr fontId="3"/>
  </si>
  <si>
    <t>豊中
       -17</t>
    <phoneticPr fontId="3"/>
  </si>
  <si>
    <t>豊中
(府)    -3</t>
  </si>
  <si>
    <t>南東
6.5m
市道</t>
  </si>
  <si>
    <t>豊中
       -55</t>
  </si>
  <si>
    <t>豊中
(府)   -10</t>
  </si>
  <si>
    <t>豊中
        -5</t>
  </si>
  <si>
    <t>豊中
(府)   -11</t>
  </si>
  <si>
    <t>住宅
W2F1B</t>
    <rPh sb="0" eb="2">
      <t>ジュウタク</t>
    </rPh>
    <phoneticPr fontId="8"/>
  </si>
  <si>
    <t>中規模一般住宅が多い既成住宅地域</t>
    <rPh sb="10" eb="12">
      <t>キセイ</t>
    </rPh>
    <phoneticPr fontId="8"/>
  </si>
  <si>
    <t>西
4.5m
市道</t>
    <rPh sb="0" eb="1">
      <t>ニシ</t>
    </rPh>
    <rPh sb="7" eb="8">
      <t>シ</t>
    </rPh>
    <phoneticPr fontId="8"/>
  </si>
  <si>
    <t>豊中
        -9</t>
  </si>
  <si>
    <t>豊中
(府)   5-1</t>
  </si>
  <si>
    <t>豊中
       5-3</t>
  </si>
  <si>
    <t>吹田
(府)    -2</t>
  </si>
  <si>
    <t>北東
4.6m
市道</t>
    <rPh sb="0" eb="2">
      <t>ホクトウ</t>
    </rPh>
    <phoneticPr fontId="8"/>
  </si>
  <si>
    <t>吹田
        -8</t>
  </si>
  <si>
    <t>吹田
(府)    -4</t>
  </si>
  <si>
    <t>一般住宅の中に店舗等が見られる既成住宅地域</t>
    <rPh sb="5" eb="6">
      <t>ナカ</t>
    </rPh>
    <rPh sb="7" eb="9">
      <t>テンポ</t>
    </rPh>
    <rPh sb="9" eb="10">
      <t>トウ</t>
    </rPh>
    <rPh sb="11" eb="12">
      <t>ミ</t>
    </rPh>
    <rPh sb="15" eb="17">
      <t>キセイ</t>
    </rPh>
    <phoneticPr fontId="8"/>
  </si>
  <si>
    <t>南東
4.6m
市道</t>
    <rPh sb="0" eb="2">
      <t>ナントウ</t>
    </rPh>
    <phoneticPr fontId="8"/>
  </si>
  <si>
    <t>２中専
(60､200)
準防火
高度</t>
    <rPh sb="17" eb="19">
      <t>コウド</t>
    </rPh>
    <phoneticPr fontId="8"/>
  </si>
  <si>
    <t>吹田
       -31</t>
  </si>
  <si>
    <t>吹田
(府)   -11</t>
  </si>
  <si>
    <t>吹田市千里山東一丁目734番20
「千里山東１－24－４」</t>
    <rPh sb="3" eb="7">
      <t>せんりやまひがし</t>
    </rPh>
    <rPh sb="18" eb="22">
      <t>せんりやまひがし</t>
    </rPh>
    <phoneticPr fontId="19" type="Hiragana"/>
  </si>
  <si>
    <t>阪急関大前
500m</t>
  </si>
  <si>
    <t>吹田
       -40</t>
  </si>
  <si>
    <t>吹田
(府)   -12</t>
  </si>
  <si>
    <t>住宅
W2</t>
    <rPh sb="0" eb="2">
      <t>ジュウタク</t>
    </rPh>
    <phoneticPr fontId="8"/>
  </si>
  <si>
    <t>吹田
       -21</t>
  </si>
  <si>
    <t>吹田
(府)   -18</t>
  </si>
  <si>
    <t>中規模住宅が建ち並ぶ丘陵地の住宅地域</t>
    <rPh sb="0" eb="5">
      <t>ちゅうきぼじゅうたく</t>
    </rPh>
    <rPh sb="6" eb="7">
      <t>た</t>
    </rPh>
    <rPh sb="8" eb="9">
      <t>なら</t>
    </rPh>
    <rPh sb="10" eb="13">
      <t>きゅうりょうち</t>
    </rPh>
    <rPh sb="14" eb="18">
      <t>じゅうたくちいき</t>
    </rPh>
    <phoneticPr fontId="8" type="Hiragana"/>
  </si>
  <si>
    <t>北西
5m
市道</t>
    <rPh sb="0" eb="2">
      <t>ほくせい</t>
    </rPh>
    <phoneticPr fontId="8" type="Hiragana"/>
  </si>
  <si>
    <t>吹田
       -48</t>
  </si>
  <si>
    <t>吹田
(府)   5-2</t>
  </si>
  <si>
    <t>南西
22m
市道
北西側道</t>
  </si>
  <si>
    <t>吹田
       5-1</t>
  </si>
  <si>
    <t>摂津
(府)    -2</t>
  </si>
  <si>
    <t>１低専
(50､100)
準防火
高度</t>
    <rPh sb="13" eb="16">
      <t>ジュンボウカ</t>
    </rPh>
    <phoneticPr fontId="8"/>
  </si>
  <si>
    <t>摂津
        -1</t>
  </si>
  <si>
    <t>摂津
(府)    -4</t>
  </si>
  <si>
    <t>２中専
(60､200)
準防火
高度</t>
    <rPh sb="13" eb="14">
      <t>ジュン</t>
    </rPh>
    <rPh sb="14" eb="16">
      <t>ボウカ</t>
    </rPh>
    <phoneticPr fontId="8"/>
  </si>
  <si>
    <t>摂津
        -5</t>
  </si>
  <si>
    <t>茨󠄀木
(府)    -3</t>
  </si>
  <si>
    <t>中規模住宅の中にマンションも見られる住宅地域</t>
    <rPh sb="6" eb="7">
      <t>ナカ</t>
    </rPh>
    <phoneticPr fontId="8"/>
  </si>
  <si>
    <t>２中専
(60､200)
準防火
高度</t>
    <rPh sb="13" eb="16">
      <t>ジュンボウカ</t>
    </rPh>
    <phoneticPr fontId="8"/>
  </si>
  <si>
    <t>茨󠄀木
        -4</t>
  </si>
  <si>
    <t>茨󠄀木
(府)    -9</t>
  </si>
  <si>
    <t>茨󠄀木
        -9</t>
  </si>
  <si>
    <t>茨󠄀木
(府)   5-2</t>
  </si>
  <si>
    <t>店舗兼事務所
RC4F1B</t>
  </si>
  <si>
    <t>中層の店舗、事務所ビル、銀行等が並ぶ商業地域</t>
  </si>
  <si>
    <t>西
16m
市道</t>
  </si>
  <si>
    <t>茨󠄀木
       5-2</t>
  </si>
  <si>
    <t>高槻
(府)    -1</t>
  </si>
  <si>
    <t>高槻
        -2</t>
  </si>
  <si>
    <t>高槻
(府)    -5</t>
  </si>
  <si>
    <t>高槻
        -6</t>
  </si>
  <si>
    <t>高槻
(府)   -14</t>
  </si>
  <si>
    <t>高槻
        -8</t>
  </si>
  <si>
    <t>枚方
(府)    -2</t>
  </si>
  <si>
    <t>中小規模一般住宅が多い区画整然とした住宅地域</t>
    <rPh sb="1" eb="2">
      <t>ショウ</t>
    </rPh>
    <phoneticPr fontId="8"/>
  </si>
  <si>
    <t>枚方
       -15</t>
  </si>
  <si>
    <t>枚方
(府)   -12</t>
  </si>
  <si>
    <t>枚方
       -27</t>
  </si>
  <si>
    <t>枚方
(府)   -15</t>
  </si>
  <si>
    <t>枚方
       -23</t>
  </si>
  <si>
    <t>枚方
(府)   -16</t>
  </si>
  <si>
    <t>中小規模住宅が多い区画整然とした住宅地域</t>
  </si>
  <si>
    <t>１中専
(60､200)
準防火
高度</t>
    <rPh sb="13" eb="16">
      <t>ジュンボウカ</t>
    </rPh>
    <phoneticPr fontId="8"/>
  </si>
  <si>
    <t>枚方
       -33</t>
  </si>
  <si>
    <t>枚方
(府)   5-1</t>
  </si>
  <si>
    <t>店舗兼診療所
S3</t>
    <rPh sb="0" eb="3">
      <t>てんぽけん</t>
    </rPh>
    <rPh sb="3" eb="5">
      <t>しんりょう</t>
    </rPh>
    <rPh sb="5" eb="6">
      <t>しょ</t>
    </rPh>
    <phoneticPr fontId="8" type="Hiragana"/>
  </si>
  <si>
    <t>店舗ビルと共同住宅等が建ち並ぶ駅前の商業地域</t>
    <rPh sb="0" eb="2">
      <t>テンポ</t>
    </rPh>
    <rPh sb="5" eb="7">
      <t>キョウドウ</t>
    </rPh>
    <rPh sb="7" eb="10">
      <t>ジュウタクトウ</t>
    </rPh>
    <rPh sb="11" eb="12">
      <t>タ</t>
    </rPh>
    <rPh sb="13" eb="14">
      <t>ナラ</t>
    </rPh>
    <rPh sb="15" eb="17">
      <t>エキマエ</t>
    </rPh>
    <rPh sb="18" eb="22">
      <t>ショウギョウチイキ</t>
    </rPh>
    <phoneticPr fontId="8"/>
  </si>
  <si>
    <t>枚方
       5-5</t>
  </si>
  <si>
    <t>寝屋川
(府)    -2</t>
  </si>
  <si>
    <t>寝屋川
       -11</t>
  </si>
  <si>
    <t>寝屋川
(府)    -6</t>
  </si>
  <si>
    <t>１低専
(50､100)
準防火
高度</t>
    <rPh sb="13" eb="14">
      <t>ジュン</t>
    </rPh>
    <rPh sb="14" eb="16">
      <t>ボウカ</t>
    </rPh>
    <phoneticPr fontId="8"/>
  </si>
  <si>
    <t>寝屋川
        -1</t>
  </si>
  <si>
    <t xml:space="preserve">門真
(府)    -3
</t>
    <phoneticPr fontId="3"/>
  </si>
  <si>
    <t xml:space="preserve">門真
        -1
</t>
    <phoneticPr fontId="3"/>
  </si>
  <si>
    <t>守口
(府)    -1</t>
  </si>
  <si>
    <t>守口
       -12</t>
  </si>
  <si>
    <t>守口
(府)    -6</t>
  </si>
  <si>
    <t>中小規模の一般住宅が建ち並ぶ住宅地域</t>
    <rPh sb="0" eb="2">
      <t>チュウショウ</t>
    </rPh>
    <rPh sb="2" eb="4">
      <t>キボ</t>
    </rPh>
    <rPh sb="5" eb="7">
      <t>イッパン</t>
    </rPh>
    <rPh sb="10" eb="11">
      <t>タ</t>
    </rPh>
    <rPh sb="12" eb="13">
      <t>ナラ</t>
    </rPh>
    <phoneticPr fontId="8"/>
  </si>
  <si>
    <t>北
4m
私道</t>
    <rPh sb="0" eb="1">
      <t>キタ</t>
    </rPh>
    <rPh sb="5" eb="6">
      <t>ワタクシ</t>
    </rPh>
    <phoneticPr fontId="8"/>
  </si>
  <si>
    <t>守口
       -13</t>
  </si>
  <si>
    <t>交野
(府)    -3</t>
  </si>
  <si>
    <t>交野
        -2</t>
  </si>
  <si>
    <t>交野
(府)    -4</t>
  </si>
  <si>
    <t>中規模一般住宅が多い山手の閑静な住宅地域</t>
    <rPh sb="3" eb="5">
      <t>いっぱん</t>
    </rPh>
    <phoneticPr fontId="8" type="Hiragana"/>
  </si>
  <si>
    <t>交野
        -4</t>
  </si>
  <si>
    <t>四條畷
(府)    -3</t>
  </si>
  <si>
    <t>ＪＲ忍ケ丘
750m</t>
  </si>
  <si>
    <t>１中専
(60､200)
準防火</t>
    <rPh sb="13" eb="14">
      <t>ジュン</t>
    </rPh>
    <rPh sb="14" eb="16">
      <t>ボウカ</t>
    </rPh>
    <phoneticPr fontId="8"/>
  </si>
  <si>
    <t>四條畷
        -6</t>
  </si>
  <si>
    <t>大東
(府)    -2</t>
  </si>
  <si>
    <t>大東
       -11</t>
  </si>
  <si>
    <t>大東
(府)    -6</t>
  </si>
  <si>
    <t>大東
        -1</t>
  </si>
  <si>
    <t>大東
(府)   5-1</t>
  </si>
  <si>
    <t>大東市北条一丁目13番10外 
「北条１－２－40」</t>
    <rPh sb="3" eb="5">
      <t>ほうじょう</t>
    </rPh>
    <rPh sb="17" eb="19">
      <t>ほうじょう</t>
    </rPh>
    <phoneticPr fontId="10" type="Hiragana"/>
  </si>
  <si>
    <t>大東
       5-2</t>
  </si>
  <si>
    <t>東大阪
(府)    -3</t>
  </si>
  <si>
    <t>東大阪市永和三丁目49番７外 
「永和３－10－16」</t>
    <rPh sb="4" eb="6">
      <t>えいわ</t>
    </rPh>
    <rPh sb="17" eb="19">
      <t>えいわ</t>
    </rPh>
    <phoneticPr fontId="10" type="Hiragana"/>
  </si>
  <si>
    <t>南
6.4m
市道</t>
    <rPh sb="7" eb="8">
      <t>シ</t>
    </rPh>
    <phoneticPr fontId="8"/>
  </si>
  <si>
    <t>東大阪
       -28</t>
  </si>
  <si>
    <t>東大阪
(府)    -9</t>
  </si>
  <si>
    <t>東大阪市吉田四丁目90番16 
「吉田４－８－37」</t>
    <rPh sb="4" eb="6">
      <t>よした</t>
    </rPh>
    <rPh sb="17" eb="19">
      <t>よした</t>
    </rPh>
    <phoneticPr fontId="10" type="Hiragana"/>
  </si>
  <si>
    <t>近鉄東花園
1.0㎞</t>
  </si>
  <si>
    <t xml:space="preserve">１住居
(60､200)
準防火
</t>
    <rPh sb="13" eb="14">
      <t>ジュン</t>
    </rPh>
    <rPh sb="14" eb="16">
      <t>ボウカ</t>
    </rPh>
    <phoneticPr fontId="8"/>
  </si>
  <si>
    <t>東大阪
       -39</t>
  </si>
  <si>
    <t>東大阪
(府)   -14</t>
  </si>
  <si>
    <t>東大阪市善根寺町一丁目592番42 
「善根寺町１－１－49」</t>
    <rPh sb="4" eb="8">
      <t>ぜんこんじちょう</t>
    </rPh>
    <rPh sb="20" eb="24">
      <t>ぜんこんじちょう</t>
    </rPh>
    <phoneticPr fontId="10" type="Hiragana"/>
  </si>
  <si>
    <t>中小規模一般住宅が多い山手の住宅地域</t>
  </si>
  <si>
    <t>東大阪
       -14</t>
  </si>
  <si>
    <t>東大阪
(府)   -15</t>
  </si>
  <si>
    <t>台形
1:1.2</t>
    <rPh sb="0" eb="2">
      <t>ダイケイ</t>
    </rPh>
    <phoneticPr fontId="8"/>
  </si>
  <si>
    <t>住宅
S2</t>
    <rPh sb="0" eb="2">
      <t>ジュウタク</t>
    </rPh>
    <phoneticPr fontId="8"/>
  </si>
  <si>
    <t>東
4m
私道</t>
    <rPh sb="5" eb="6">
      <t>ワタクシ</t>
    </rPh>
    <phoneticPr fontId="8"/>
  </si>
  <si>
    <t>近鉄新石切
300m</t>
    <rPh sb="2" eb="3">
      <t>シン</t>
    </rPh>
    <rPh sb="3" eb="4">
      <t>イシ</t>
    </rPh>
    <rPh sb="4" eb="5">
      <t>キリ</t>
    </rPh>
    <phoneticPr fontId="8"/>
  </si>
  <si>
    <t>東大阪
       -46</t>
  </si>
  <si>
    <t>東大阪
(府)   -17</t>
  </si>
  <si>
    <t>東大阪
       -38</t>
  </si>
  <si>
    <t>東大阪
(府)   5-1</t>
  </si>
  <si>
    <t>店舗兼事務所
S4</t>
    <rPh sb="0" eb="2">
      <t>テンポ</t>
    </rPh>
    <rPh sb="2" eb="3">
      <t>ケン</t>
    </rPh>
    <rPh sb="3" eb="5">
      <t>ジム</t>
    </rPh>
    <rPh sb="5" eb="6">
      <t>ショ</t>
    </rPh>
    <phoneticPr fontId="8"/>
  </si>
  <si>
    <t>中層の各種店舗等の建ち並ぶ商業地域</t>
    <rPh sb="0" eb="2">
      <t>チュウソウ</t>
    </rPh>
    <rPh sb="3" eb="5">
      <t>カクシュ</t>
    </rPh>
    <rPh sb="5" eb="7">
      <t>テンポ</t>
    </rPh>
    <rPh sb="7" eb="8">
      <t>トウ</t>
    </rPh>
    <rPh sb="9" eb="10">
      <t>タ</t>
    </rPh>
    <rPh sb="11" eb="12">
      <t>ナラ</t>
    </rPh>
    <rPh sb="13" eb="15">
      <t>ショウギョウ</t>
    </rPh>
    <rPh sb="15" eb="17">
      <t>チイキ</t>
    </rPh>
    <phoneticPr fontId="8"/>
  </si>
  <si>
    <t>南
15m
市道
背面道</t>
    <rPh sb="0" eb="1">
      <t>ミナミ</t>
    </rPh>
    <rPh sb="6" eb="7">
      <t>シ</t>
    </rPh>
    <rPh sb="9" eb="11">
      <t>ハイメン</t>
    </rPh>
    <phoneticPr fontId="8"/>
  </si>
  <si>
    <t>近鉄八戸ノ里
250m</t>
    <rPh sb="2" eb="4">
      <t>ヤエ</t>
    </rPh>
    <rPh sb="5" eb="6">
      <t>サト</t>
    </rPh>
    <phoneticPr fontId="8"/>
  </si>
  <si>
    <t>東大阪
       5-9</t>
  </si>
  <si>
    <t>八尾
(府)    -5</t>
  </si>
  <si>
    <t>八尾市山本町五丁目60番 
「山本町５－５－３」</t>
    <rPh sb="3" eb="6">
      <t>やまもとちょう</t>
    </rPh>
    <rPh sb="15" eb="18">
      <t>やまもとちょう</t>
    </rPh>
    <phoneticPr fontId="10" type="Hiragana"/>
  </si>
  <si>
    <t>１低専
(60､150)
準防火
高度</t>
    <rPh sb="13" eb="14">
      <t>ジュン</t>
    </rPh>
    <rPh sb="14" eb="16">
      <t>ボウカ</t>
    </rPh>
    <phoneticPr fontId="8"/>
  </si>
  <si>
    <t>八尾
        -2</t>
  </si>
  <si>
    <t>八尾
(府)   -12</t>
  </si>
  <si>
    <t>八尾市垣内二丁目234番</t>
    <rPh sb="3" eb="5">
      <t>かいち</t>
    </rPh>
    <phoneticPr fontId="10" type="Hiragana"/>
  </si>
  <si>
    <t>中小規模一般住宅が多い既成住宅地域</t>
    <rPh sb="1" eb="2">
      <t>ショウ</t>
    </rPh>
    <rPh sb="4" eb="6">
      <t>イッパン</t>
    </rPh>
    <rPh sb="11" eb="13">
      <t>キセイ</t>
    </rPh>
    <phoneticPr fontId="8"/>
  </si>
  <si>
    <t>西
6m
市道</t>
    <rPh sb="0" eb="1">
      <t>ニシ</t>
    </rPh>
    <phoneticPr fontId="8"/>
  </si>
  <si>
    <t>八尾
       -30</t>
  </si>
  <si>
    <t>八尾
(府)   5-2</t>
  </si>
  <si>
    <t>八尾市光町一丁目46番</t>
    <rPh sb="3" eb="5">
      <t>ひかりちょう</t>
    </rPh>
    <phoneticPr fontId="10" type="Hiragana"/>
  </si>
  <si>
    <t>事務所
RC8</t>
    <rPh sb="0" eb="2">
      <t>ジム</t>
    </rPh>
    <rPh sb="2" eb="3">
      <t>ショ</t>
    </rPh>
    <phoneticPr fontId="8"/>
  </si>
  <si>
    <t>中高層の事務所、店舗ビルが見られる商業地域</t>
    <rPh sb="0" eb="3">
      <t>チュウコウソウ</t>
    </rPh>
    <rPh sb="4" eb="6">
      <t>ジム</t>
    </rPh>
    <rPh sb="6" eb="7">
      <t>ショ</t>
    </rPh>
    <rPh sb="8" eb="10">
      <t>テンポ</t>
    </rPh>
    <rPh sb="13" eb="14">
      <t>ミ</t>
    </rPh>
    <phoneticPr fontId="8"/>
  </si>
  <si>
    <t>東
25m
市道</t>
    <rPh sb="0" eb="1">
      <t>ヒガシ</t>
    </rPh>
    <phoneticPr fontId="8"/>
  </si>
  <si>
    <t>八尾
       5-2</t>
  </si>
  <si>
    <t>柏原
(府)    -4</t>
  </si>
  <si>
    <t>１住居
(60､200)
準防火
高度</t>
    <rPh sb="13" eb="14">
      <t>ジュン</t>
    </rPh>
    <rPh sb="14" eb="16">
      <t>ボウカ</t>
    </rPh>
    <phoneticPr fontId="8"/>
  </si>
  <si>
    <t>柏原
        -6</t>
  </si>
  <si>
    <t>松原
(府)    -3</t>
  </si>
  <si>
    <t>松原
        -3</t>
  </si>
  <si>
    <t>藤井寺
(府)    -3</t>
  </si>
  <si>
    <t>２住居
(60､200)
準防火</t>
    <rPh sb="13" eb="14">
      <t>ジュン</t>
    </rPh>
    <rPh sb="14" eb="16">
      <t>ボウカ</t>
    </rPh>
    <phoneticPr fontId="8"/>
  </si>
  <si>
    <t>藤井寺
        -4</t>
  </si>
  <si>
    <t>藤井寺
(府)   5-1</t>
  </si>
  <si>
    <t>藤井寺
       5-1</t>
  </si>
  <si>
    <t>羽曳野
(府)    -8</t>
  </si>
  <si>
    <t>羽曳野市白鳥二丁目319番３</t>
    <rPh sb="4" eb="6">
      <t>はくちょう</t>
    </rPh>
    <phoneticPr fontId="10" type="Hiragana"/>
  </si>
  <si>
    <t>中規模一般住宅が多い区画整然とした住宅地域</t>
    <rPh sb="8" eb="9">
      <t>オオ</t>
    </rPh>
    <rPh sb="10" eb="12">
      <t>クカク</t>
    </rPh>
    <rPh sb="12" eb="14">
      <t>セイゼン</t>
    </rPh>
    <rPh sb="17" eb="19">
      <t>ジュウタク</t>
    </rPh>
    <phoneticPr fontId="8"/>
  </si>
  <si>
    <t>東
4m
市道</t>
    <rPh sb="0" eb="1">
      <t>ヒガシ</t>
    </rPh>
    <phoneticPr fontId="8"/>
  </si>
  <si>
    <t>近鉄古市
400m</t>
    <rPh sb="2" eb="4">
      <t>フルイチ</t>
    </rPh>
    <phoneticPr fontId="8"/>
  </si>
  <si>
    <t>羽曳野
        -1</t>
  </si>
  <si>
    <t>大阪狭山
(府)    -5</t>
  </si>
  <si>
    <t>大阪狭山
        -2</t>
  </si>
  <si>
    <t>富田林
(府)    -3</t>
  </si>
  <si>
    <t>北東
4.9m
市道</t>
    <rPh sb="0" eb="1">
      <t>キタ</t>
    </rPh>
    <phoneticPr fontId="8"/>
  </si>
  <si>
    <t>富田林
        -5</t>
  </si>
  <si>
    <t>富田林
(府)    -6</t>
  </si>
  <si>
    <t>１住居
(60､200)
準防火</t>
    <rPh sb="13" eb="14">
      <t>ジュン</t>
    </rPh>
    <rPh sb="14" eb="16">
      <t>ボウカ</t>
    </rPh>
    <phoneticPr fontId="8"/>
  </si>
  <si>
    <t>富田林
       -13</t>
  </si>
  <si>
    <t>富田林
(府)   5-1</t>
  </si>
  <si>
    <t>富田林
       5-1</t>
  </si>
  <si>
    <t>河内長野
(府)    -1</t>
  </si>
  <si>
    <t>河内長野
       -10</t>
  </si>
  <si>
    <t>河内長野
(府)   -11</t>
  </si>
  <si>
    <t>河内長野市松ケ丘東町1815番12</t>
    <rPh sb="5" eb="10">
      <t>まつがおかひがしまち</t>
    </rPh>
    <phoneticPr fontId="10" type="Hiragana"/>
  </si>
  <si>
    <t>河内長野
        -4</t>
  </si>
  <si>
    <t>河南
(府)    -1</t>
  </si>
  <si>
    <t>住宅兼
事務所
W2</t>
    <rPh sb="2" eb="3">
      <t>ケン</t>
    </rPh>
    <rPh sb="4" eb="6">
      <t>ジム</t>
    </rPh>
    <rPh sb="6" eb="7">
      <t>ショ</t>
    </rPh>
    <phoneticPr fontId="8"/>
  </si>
  <si>
    <t>大阪河南
        -2</t>
  </si>
  <si>
    <t>堺堺
(府)    -9</t>
  </si>
  <si>
    <t>堺市堺区戎島町一丁37番</t>
    <rPh sb="4" eb="7">
      <t>えびすじまちょう</t>
    </rPh>
    <phoneticPr fontId="10" type="Hiragana"/>
  </si>
  <si>
    <t>中規模住宅、店舗併用住宅等が混在する住宅地域</t>
    <rPh sb="0" eb="3">
      <t>チュウキボ</t>
    </rPh>
    <rPh sb="3" eb="5">
      <t>ジュウタク</t>
    </rPh>
    <rPh sb="6" eb="8">
      <t>テンポ</t>
    </rPh>
    <rPh sb="8" eb="10">
      <t>ヘイヨウ</t>
    </rPh>
    <rPh sb="10" eb="13">
      <t>ジュウタクトウ</t>
    </rPh>
    <rPh sb="14" eb="16">
      <t>コンザイ</t>
    </rPh>
    <rPh sb="18" eb="20">
      <t>ジュウタク</t>
    </rPh>
    <rPh sb="20" eb="22">
      <t>チイキ</t>
    </rPh>
    <phoneticPr fontId="8"/>
  </si>
  <si>
    <t>東
6m
市道</t>
    <rPh sb="0" eb="1">
      <t>ヒガシ</t>
    </rPh>
    <phoneticPr fontId="8"/>
  </si>
  <si>
    <t>南海堺
500m</t>
    <rPh sb="2" eb="3">
      <t>サカイ</t>
    </rPh>
    <phoneticPr fontId="8"/>
  </si>
  <si>
    <t>２住居
(60､200)
準防火</t>
    <rPh sb="1" eb="3">
      <t>ジュウキョ</t>
    </rPh>
    <rPh sb="13" eb="14">
      <t>ジュン</t>
    </rPh>
    <rPh sb="14" eb="16">
      <t>ボウカ</t>
    </rPh>
    <phoneticPr fontId="8"/>
  </si>
  <si>
    <t>堺堺
        -5</t>
  </si>
  <si>
    <t>堺堺
(府)   5-3</t>
  </si>
  <si>
    <t>堺堺
       5-4</t>
  </si>
  <si>
    <t>堺中
(府)    -3</t>
  </si>
  <si>
    <t>堺市中区深井水池町3118番</t>
    <rPh sb="4" eb="9">
      <t>ふかいみずがいけちょう</t>
    </rPh>
    <phoneticPr fontId="10" type="Hiragana"/>
  </si>
  <si>
    <t>住宅に共同住宅が混在する区画整理済の住宅地域</t>
    <rPh sb="0" eb="2">
      <t>ジュウタク</t>
    </rPh>
    <rPh sb="14" eb="16">
      <t>セイリ</t>
    </rPh>
    <rPh sb="16" eb="17">
      <t>ズ</t>
    </rPh>
    <phoneticPr fontId="8"/>
  </si>
  <si>
    <t>南東
6m
市道</t>
    <rPh sb="0" eb="2">
      <t>ナントウ</t>
    </rPh>
    <phoneticPr fontId="8"/>
  </si>
  <si>
    <t>堺中
       -16</t>
  </si>
  <si>
    <t>堺東 
(府)    -2</t>
  </si>
  <si>
    <t>堺市東区北野田472番16</t>
    <rPh sb="4" eb="7">
      <t>きたのだ</t>
    </rPh>
    <phoneticPr fontId="10" type="Hiragana"/>
  </si>
  <si>
    <t>中小規模一般住宅が多い利便性のよい住宅地域</t>
    <rPh sb="9" eb="10">
      <t>オオ</t>
    </rPh>
    <rPh sb="11" eb="14">
      <t>リベンセイ</t>
    </rPh>
    <phoneticPr fontId="8"/>
  </si>
  <si>
    <t>西
4.7m
市道</t>
    <rPh sb="0" eb="1">
      <t>ニシ</t>
    </rPh>
    <phoneticPr fontId="8"/>
  </si>
  <si>
    <t>１中専
(60､200)
準防火
高度</t>
    <rPh sb="13" eb="14">
      <t>ジュン</t>
    </rPh>
    <rPh sb="14" eb="16">
      <t>ボウカ</t>
    </rPh>
    <phoneticPr fontId="8"/>
  </si>
  <si>
    <t>堺東
        -3</t>
  </si>
  <si>
    <t>堺東
(府)   5-1</t>
  </si>
  <si>
    <t>堺市東区丈六185番３</t>
    <rPh sb="4" eb="6">
      <t>じょうろく</t>
    </rPh>
    <phoneticPr fontId="10" type="Hiragana"/>
  </si>
  <si>
    <t>不整形
1:2</t>
    <rPh sb="0" eb="1">
      <t>フ</t>
    </rPh>
    <rPh sb="1" eb="3">
      <t>セイケイ</t>
    </rPh>
    <phoneticPr fontId="8"/>
  </si>
  <si>
    <t>診療所
RC3F1B</t>
    <rPh sb="0" eb="2">
      <t>シンリョウ</t>
    </rPh>
    <rPh sb="2" eb="3">
      <t>ショ</t>
    </rPh>
    <phoneticPr fontId="8"/>
  </si>
  <si>
    <t>店舗、事務所ビル等が建ち並ぶ近隣商業地域</t>
    <rPh sb="0" eb="2">
      <t>テンポ</t>
    </rPh>
    <rPh sb="3" eb="5">
      <t>ジム</t>
    </rPh>
    <rPh sb="5" eb="6">
      <t>ショ</t>
    </rPh>
    <rPh sb="8" eb="9">
      <t>トウ</t>
    </rPh>
    <rPh sb="10" eb="11">
      <t>タ</t>
    </rPh>
    <rPh sb="12" eb="13">
      <t>ナラ</t>
    </rPh>
    <rPh sb="14" eb="16">
      <t>キンリン</t>
    </rPh>
    <phoneticPr fontId="8"/>
  </si>
  <si>
    <t>南
10m
府道
西側道</t>
    <rPh sb="0" eb="1">
      <t>ミナミ</t>
    </rPh>
    <rPh sb="6" eb="7">
      <t>フ</t>
    </rPh>
    <rPh sb="9" eb="10">
      <t>ニシ</t>
    </rPh>
    <phoneticPr fontId="8"/>
  </si>
  <si>
    <t>堺東
       5-1</t>
  </si>
  <si>
    <t>堺西
(府)    -1</t>
  </si>
  <si>
    <t>堺西
        -1</t>
  </si>
  <si>
    <t>堺西
(府)   -10</t>
  </si>
  <si>
    <t>堺市西区鳳北町八丁440番25</t>
    <rPh sb="4" eb="7">
      <t>おおとりきたまち</t>
    </rPh>
    <phoneticPr fontId="10" type="Hiragana"/>
  </si>
  <si>
    <t>中小規模の建売住宅が多い住宅地域</t>
    <rPh sb="5" eb="7">
      <t>タテウリ</t>
    </rPh>
    <rPh sb="10" eb="11">
      <t>オオ</t>
    </rPh>
    <phoneticPr fontId="8"/>
  </si>
  <si>
    <t>南
6.7m
市道</t>
    <rPh sb="0" eb="1">
      <t>ミナミ</t>
    </rPh>
    <phoneticPr fontId="8"/>
  </si>
  <si>
    <t>堺西
        -7</t>
  </si>
  <si>
    <t>堺南
(府)    -4</t>
    <rPh sb="1" eb="2">
      <t>みなみ</t>
    </rPh>
    <phoneticPr fontId="10" type="Hiragana"/>
  </si>
  <si>
    <t>北東
6.8m
市道</t>
    <rPh sb="0" eb="2">
      <t>ホクトウ</t>
    </rPh>
    <phoneticPr fontId="8"/>
  </si>
  <si>
    <t>南海泉ケ丘
1.3km</t>
    <rPh sb="2" eb="5">
      <t>イズミガオカ</t>
    </rPh>
    <phoneticPr fontId="20"/>
  </si>
  <si>
    <t>堺南
       -11</t>
    <rPh sb="1" eb="2">
      <t>みなみ</t>
    </rPh>
    <phoneticPr fontId="10" type="Hiragana"/>
  </si>
  <si>
    <t>堺北
(府)    -8</t>
  </si>
  <si>
    <t>堺市北区宮本町84番</t>
    <rPh sb="4" eb="6">
      <t>みやもと</t>
    </rPh>
    <rPh sb="6" eb="7">
      <t>ちょう</t>
    </rPh>
    <phoneticPr fontId="10" type="Hiragana"/>
  </si>
  <si>
    <t>中小規模戸建住宅や共同住宅が建ち並ぶ住宅地域</t>
    <rPh sb="0" eb="2">
      <t>チュウショウ</t>
    </rPh>
    <rPh sb="2" eb="4">
      <t>キボ</t>
    </rPh>
    <rPh sb="4" eb="6">
      <t>コダ</t>
    </rPh>
    <rPh sb="6" eb="8">
      <t>ジュウタク</t>
    </rPh>
    <rPh sb="9" eb="13">
      <t>キョウドウジュウタク</t>
    </rPh>
    <rPh sb="14" eb="15">
      <t>タ</t>
    </rPh>
    <rPh sb="16" eb="17">
      <t>ナラ</t>
    </rPh>
    <rPh sb="18" eb="22">
      <t>ジュウタクチイキ</t>
    </rPh>
    <phoneticPr fontId="8"/>
  </si>
  <si>
    <t>西
6.4m
市道</t>
    <rPh sb="0" eb="1">
      <t>ニシ</t>
    </rPh>
    <phoneticPr fontId="8"/>
  </si>
  <si>
    <t>堺北
       -14</t>
    <phoneticPr fontId="3"/>
  </si>
  <si>
    <t>堺美原
(府)    -1</t>
  </si>
  <si>
    <t>堺市美原区大饗󠄀146番57</t>
    <rPh sb="5" eb="9">
      <t>おわい</t>
    </rPh>
    <phoneticPr fontId="10" type="Hiragana"/>
  </si>
  <si>
    <t>中規模一般住宅が多い区画整然とした住宅地域</t>
    <rPh sb="3" eb="5">
      <t>イッパン</t>
    </rPh>
    <rPh sb="8" eb="9">
      <t>オオ</t>
    </rPh>
    <phoneticPr fontId="8"/>
  </si>
  <si>
    <t>北
5.2m
市道</t>
    <rPh sb="0" eb="1">
      <t>キタ</t>
    </rPh>
    <phoneticPr fontId="8"/>
  </si>
  <si>
    <t>堺美原
        -7</t>
  </si>
  <si>
    <t>和泉
(府)    -2</t>
  </si>
  <si>
    <t>中規模住宅を主とする区画整然とした住宅地域</t>
    <rPh sb="6" eb="7">
      <t>シュ</t>
    </rPh>
    <phoneticPr fontId="8"/>
  </si>
  <si>
    <t>和泉
        -4</t>
  </si>
  <si>
    <t>和泉
(府)    -5</t>
  </si>
  <si>
    <t>和泉市太町173番16</t>
    <rPh sb="3" eb="5">
      <t>たいちょう</t>
    </rPh>
    <phoneticPr fontId="10" type="Hiragana"/>
  </si>
  <si>
    <t>和泉
        -2</t>
  </si>
  <si>
    <t>高石
(府)    -2</t>
  </si>
  <si>
    <t>中小規模一般住宅が建ち並ぶ住宅地域</t>
    <rPh sb="4" eb="6">
      <t>イッパン</t>
    </rPh>
    <rPh sb="9" eb="10">
      <t>タ</t>
    </rPh>
    <rPh sb="11" eb="12">
      <t>ナラ</t>
    </rPh>
    <phoneticPr fontId="8"/>
  </si>
  <si>
    <t>高石
        -1</t>
  </si>
  <si>
    <t>泉大津
(府)    -4</t>
  </si>
  <si>
    <t>泉大津
        -3</t>
  </si>
  <si>
    <t>岸和田
(府)    -6</t>
  </si>
  <si>
    <t>岸和田
        -8</t>
  </si>
  <si>
    <t>岸和田
(府)   -10</t>
  </si>
  <si>
    <t>岸和田
       -18</t>
  </si>
  <si>
    <t>岸和田
(府)   5-2</t>
  </si>
  <si>
    <t>店舗兼住宅
S3</t>
    <rPh sb="0" eb="2">
      <t>テンポ</t>
    </rPh>
    <rPh sb="2" eb="3">
      <t>ケン</t>
    </rPh>
    <rPh sb="3" eb="5">
      <t>ジュウタク</t>
    </rPh>
    <phoneticPr fontId="8"/>
  </si>
  <si>
    <t>南西
12m
市道</t>
    <rPh sb="0" eb="2">
      <t>ナンセイ</t>
    </rPh>
    <rPh sb="7" eb="8">
      <t>シ</t>
    </rPh>
    <phoneticPr fontId="18"/>
  </si>
  <si>
    <t>岸和田
       5-2</t>
  </si>
  <si>
    <t>貝塚
(府)    -2</t>
  </si>
  <si>
    <t>貝塚
        -8</t>
  </si>
  <si>
    <t>貝塚
(府)    -5</t>
  </si>
  <si>
    <t>貝塚市久保一丁目130番36
「久保１－23－23」</t>
    <rPh sb="3" eb="5">
      <t xml:space="preserve"> くぼ </t>
    </rPh>
    <rPh sb="16" eb="18">
      <t xml:space="preserve"> くぼ</t>
    </rPh>
    <phoneticPr fontId="10" type="Hiragana"/>
  </si>
  <si>
    <t>貝塚
        -5</t>
  </si>
  <si>
    <t>貝塚
(府)   5-1</t>
  </si>
  <si>
    <t xml:space="preserve">
貝塚市近木町1488番外
「近木町２－３」
</t>
    <rPh sb="4" eb="7">
      <t>こぎちょう</t>
    </rPh>
    <rPh sb="15" eb="18">
      <t>こぎちょう</t>
    </rPh>
    <phoneticPr fontId="10" type="Hiragana"/>
  </si>
  <si>
    <t>店舗兼事務所
RC6</t>
    <rPh sb="3" eb="5">
      <t>ジム</t>
    </rPh>
    <rPh sb="5" eb="6">
      <t>ショ</t>
    </rPh>
    <phoneticPr fontId="8"/>
  </si>
  <si>
    <t>中層の店舗ビル、商業施設等が多い駅前商業地域</t>
    <rPh sb="0" eb="2">
      <t>チュウソウ</t>
    </rPh>
    <rPh sb="3" eb="5">
      <t>テンポ</t>
    </rPh>
    <rPh sb="8" eb="10">
      <t>ショウギョウ</t>
    </rPh>
    <rPh sb="10" eb="12">
      <t>シセツ</t>
    </rPh>
    <rPh sb="12" eb="13">
      <t>トウ</t>
    </rPh>
    <rPh sb="14" eb="15">
      <t>オオ</t>
    </rPh>
    <rPh sb="16" eb="18">
      <t>エキマエ</t>
    </rPh>
    <phoneticPr fontId="8"/>
  </si>
  <si>
    <t>南東
12m
市道
三方路</t>
    <rPh sb="0" eb="1">
      <t>ミナミ</t>
    </rPh>
    <rPh sb="10" eb="12">
      <t>サンポウ</t>
    </rPh>
    <rPh sb="12" eb="13">
      <t>ロ</t>
    </rPh>
    <phoneticPr fontId="8"/>
  </si>
  <si>
    <t>貝塚
       5-1</t>
  </si>
  <si>
    <t>泉佐野
(府)    -2</t>
  </si>
  <si>
    <t>中規模一般住宅が多い既成住宅地域</t>
    <rPh sb="3" eb="5">
      <t>イッパン</t>
    </rPh>
    <rPh sb="8" eb="9">
      <t>オオ</t>
    </rPh>
    <rPh sb="10" eb="12">
      <t>キセイ</t>
    </rPh>
    <phoneticPr fontId="8"/>
  </si>
  <si>
    <t>北西
5m
市道</t>
    <rPh sb="0" eb="2">
      <t>ホクセイ</t>
    </rPh>
    <phoneticPr fontId="8"/>
  </si>
  <si>
    <t xml:space="preserve">２中専
(60､200)
</t>
    <rPh sb="1" eb="2">
      <t>ナカ</t>
    </rPh>
    <rPh sb="2" eb="3">
      <t>セン</t>
    </rPh>
    <phoneticPr fontId="8"/>
  </si>
  <si>
    <t>泉佐野
       -14</t>
  </si>
  <si>
    <t>泉佐野
(府)    -5</t>
  </si>
  <si>
    <t>泉佐野市中庄1081番95</t>
    <rPh sb="4" eb="6">
      <t>なかしょう</t>
    </rPh>
    <phoneticPr fontId="10" type="Hiragana"/>
  </si>
  <si>
    <t>泉佐野
        -2</t>
  </si>
  <si>
    <t>泉南
(府)    -6</t>
  </si>
  <si>
    <t>泉南市信達牧野1000番63</t>
    <rPh sb="3" eb="7">
      <t>しんだちまきの</t>
    </rPh>
    <phoneticPr fontId="10" type="Hiragana"/>
  </si>
  <si>
    <t>泉南
        -7</t>
  </si>
  <si>
    <t>熊取
(府)    -1</t>
  </si>
  <si>
    <t>中規模住宅が多い区画整然とした住宅地域</t>
    <rPh sb="6" eb="7">
      <t>オオ</t>
    </rPh>
    <rPh sb="15" eb="17">
      <t>ジュウタク</t>
    </rPh>
    <phoneticPr fontId="8"/>
  </si>
  <si>
    <t>熊取
        -7</t>
  </si>
  <si>
    <t>阪南
(府)    -3</t>
  </si>
  <si>
    <t>阪南
        -2</t>
  </si>
  <si>
    <t>岬
(府)    -2</t>
  </si>
  <si>
    <t>泉南郡岬町淡輪3026番67</t>
    <rPh sb="5" eb="7">
      <t>たんのわ</t>
    </rPh>
    <phoneticPr fontId="10" type="Hiragana"/>
  </si>
  <si>
    <t>岬
        -8</t>
  </si>
  <si>
    <t>近鉄北田辺
250m</t>
    <rPh sb="2" eb="3">
      <t>キタ</t>
    </rPh>
    <rPh sb="3" eb="5">
      <t>タナベ</t>
    </rPh>
    <phoneticPr fontId="10"/>
  </si>
  <si>
    <t>東
8m
市道
三方路</t>
    <phoneticPr fontId="3"/>
  </si>
  <si>
    <t>大阪市東淀川区西淡路三丁目303番２ 
「西淡路３－11－21」</t>
    <rPh sb="7" eb="10">
      <t>にしあわじ</t>
    </rPh>
    <rPh sb="21" eb="24">
      <t>にしあわじ</t>
    </rPh>
    <phoneticPr fontId="10" type="Hiragana"/>
  </si>
  <si>
    <t>大阪市北区長柄中一丁目３番15 
「長柄中１－６－５」</t>
    <rPh sb="5" eb="8">
      <t>ながらなか</t>
    </rPh>
    <rPh sb="18" eb="21">
      <t>ながらなか</t>
    </rPh>
    <phoneticPr fontId="10" type="Hiragana"/>
  </si>
  <si>
    <t>大阪市中央区今橋二丁目30番
「今橋２－２－２」</t>
    <rPh sb="6" eb="8">
      <t>いまはし</t>
    </rPh>
    <rPh sb="16" eb="18">
      <t>いまはし</t>
    </rPh>
    <phoneticPr fontId="10" type="Hiragana"/>
  </si>
  <si>
    <t>１住居
(60､200)
準防火</t>
    <rPh sb="13" eb="16">
      <t>ジュンボウカ</t>
    </rPh>
    <phoneticPr fontId="3"/>
  </si>
  <si>
    <t>高槻市上牧町一丁目169番５外 
「上牧町１－３－19」</t>
    <rPh sb="3" eb="6">
      <t>かんまきちょう</t>
    </rPh>
    <rPh sb="18" eb="21">
      <t>かんまきちょう</t>
    </rPh>
    <phoneticPr fontId="10" type="Hiragana"/>
  </si>
  <si>
    <t>枚方市御殿山町392番１
「御殿山町７－３」</t>
    <rPh sb="3" eb="7">
      <t>ごてんやまちょう</t>
    </rPh>
    <rPh sb="14" eb="19">
      <t>ごてんやまちょう</t>
    </rPh>
    <phoneticPr fontId="10" type="Hiragana"/>
  </si>
  <si>
    <t>北東
駅前広場
市道
三方路</t>
    <rPh sb="8" eb="10">
      <t>シドウ</t>
    </rPh>
    <rPh sb="11" eb="13">
      <t>サンポウ</t>
    </rPh>
    <rPh sb="13" eb="14">
      <t>ロ</t>
    </rPh>
    <phoneticPr fontId="10"/>
  </si>
  <si>
    <t>北西
駅前広場
市道
背面道</t>
    <phoneticPr fontId="3"/>
  </si>
  <si>
    <t>取壊中</t>
    <rPh sb="0" eb="1">
      <t>ト</t>
    </rPh>
    <rPh sb="1" eb="2">
      <t>コワ</t>
    </rPh>
    <rPh sb="2" eb="3">
      <t>チュウ</t>
    </rPh>
    <phoneticPr fontId="3"/>
  </si>
  <si>
    <t>　８年７月１日。以下同じ。）に新しい建物が建築中の場合は「建築中」と、建物が解体中の場合は「取壊中」と、</t>
    <phoneticPr fontId="10"/>
  </si>
  <si>
    <t>南西
駅前広場
市道
三方路</t>
    <rPh sb="0" eb="1">
      <t>ミナミ</t>
    </rPh>
    <rPh sb="3" eb="5">
      <t>エキマエ</t>
    </rPh>
    <rPh sb="5" eb="7">
      <t>ヒロバ</t>
    </rPh>
    <rPh sb="11" eb="13">
      <t>サンポウ</t>
    </rPh>
    <rPh sb="13" eb="14">
      <t>ロ</t>
    </rPh>
    <phoneticPr fontId="10"/>
  </si>
  <si>
    <t>１住居
(60､200)
準防火</t>
    <rPh sb="13" eb="16">
      <t>ジュンボウカ</t>
    </rPh>
    <phoneticPr fontId="3"/>
  </si>
  <si>
    <t>北東
駅前広場
市道
三方路</t>
    <rPh sb="11" eb="13">
      <t>サンポウ</t>
    </rPh>
    <rPh sb="13" eb="14">
      <t>ロ</t>
    </rPh>
    <phoneticPr fontId="8"/>
  </si>
  <si>
    <t>東
4m
区画街路</t>
    <rPh sb="5" eb="9">
      <t>クカクガイロ</t>
    </rPh>
    <phoneticPr fontId="3"/>
  </si>
  <si>
    <t>北東
8m
市道</t>
    <phoneticPr fontId="3"/>
  </si>
  <si>
    <t>南東
15.5m
区画街路</t>
    <rPh sb="9" eb="13">
      <t>クカクガイロ</t>
    </rPh>
    <phoneticPr fontId="10"/>
  </si>
  <si>
    <t>西
4m
区画街路</t>
    <rPh sb="5" eb="9">
      <t>クカクガイロ</t>
    </rPh>
    <phoneticPr fontId="3"/>
  </si>
  <si>
    <t>西
5.1m
区画街路</t>
    <rPh sb="0" eb="1">
      <t>ニシ</t>
    </rPh>
    <rPh sb="7" eb="11">
      <t>クカクガイロ</t>
    </rPh>
    <phoneticPr fontId="10"/>
  </si>
  <si>
    <t>北
4m
区画街路</t>
    <rPh sb="5" eb="9">
      <t>クカクガイロ</t>
    </rPh>
    <phoneticPr fontId="3"/>
  </si>
  <si>
    <t>北
4.4m
区画街路</t>
    <rPh sb="7" eb="11">
      <t>クカクガイロ</t>
    </rPh>
    <phoneticPr fontId="3"/>
  </si>
  <si>
    <t>東
4.7m
区画街路</t>
    <rPh sb="7" eb="11">
      <t>クカクガイロ</t>
    </rPh>
    <phoneticPr fontId="3"/>
  </si>
  <si>
    <t>西
6.8m
区画街路</t>
    <rPh sb="7" eb="11">
      <t>クカクガイロ</t>
    </rPh>
    <phoneticPr fontId="3"/>
  </si>
  <si>
    <t>南西
4.9m
区画街路</t>
    <rPh sb="8" eb="12">
      <t>クカクガイロ</t>
    </rPh>
    <phoneticPr fontId="3"/>
  </si>
  <si>
    <t>東
6m
区画街路</t>
    <rPh sb="5" eb="9">
      <t>クカクガイロ</t>
    </rPh>
    <phoneticPr fontId="3"/>
  </si>
  <si>
    <t>東
4.5m
区画街路</t>
    <rPh sb="7" eb="11">
      <t>クカクガイロ</t>
    </rPh>
    <phoneticPr fontId="3"/>
  </si>
  <si>
    <t>南東
5m
区画街路</t>
    <rPh sb="6" eb="10">
      <t>クカクガイロ</t>
    </rPh>
    <phoneticPr fontId="3"/>
  </si>
  <si>
    <t>南西
10.2m
区画街路</t>
    <rPh sb="9" eb="13">
      <t>クカクガイロ</t>
    </rPh>
    <phoneticPr fontId="3"/>
  </si>
  <si>
    <t>南西
5.5m
区画街路</t>
    <rPh sb="8" eb="12">
      <t>クカクガイロ</t>
    </rPh>
    <phoneticPr fontId="3"/>
  </si>
  <si>
    <t>近鉄北田辺
250m</t>
    <rPh sb="2" eb="3">
      <t>キタ</t>
    </rPh>
    <rPh sb="3" eb="5">
      <t>タナベ</t>
    </rPh>
    <phoneticPr fontId="8"/>
  </si>
  <si>
    <t>示に係る住居を「　」内に表示した。</t>
    <phoneticPr fontId="3"/>
  </si>
  <si>
    <t>響を受けている林地</t>
    <phoneticPr fontId="3"/>
  </si>
  <si>
    <t xml:space="preserve">  を示す。</t>
    <phoneticPr fontId="3"/>
  </si>
  <si>
    <t>堺市堺区香ヶ町三丁34番９
「香ヶ町３－４－８」</t>
    <rPh sb="4" eb="7">
      <t>かおりがおかちょう</t>
    </rPh>
    <rPh sb="15" eb="18">
      <t>かおりがおかちょう</t>
    </rPh>
    <phoneticPr fontId="10" type="Hiragana"/>
  </si>
  <si>
    <t>堺市堺区緑ヶ丘南町四丁93番２
「緑ヶ丘南町４－１－18」</t>
    <rPh sb="4" eb="9">
      <t>みどりがおかみなみまち</t>
    </rPh>
    <rPh sb="17" eb="22">
      <t>みどりがおかみなみまち</t>
    </rPh>
    <phoneticPr fontId="10" type="Hiragana"/>
  </si>
  <si>
    <t>工場、倉庫兼事務所</t>
    <rPh sb="3" eb="5">
      <t>ソウコ</t>
    </rPh>
    <rPh sb="5" eb="6">
      <t>ケン</t>
    </rPh>
    <rPh sb="6" eb="8">
      <t>ジム</t>
    </rPh>
    <rPh sb="8" eb="9">
      <t>ショ</t>
    </rPh>
    <phoneticPr fontId="15"/>
  </si>
  <si>
    <t>堺市西区上野芝向ヶ丘町六丁49番２
「上野芝向ヶ丘町６－16－11」</t>
    <rPh sb="4" eb="11">
      <t>うえのしばむこうがおかちょう</t>
    </rPh>
    <rPh sb="19" eb="26">
      <t>うえのしばむこうがおかちょう</t>
    </rPh>
    <phoneticPr fontId="10" type="Hiragana"/>
  </si>
  <si>
    <t>枚方市楠葉花園町2920番93
「楠葉花園町12－５」</t>
    <rPh sb="3" eb="8">
      <t>くずははなぞのちょう</t>
    </rPh>
    <rPh sb="17" eb="22">
      <t>くずははなぞのちょう</t>
    </rPh>
    <phoneticPr fontId="10" type="Hiragana"/>
  </si>
</sst>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176" formatCode="#,##0_ "/>
    <numFmt numFmtId="177" formatCode="#,##0_);[Red]\(#,##0\)"/>
    <numFmt numFmtId="178" formatCode="0_);[Red]\(0\)"/>
    <numFmt numFmtId="179" formatCode="\(#,###\)"/>
    <numFmt numFmtId="180" formatCode="#,##0_);\(#,##0\)"/>
  </numFmts>
  <fonts count="21" x14ac:knownFonts="1">
    <font>
      <sz val="11"/>
      <name val="ＭＳ 明朝"/>
      <family val="1"/>
      <charset val="128"/>
    </font>
    <font>
      <sz val="11"/>
      <color theme="1"/>
      <name val="游ゴシック"/>
      <family val="2"/>
      <charset val="128"/>
      <scheme val="minor"/>
    </font>
    <font>
      <sz val="20"/>
      <name val="ＭＳ ゴシック"/>
      <family val="3"/>
      <charset val="128"/>
    </font>
    <font>
      <sz val="6"/>
      <name val="ＭＳ 明朝"/>
      <family val="1"/>
      <charset val="128"/>
    </font>
    <font>
      <sz val="11"/>
      <name val="ＭＳ ゴシック"/>
      <family val="3"/>
      <charset val="128"/>
    </font>
    <font>
      <sz val="36"/>
      <name val="ＭＳ ゴシック"/>
      <family val="3"/>
      <charset val="128"/>
    </font>
    <font>
      <sz val="16"/>
      <name val="ＭＳ ゴシック"/>
      <family val="3"/>
      <charset val="128"/>
    </font>
    <font>
      <sz val="12"/>
      <name val="ＭＳ ゴシック"/>
      <family val="3"/>
      <charset val="128"/>
    </font>
    <font>
      <sz val="10.5"/>
      <name val="ＭＳ ゴシック"/>
      <family val="3"/>
      <charset val="128"/>
    </font>
    <font>
      <sz val="11"/>
      <color theme="1"/>
      <name val="游ゴシック"/>
      <family val="3"/>
      <charset val="128"/>
      <scheme val="minor"/>
    </font>
    <font>
      <sz val="6"/>
      <name val="ＭＳ Ｐゴシック"/>
      <family val="3"/>
      <charset val="128"/>
    </font>
    <font>
      <sz val="10"/>
      <name val="ＭＳ ゴシック"/>
      <family val="3"/>
      <charset val="128"/>
    </font>
    <font>
      <sz val="8"/>
      <name val="ＭＳ ゴシック"/>
      <family val="3"/>
      <charset val="128"/>
    </font>
    <font>
      <sz val="6"/>
      <name val="ＭＳ ゴシック"/>
      <family val="3"/>
      <charset val="128"/>
    </font>
    <font>
      <sz val="4"/>
      <name val="ＭＳ ゴシック"/>
      <family val="3"/>
      <charset val="128"/>
    </font>
    <font>
      <sz val="11"/>
      <name val="ＭＳ Ｐゴシック"/>
      <family val="3"/>
      <charset val="128"/>
    </font>
    <font>
      <u/>
      <sz val="11"/>
      <color indexed="36"/>
      <name val="ＭＳ Ｐゴシック"/>
      <family val="3"/>
      <charset val="128"/>
    </font>
    <font>
      <sz val="10.5"/>
      <name val="ＭＳ 明朝"/>
      <family val="1"/>
      <charset val="128"/>
    </font>
    <font>
      <sz val="11"/>
      <color indexed="9"/>
      <name val="ＭＳ Ｐゴシック"/>
      <family val="3"/>
      <charset val="128"/>
    </font>
    <font>
      <sz val="6"/>
      <name val="Yu Gothic UI"/>
      <family val="3"/>
      <charset val="128"/>
    </font>
    <font>
      <u/>
      <sz val="11"/>
      <color indexed="12"/>
      <name val="ＭＳ Ｐゴシック"/>
      <family val="3"/>
      <charset val="128"/>
    </font>
  </fonts>
  <fills count="2">
    <fill>
      <patternFill patternType="none"/>
    </fill>
    <fill>
      <patternFill patternType="gray125"/>
    </fill>
  </fills>
  <borders count="11">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dotted">
        <color indexed="64"/>
      </top>
      <bottom style="thin">
        <color indexed="64"/>
      </bottom>
      <diagonal/>
    </border>
    <border>
      <left style="thin">
        <color indexed="64"/>
      </left>
      <right style="thin">
        <color indexed="64"/>
      </right>
      <top/>
      <bottom/>
      <diagonal/>
    </border>
    <border>
      <left style="thin">
        <color indexed="64"/>
      </left>
      <right/>
      <top/>
      <bottom/>
      <diagonal/>
    </border>
  </borders>
  <cellStyleXfs count="7">
    <xf numFmtId="0" fontId="0" fillId="0" borderId="0">
      <alignment vertical="center"/>
    </xf>
    <xf numFmtId="0" fontId="9" fillId="0" borderId="0"/>
    <xf numFmtId="0" fontId="15" fillId="0" borderId="0"/>
    <xf numFmtId="0" fontId="15" fillId="0" borderId="0">
      <alignment vertical="center"/>
    </xf>
    <xf numFmtId="0" fontId="15" fillId="0" borderId="0">
      <alignment vertical="center"/>
    </xf>
    <xf numFmtId="0" fontId="15" fillId="0" borderId="0"/>
    <xf numFmtId="0" fontId="1" fillId="0" borderId="0">
      <alignment vertical="center"/>
    </xf>
  </cellStyleXfs>
  <cellXfs count="88">
    <xf numFmtId="0" fontId="0" fillId="0" borderId="0" xfId="0">
      <alignment vertical="center"/>
    </xf>
    <xf numFmtId="0" fontId="4" fillId="0" borderId="0" xfId="0" applyFont="1">
      <alignment vertical="center"/>
    </xf>
    <xf numFmtId="0" fontId="8" fillId="0" borderId="0" xfId="0" applyFont="1" applyAlignment="1">
      <alignment horizontal="centerContinuous" vertical="center"/>
    </xf>
    <xf numFmtId="0" fontId="8" fillId="0" borderId="0" xfId="0" applyFont="1">
      <alignment vertical="center"/>
    </xf>
    <xf numFmtId="0" fontId="8" fillId="0" borderId="0" xfId="0" applyFont="1" applyAlignment="1">
      <alignment horizontal="center" vertical="center"/>
    </xf>
    <xf numFmtId="0" fontId="8" fillId="0" borderId="0" xfId="0" applyFont="1" applyAlignment="1">
      <alignment horizontal="left" vertical="center"/>
    </xf>
    <xf numFmtId="0" fontId="4" fillId="0" borderId="0" xfId="1" applyFont="1"/>
    <xf numFmtId="0" fontId="8" fillId="0" borderId="0" xfId="2" applyFont="1" applyAlignment="1">
      <alignment vertical="center" wrapText="1"/>
    </xf>
    <xf numFmtId="49" fontId="8" fillId="0" borderId="0" xfId="2" applyNumberFormat="1" applyFont="1" applyAlignment="1">
      <alignment vertical="center" wrapText="1"/>
    </xf>
    <xf numFmtId="0" fontId="8" fillId="0" borderId="1" xfId="2" applyFont="1" applyBorder="1" applyAlignment="1">
      <alignment vertical="center" wrapText="1"/>
    </xf>
    <xf numFmtId="49" fontId="8" fillId="0" borderId="0" xfId="2" applyNumberFormat="1" applyFont="1" applyAlignment="1">
      <alignment vertical="top" wrapText="1"/>
    </xf>
    <xf numFmtId="177" fontId="8" fillId="0" borderId="0" xfId="2" applyNumberFormat="1" applyFont="1" applyAlignment="1">
      <alignment vertical="center"/>
    </xf>
    <xf numFmtId="0" fontId="8" fillId="0" borderId="0" xfId="2" applyFont="1" applyAlignment="1">
      <alignment vertical="top" wrapText="1"/>
    </xf>
    <xf numFmtId="0" fontId="17" fillId="0" borderId="0" xfId="5" applyFont="1"/>
    <xf numFmtId="0" fontId="17" fillId="0" borderId="0" xfId="5" applyFont="1" applyAlignment="1">
      <alignment vertical="top" wrapText="1"/>
    </xf>
    <xf numFmtId="0" fontId="17" fillId="0" borderId="0" xfId="2" applyFont="1" applyAlignment="1">
      <alignment vertical="center" wrapText="1"/>
    </xf>
    <xf numFmtId="177" fontId="17" fillId="0" borderId="0" xfId="2" applyNumberFormat="1" applyFont="1" applyAlignment="1">
      <alignment horizontal="center" vertical="center" wrapText="1"/>
    </xf>
    <xf numFmtId="177" fontId="17" fillId="0" borderId="0" xfId="2" applyNumberFormat="1" applyFont="1" applyAlignment="1">
      <alignment vertical="center"/>
    </xf>
    <xf numFmtId="49" fontId="17" fillId="0" borderId="0" xfId="2" applyNumberFormat="1" applyFont="1" applyAlignment="1">
      <alignment vertical="center" wrapText="1"/>
    </xf>
    <xf numFmtId="180" fontId="17" fillId="0" borderId="0" xfId="2" applyNumberFormat="1" applyFont="1" applyAlignment="1">
      <alignment horizontal="center" vertical="center" wrapText="1"/>
    </xf>
    <xf numFmtId="0" fontId="8" fillId="0" borderId="0" xfId="5" applyFont="1"/>
    <xf numFmtId="49" fontId="8" fillId="0" borderId="0" xfId="2" applyNumberFormat="1" applyFont="1" applyAlignment="1">
      <alignment vertical="center"/>
    </xf>
    <xf numFmtId="49" fontId="8" fillId="0" borderId="1" xfId="2" applyNumberFormat="1" applyFont="1" applyBorder="1" applyAlignment="1">
      <alignment horizontal="center" vertical="top" wrapText="1"/>
    </xf>
    <xf numFmtId="0" fontId="8" fillId="0" borderId="1" xfId="2" applyFont="1" applyBorder="1" applyAlignment="1">
      <alignment horizontal="center" vertical="top" wrapText="1"/>
    </xf>
    <xf numFmtId="0" fontId="8" fillId="0" borderId="1" xfId="2" applyFont="1" applyBorder="1" applyAlignment="1">
      <alignment horizontal="left" vertical="top" wrapText="1"/>
    </xf>
    <xf numFmtId="0" fontId="8" fillId="0" borderId="1" xfId="2" applyFont="1" applyBorder="1" applyAlignment="1">
      <alignment horizontal="left" vertical="center" wrapText="1"/>
    </xf>
    <xf numFmtId="49" fontId="8" fillId="0" borderId="1" xfId="2" applyNumberFormat="1" applyFont="1" applyBorder="1" applyAlignment="1">
      <alignment vertical="top" wrapText="1"/>
    </xf>
    <xf numFmtId="176" fontId="8" fillId="0" borderId="1" xfId="3" applyNumberFormat="1" applyFont="1" applyBorder="1">
      <alignment vertical="center"/>
    </xf>
    <xf numFmtId="177" fontId="8" fillId="0" borderId="1" xfId="2" applyNumberFormat="1" applyFont="1" applyBorder="1" applyAlignment="1">
      <alignment vertical="center"/>
    </xf>
    <xf numFmtId="49" fontId="8" fillId="0" borderId="1" xfId="2" applyNumberFormat="1" applyFont="1" applyBorder="1" applyAlignment="1">
      <alignment vertical="center" wrapText="1"/>
    </xf>
    <xf numFmtId="178" fontId="8" fillId="0" borderId="2" xfId="3" applyNumberFormat="1" applyFont="1" applyBorder="1">
      <alignment vertical="center"/>
    </xf>
    <xf numFmtId="0" fontId="8" fillId="0" borderId="3" xfId="2" applyFont="1" applyBorder="1" applyAlignment="1">
      <alignment vertical="center" wrapText="1"/>
    </xf>
    <xf numFmtId="176" fontId="8" fillId="0" borderId="3" xfId="3" applyNumberFormat="1" applyFont="1" applyBorder="1">
      <alignment vertical="center"/>
    </xf>
    <xf numFmtId="177" fontId="8" fillId="0" borderId="3" xfId="2" applyNumberFormat="1" applyFont="1" applyBorder="1" applyAlignment="1">
      <alignment vertical="center"/>
    </xf>
    <xf numFmtId="49" fontId="8" fillId="0" borderId="3" xfId="2" applyNumberFormat="1" applyFont="1" applyBorder="1" applyAlignment="1">
      <alignment vertical="center" wrapText="1"/>
    </xf>
    <xf numFmtId="0" fontId="8" fillId="0" borderId="2" xfId="2" applyFont="1" applyBorder="1" applyAlignment="1">
      <alignment vertical="center" wrapText="1"/>
    </xf>
    <xf numFmtId="177" fontId="8" fillId="0" borderId="2" xfId="2" applyNumberFormat="1" applyFont="1" applyBorder="1" applyAlignment="1">
      <alignment vertical="center"/>
    </xf>
    <xf numFmtId="49" fontId="8" fillId="0" borderId="2" xfId="2" applyNumberFormat="1" applyFont="1" applyBorder="1" applyAlignment="1">
      <alignment vertical="center" wrapText="1"/>
    </xf>
    <xf numFmtId="0" fontId="8" fillId="0" borderId="1" xfId="2" applyFont="1" applyBorder="1" applyAlignment="1">
      <alignment horizontal="center" vertical="center" wrapText="1"/>
    </xf>
    <xf numFmtId="49" fontId="8" fillId="0" borderId="3" xfId="2" applyNumberFormat="1" applyFont="1" applyBorder="1" applyAlignment="1">
      <alignment vertical="top" wrapText="1"/>
    </xf>
    <xf numFmtId="49" fontId="8" fillId="0" borderId="8" xfId="2" applyNumberFormat="1" applyFont="1" applyBorder="1" applyAlignment="1">
      <alignment vertical="top" wrapText="1"/>
    </xf>
    <xf numFmtId="49" fontId="8" fillId="0" borderId="9" xfId="2" applyNumberFormat="1" applyFont="1" applyBorder="1" applyAlignment="1">
      <alignment vertical="top" wrapText="1"/>
    </xf>
    <xf numFmtId="0" fontId="17" fillId="0" borderId="10" xfId="5" applyFont="1" applyBorder="1"/>
    <xf numFmtId="0" fontId="17" fillId="0" borderId="10" xfId="5" applyFont="1" applyBorder="1" applyAlignment="1">
      <alignment vertical="center"/>
    </xf>
    <xf numFmtId="0" fontId="7" fillId="0" borderId="0" xfId="0" applyFont="1" applyAlignment="1">
      <alignment horizontal="centerContinuous" vertical="center"/>
    </xf>
    <xf numFmtId="0" fontId="7" fillId="0" borderId="0" xfId="1" applyFont="1" applyAlignment="1">
      <alignment horizontal="left" vertical="center"/>
    </xf>
    <xf numFmtId="0" fontId="8" fillId="0" borderId="0" xfId="1" applyFont="1" applyAlignment="1">
      <alignment horizontal="left" vertical="center"/>
    </xf>
    <xf numFmtId="0" fontId="8" fillId="0" borderId="0" xfId="1" applyFont="1" applyAlignment="1">
      <alignment horizontal="left" vertical="center" indent="2"/>
    </xf>
    <xf numFmtId="0" fontId="8" fillId="0" borderId="0" xfId="1" applyFont="1" applyAlignment="1">
      <alignment horizontal="left" vertical="center" indent="4"/>
    </xf>
    <xf numFmtId="0" fontId="8" fillId="0" borderId="0" xfId="1" applyFont="1" applyAlignment="1">
      <alignment horizontal="left" vertical="center" indent="3"/>
    </xf>
    <xf numFmtId="0" fontId="2" fillId="0" borderId="0" xfId="0" applyFont="1">
      <alignment vertical="center"/>
    </xf>
    <xf numFmtId="0" fontId="5" fillId="0" borderId="0" xfId="0" applyFont="1">
      <alignment vertical="center"/>
    </xf>
    <xf numFmtId="0" fontId="4" fillId="0" borderId="0" xfId="0" applyFont="1" applyAlignment="1">
      <alignment horizontal="centerContinuous" vertical="center"/>
    </xf>
    <xf numFmtId="0" fontId="6" fillId="0" borderId="0" xfId="0" applyFont="1">
      <alignment vertical="center"/>
    </xf>
    <xf numFmtId="0" fontId="8" fillId="0" borderId="1" xfId="3" applyFont="1" applyBorder="1" applyAlignment="1">
      <alignment vertical="center" wrapText="1"/>
    </xf>
    <xf numFmtId="177" fontId="8" fillId="0" borderId="1" xfId="2" applyNumberFormat="1" applyFont="1" applyBorder="1" applyAlignment="1">
      <alignment vertical="center" shrinkToFit="1"/>
    </xf>
    <xf numFmtId="0" fontId="8" fillId="0" borderId="0" xfId="0" applyFont="1" applyAlignment="1">
      <alignment horizontal="distributed" vertical="center"/>
    </xf>
    <xf numFmtId="0" fontId="8" fillId="0" borderId="0" xfId="0" applyFont="1" applyAlignment="1">
      <alignment horizontal="center" vertical="center"/>
    </xf>
    <xf numFmtId="0" fontId="8" fillId="0" borderId="0" xfId="0" applyFont="1">
      <alignment vertical="center"/>
    </xf>
    <xf numFmtId="0" fontId="8" fillId="0" borderId="4" xfId="2" applyFont="1" applyBorder="1" applyAlignment="1">
      <alignment horizontal="center" vertical="top" wrapText="1"/>
    </xf>
    <xf numFmtId="0" fontId="8" fillId="0" borderId="5" xfId="2" applyFont="1" applyBorder="1" applyAlignment="1">
      <alignment horizontal="center" vertical="top" wrapText="1"/>
    </xf>
    <xf numFmtId="0" fontId="8" fillId="0" borderId="6" xfId="2" applyFont="1" applyBorder="1" applyAlignment="1">
      <alignment horizontal="center" vertical="top" wrapText="1"/>
    </xf>
    <xf numFmtId="0" fontId="8" fillId="0" borderId="3" xfId="2" applyFont="1" applyBorder="1" applyAlignment="1">
      <alignment horizontal="left" vertical="top" wrapText="1"/>
    </xf>
    <xf numFmtId="0" fontId="4" fillId="0" borderId="2" xfId="3" applyFont="1" applyBorder="1" applyAlignment="1">
      <alignment horizontal="left" vertical="top" wrapText="1"/>
    </xf>
    <xf numFmtId="0" fontId="8" fillId="0" borderId="3" xfId="2" applyFont="1" applyBorder="1" applyAlignment="1">
      <alignment horizontal="center" vertical="top" wrapText="1"/>
    </xf>
    <xf numFmtId="0" fontId="4" fillId="0" borderId="2" xfId="3" applyFont="1" applyBorder="1" applyAlignment="1">
      <alignment horizontal="center" vertical="top" wrapText="1"/>
    </xf>
    <xf numFmtId="49" fontId="8" fillId="0" borderId="3" xfId="2" applyNumberFormat="1" applyFont="1" applyBorder="1" applyAlignment="1">
      <alignment horizontal="center" vertical="center" wrapText="1"/>
    </xf>
    <xf numFmtId="0" fontId="4" fillId="0" borderId="2" xfId="3" applyFont="1" applyBorder="1" applyAlignment="1">
      <alignment horizontal="center" vertical="center" wrapText="1"/>
    </xf>
    <xf numFmtId="0" fontId="8" fillId="0" borderId="3" xfId="2" applyFont="1" applyBorder="1" applyAlignment="1">
      <alignment horizontal="left" vertical="center" wrapText="1"/>
    </xf>
    <xf numFmtId="0" fontId="4" fillId="0" borderId="2" xfId="3" applyFont="1" applyBorder="1" applyAlignment="1">
      <alignment horizontal="left" vertical="center" wrapText="1"/>
    </xf>
    <xf numFmtId="0" fontId="8" fillId="0" borderId="2" xfId="2" applyFont="1" applyBorder="1" applyAlignment="1">
      <alignment horizontal="left" vertical="center" wrapText="1"/>
    </xf>
    <xf numFmtId="177" fontId="8" fillId="0" borderId="3" xfId="2" applyNumberFormat="1" applyFont="1" applyBorder="1" applyAlignment="1">
      <alignment horizontal="right" vertical="center"/>
    </xf>
    <xf numFmtId="177" fontId="8" fillId="0" borderId="2" xfId="2" applyNumberFormat="1" applyFont="1" applyBorder="1" applyAlignment="1">
      <alignment horizontal="right" vertical="center"/>
    </xf>
    <xf numFmtId="49" fontId="8" fillId="0" borderId="3" xfId="2" applyNumberFormat="1" applyFont="1" applyBorder="1" applyAlignment="1">
      <alignment horizontal="left" vertical="center" wrapText="1"/>
    </xf>
    <xf numFmtId="49" fontId="8" fillId="0" borderId="2" xfId="2" applyNumberFormat="1" applyFont="1" applyBorder="1" applyAlignment="1">
      <alignment horizontal="left" vertical="center" wrapText="1"/>
    </xf>
    <xf numFmtId="0" fontId="8" fillId="0" borderId="3" xfId="2" applyFont="1" applyBorder="1" applyAlignment="1">
      <alignment horizontal="left" wrapText="1"/>
    </xf>
    <xf numFmtId="0" fontId="8" fillId="0" borderId="2" xfId="2" applyFont="1" applyBorder="1" applyAlignment="1">
      <alignment horizontal="left" wrapText="1"/>
    </xf>
    <xf numFmtId="49" fontId="8" fillId="0" borderId="7" xfId="2" applyNumberFormat="1" applyFont="1" applyBorder="1" applyAlignment="1">
      <alignment horizontal="left" vertical="center"/>
    </xf>
    <xf numFmtId="0" fontId="8" fillId="0" borderId="7" xfId="4" applyFont="1" applyBorder="1" applyAlignment="1">
      <alignment horizontal="left" vertical="center"/>
    </xf>
    <xf numFmtId="0" fontId="8" fillId="0" borderId="7" xfId="2" applyFont="1" applyBorder="1" applyAlignment="1">
      <alignment horizontal="center" vertical="center"/>
    </xf>
    <xf numFmtId="0" fontId="8" fillId="0" borderId="3" xfId="2" applyFont="1" applyBorder="1" applyAlignment="1">
      <alignment vertical="center" wrapText="1"/>
    </xf>
    <xf numFmtId="0" fontId="8" fillId="0" borderId="2" xfId="2" applyFont="1" applyBorder="1" applyAlignment="1">
      <alignment vertical="center" wrapText="1"/>
    </xf>
    <xf numFmtId="177" fontId="8" fillId="0" borderId="3" xfId="2" applyNumberFormat="1" applyFont="1" applyBorder="1" applyAlignment="1">
      <alignment vertical="center"/>
    </xf>
    <xf numFmtId="177" fontId="8" fillId="0" borderId="2" xfId="2" applyNumberFormat="1" applyFont="1" applyBorder="1" applyAlignment="1">
      <alignment vertical="center"/>
    </xf>
    <xf numFmtId="177" fontId="8" fillId="0" borderId="3" xfId="2" applyNumberFormat="1" applyFont="1" applyBorder="1" applyAlignment="1">
      <alignment vertical="center" shrinkToFit="1"/>
    </xf>
    <xf numFmtId="177" fontId="8" fillId="0" borderId="2" xfId="2" applyNumberFormat="1" applyFont="1" applyBorder="1" applyAlignment="1">
      <alignment vertical="center" shrinkToFit="1"/>
    </xf>
    <xf numFmtId="177" fontId="8" fillId="0" borderId="3" xfId="2" applyNumberFormat="1" applyFont="1" applyBorder="1" applyAlignment="1" applyProtection="1">
      <alignment horizontal="center" vertical="center" wrapText="1"/>
      <protection hidden="1"/>
    </xf>
    <xf numFmtId="179" fontId="8" fillId="0" borderId="8" xfId="2" applyNumberFormat="1" applyFont="1" applyBorder="1" applyAlignment="1" applyProtection="1">
      <alignment horizontal="center" vertical="center" wrapText="1"/>
      <protection hidden="1"/>
    </xf>
  </cellXfs>
  <cellStyles count="7">
    <cellStyle name="標準" xfId="0" builtinId="0"/>
    <cellStyle name="標準 2" xfId="3" xr:uid="{FA7A894B-0581-40DF-BF6C-ADB0ADF6AE57}"/>
    <cellStyle name="標準 2 2" xfId="5" xr:uid="{97ADA83C-8BB6-424E-A5D8-02E1F6C639EB}"/>
    <cellStyle name="標準 3" xfId="6" xr:uid="{B1BA06E3-B9D0-4D79-A4E7-7B2AFF98579C}"/>
    <cellStyle name="標準 4" xfId="4" xr:uid="{3800C809-2618-424E-BBE8-2107A06E3BB9}"/>
    <cellStyle name="標準 5" xfId="1" xr:uid="{AB1EA025-88AE-4DC7-9653-48F649CE0DB8}"/>
    <cellStyle name="標準_21価格要覧" xfId="2" xr:uid="{81ED6AAE-6631-4FD0-8BEF-32CD7A1950A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externalLink" Target="externalLinks/externalLink1.xml"/><Relationship Id="rId12"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connections" Target="connections.xml"/></Relationships>
</file>

<file path=xl/externalLinks/_rels/externalLink1.xml.rels><?xml version="1.0" encoding="UTF-8" standalone="yes"?>
<Relationships xmlns="http://schemas.openxmlformats.org/package/2006/relationships"><Relationship Id="rId2" Type="http://schemas.openxmlformats.org/officeDocument/2006/relationships/externalLinkPath" Target="file:///\\G0000SV1NS701\d11554$\doc\210_&#32207;&#21209;&#12539;&#22320;&#20385;&#35519;&#25972;G(15GB)\02_&#22320;&#20385;&#35519;&#25972;G&#12288;(14GB)\20_&#9632;&#22320;&#20385;&#35519;&#26619;&#12539;&#20844;&#31034;\01_&#22320;&#20385;&#35519;&#26619;\R08&#35519;&#26619;\13.&#9733;&#20385;&#26684;&#35201;&#35239;&#12289;&#22577;&#36947;&#36039;&#26009;&#12289;&#22320;&#20385;&#12384;&#12424;&#12426;\&#20385;&#26684;&#19968;&#35239;\&#12412;&#12388;\R8kakaku(atsukai).xlsx" TargetMode="External"/><Relationship Id="rId1" Type="http://schemas.openxmlformats.org/officeDocument/2006/relationships/externalLinkPath" Target="&#12412;&#12388;/R8kakaku(atsukai).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表紙 (扱い付き)"/>
      <sheetName val="記載及び用語の説明"/>
      <sheetName val="目次"/>
      <sheetName val="宅地"/>
      <sheetName val="林地 "/>
      <sheetName val="地価公示の標準地と同一地点"/>
      <sheetName val="データ"/>
    </sheetNames>
    <sheetDataSet>
      <sheetData sheetId="0"/>
      <sheetData sheetId="1"/>
      <sheetData sheetId="2"/>
      <sheetData sheetId="3"/>
      <sheetData sheetId="4"/>
      <sheetData sheetId="5"/>
      <sheetData sheetId="6">
        <row r="1">
          <cell r="A1" t="str">
            <v>基準地番号</v>
          </cell>
          <cell r="B1" t="str">
            <v>（標準地番号）</v>
          </cell>
          <cell r="C1" t="str">
            <v>基準地の所在及び地番並びに住居表示</v>
          </cell>
          <cell r="D1" t="str">
            <v>令和８年
地価調査価格
（円）</v>
          </cell>
          <cell r="E1" t="str">
            <v>令和８年
地価公示価格
（円）</v>
          </cell>
          <cell r="F1" t="str">
            <v>令和７年
地価調査価格
（円）</v>
          </cell>
        </row>
        <row r="2">
          <cell r="A2" t="str">
            <v>（大阪府）</v>
          </cell>
          <cell r="B2" t="str">
            <v/>
          </cell>
          <cell r="C2" t="str">
            <v/>
          </cell>
          <cell r="F2" t="str">
            <v/>
          </cell>
        </row>
        <row r="3">
          <cell r="A3" t="str">
            <v>都島-1</v>
          </cell>
          <cell r="B3" t="str">
            <v>大阪都島-5</v>
          </cell>
          <cell r="C3" t="str">
            <v>大阪市都島区都島中通２丁目１０１番『都島中通２－１１－１７』</v>
          </cell>
          <cell r="D3">
            <v>400000</v>
          </cell>
          <cell r="E3">
            <v>385000</v>
          </cell>
          <cell r="F3" t="str">
            <v>366,000</v>
          </cell>
        </row>
        <row r="4">
          <cell r="A4" t="str">
            <v>福島-1</v>
          </cell>
          <cell r="B4" t="str">
            <v>大阪福島-1</v>
          </cell>
          <cell r="C4" t="str">
            <v>福島区玉川２丁目２３番１０『玉川２－５－３』</v>
          </cell>
          <cell r="D4">
            <v>417000</v>
          </cell>
          <cell r="E4">
            <v>396000</v>
          </cell>
          <cell r="F4" t="str">
            <v>381,000</v>
          </cell>
        </row>
        <row r="5">
          <cell r="A5" t="str">
            <v>福島5-3</v>
          </cell>
          <cell r="B5" t="str">
            <v>大阪福島5-3</v>
          </cell>
          <cell r="C5" t="str">
            <v>福島６丁目２０番２『福島６－２０－２』</v>
          </cell>
          <cell r="D5">
            <v>1980000</v>
          </cell>
          <cell r="E5">
            <v>1800000</v>
          </cell>
          <cell r="F5" t="str">
            <v>1,670,000</v>
          </cell>
        </row>
        <row r="6">
          <cell r="A6" t="str">
            <v>西5-2</v>
          </cell>
          <cell r="B6" t="str">
            <v>大阪西5-3</v>
          </cell>
          <cell r="C6" t="str">
            <v>西区西本町２丁目１１１番外『西本町２－１－３４』</v>
          </cell>
          <cell r="D6">
            <v>2650000</v>
          </cell>
          <cell r="E6">
            <v>2510000</v>
          </cell>
          <cell r="F6" t="str">
            <v>2,230,000</v>
          </cell>
        </row>
        <row r="7">
          <cell r="A7" t="str">
            <v>西5-6</v>
          </cell>
          <cell r="B7" t="str">
            <v>大阪西5-2</v>
          </cell>
          <cell r="C7" t="str">
            <v>立売堀１丁目１８番３『立売堀１－９－１５』</v>
          </cell>
          <cell r="D7">
            <v>2100000</v>
          </cell>
          <cell r="E7">
            <v>1910000</v>
          </cell>
          <cell r="F7" t="str">
            <v>1,750,000</v>
          </cell>
        </row>
        <row r="8">
          <cell r="A8" t="str">
            <v>港-3</v>
          </cell>
          <cell r="B8" t="str">
            <v>大阪港-1</v>
          </cell>
          <cell r="C8" t="str">
            <v>港区磯路３丁目１７番１６『磯路３－１７－１６』</v>
          </cell>
          <cell r="D8">
            <v>317000</v>
          </cell>
          <cell r="E8">
            <v>306000</v>
          </cell>
          <cell r="F8" t="str">
            <v>300,000</v>
          </cell>
        </row>
        <row r="9">
          <cell r="A9" t="str">
            <v>港5-1</v>
          </cell>
          <cell r="B9" t="str">
            <v>大阪港5-1</v>
          </cell>
          <cell r="C9" t="str">
            <v>弁天４丁目１２番２７『弁天４－１２－８』</v>
          </cell>
          <cell r="D9">
            <v>559000</v>
          </cell>
          <cell r="E9">
            <v>531000</v>
          </cell>
          <cell r="F9" t="str">
            <v>515,000</v>
          </cell>
        </row>
        <row r="10">
          <cell r="A10" t="str">
            <v>天王寺-2</v>
          </cell>
          <cell r="B10" t="str">
            <v>大阪天王寺-2</v>
          </cell>
          <cell r="C10" t="str">
            <v>天王寺区真法院町１１７番３『真法院町１０－６』</v>
          </cell>
          <cell r="D10">
            <v>874000</v>
          </cell>
          <cell r="E10">
            <v>813000</v>
          </cell>
          <cell r="F10" t="str">
            <v>786,000</v>
          </cell>
        </row>
        <row r="11">
          <cell r="A11" t="str">
            <v>天王寺5-3</v>
          </cell>
          <cell r="B11" t="str">
            <v>大阪天王寺5-3</v>
          </cell>
          <cell r="C11" t="str">
            <v>玉造元町１番５１外『玉造元町２－３１』</v>
          </cell>
          <cell r="D11">
            <v>1140000</v>
          </cell>
          <cell r="E11">
            <v>1080000</v>
          </cell>
          <cell r="F11" t="str">
            <v>1,040,000</v>
          </cell>
        </row>
        <row r="12">
          <cell r="A12" t="str">
            <v>浪速5-2</v>
          </cell>
          <cell r="B12" t="str">
            <v>大阪浪速5-1</v>
          </cell>
          <cell r="C12" t="str">
            <v>浪速区元町３丁目１番４外『元町３－１－４』</v>
          </cell>
          <cell r="D12">
            <v>1680000</v>
          </cell>
          <cell r="E12">
            <v>1550000</v>
          </cell>
          <cell r="F12" t="str">
            <v>1,430,000</v>
          </cell>
        </row>
        <row r="13">
          <cell r="A13" t="str">
            <v>西淀川-4</v>
          </cell>
          <cell r="B13" t="str">
            <v>大阪西淀川-1</v>
          </cell>
          <cell r="C13" t="str">
            <v>西淀川区花川２丁目１２３７番３『花川２－１５－１６』</v>
          </cell>
          <cell r="D13">
            <v>234000</v>
          </cell>
          <cell r="E13">
            <v>229000</v>
          </cell>
          <cell r="F13" t="str">
            <v>223,000</v>
          </cell>
        </row>
        <row r="14">
          <cell r="A14" t="str">
            <v>東淀川-2</v>
          </cell>
          <cell r="B14" t="str">
            <v>大阪東淀川-7</v>
          </cell>
          <cell r="C14" t="str">
            <v>東淀川区下新庄１丁目６２番２『下新庄１－１０－２』</v>
          </cell>
          <cell r="D14">
            <v>281000</v>
          </cell>
          <cell r="E14">
            <v>268000</v>
          </cell>
          <cell r="F14" t="str">
            <v>257,000</v>
          </cell>
        </row>
        <row r="15">
          <cell r="A15" t="str">
            <v>東淀川-3</v>
          </cell>
          <cell r="B15" t="str">
            <v>大阪東淀川-14</v>
          </cell>
          <cell r="C15" t="str">
            <v>豊里７丁目２８番３８『豊里７－２８－１５』</v>
          </cell>
          <cell r="D15">
            <v>278000</v>
          </cell>
          <cell r="E15">
            <v>266000</v>
          </cell>
          <cell r="F15" t="str">
            <v>256,000</v>
          </cell>
        </row>
        <row r="16">
          <cell r="A16" t="str">
            <v>生野-1</v>
          </cell>
          <cell r="B16" t="str">
            <v>大阪生野-1</v>
          </cell>
          <cell r="C16" t="str">
            <v>生野区小路２丁目１３１番５『小路２－２１－２２』</v>
          </cell>
          <cell r="D16">
            <v>206000</v>
          </cell>
          <cell r="E16">
            <v>202000</v>
          </cell>
          <cell r="F16" t="str">
            <v>198,000</v>
          </cell>
        </row>
        <row r="17">
          <cell r="A17" t="str">
            <v>旭-2</v>
          </cell>
          <cell r="B17" t="str">
            <v>大阪旭-1</v>
          </cell>
          <cell r="C17" t="str">
            <v>旭区新森４丁目８１番３『新森４－２１－２２』</v>
          </cell>
          <cell r="D17">
            <v>339000</v>
          </cell>
          <cell r="E17">
            <v>329000</v>
          </cell>
          <cell r="F17" t="str">
            <v>319,000</v>
          </cell>
        </row>
        <row r="18">
          <cell r="A18" t="str">
            <v>旭5-2</v>
          </cell>
          <cell r="B18" t="str">
            <v>大阪旭5-2</v>
          </cell>
          <cell r="C18" t="str">
            <v>千林２丁目６０番６『千林２－２－１７』</v>
          </cell>
          <cell r="D18">
            <v>302000</v>
          </cell>
          <cell r="E18">
            <v>300000</v>
          </cell>
          <cell r="F18" t="str">
            <v>－</v>
          </cell>
        </row>
        <row r="19">
          <cell r="A19" t="str">
            <v>城東-3</v>
          </cell>
          <cell r="B19" t="str">
            <v>大阪城東-6</v>
          </cell>
          <cell r="C19" t="str">
            <v>城東区関目２丁目６番９『関目２－９－３２』</v>
          </cell>
          <cell r="D19">
            <v>384000</v>
          </cell>
          <cell r="E19">
            <v>370000</v>
          </cell>
          <cell r="F19" t="str">
            <v>354,000</v>
          </cell>
        </row>
        <row r="20">
          <cell r="A20" t="str">
            <v>阿倍野-2</v>
          </cell>
          <cell r="B20" t="str">
            <v>大阪阿倍野-3</v>
          </cell>
          <cell r="C20" t="str">
            <v>阿倍野区文の里３丁目５９番２外『文の里３－７－３０』</v>
          </cell>
          <cell r="D20">
            <v>476000</v>
          </cell>
          <cell r="E20">
            <v>460000</v>
          </cell>
          <cell r="F20" t="str">
            <v>445,000</v>
          </cell>
        </row>
        <row r="21">
          <cell r="A21" t="str">
            <v>阿倍野5-2</v>
          </cell>
          <cell r="B21" t="str">
            <v>大阪阿倍野5-1</v>
          </cell>
          <cell r="C21" t="str">
            <v>昭和町２丁目１番４『昭和町２－１－１』</v>
          </cell>
          <cell r="D21">
            <v>765000</v>
          </cell>
          <cell r="E21">
            <v>743000</v>
          </cell>
          <cell r="F21" t="str">
            <v>707,000</v>
          </cell>
        </row>
        <row r="22">
          <cell r="A22" t="str">
            <v>阿倍野5-4</v>
          </cell>
          <cell r="B22" t="str">
            <v>大阪阿倍野5-4</v>
          </cell>
          <cell r="C22" t="str">
            <v>阿倍野筋１丁目３８番１外『阿倍野筋１－３－２１』</v>
          </cell>
          <cell r="D22">
            <v>4220000</v>
          </cell>
          <cell r="E22">
            <v>4100000</v>
          </cell>
          <cell r="F22" t="str">
            <v>3,910,000</v>
          </cell>
        </row>
        <row r="23">
          <cell r="A23" t="str">
            <v>住吉-4</v>
          </cell>
          <cell r="B23" t="str">
            <v>大阪住吉-6</v>
          </cell>
          <cell r="C23" t="str">
            <v>住吉区南住吉３丁目２２番５『南住吉３－１８－１８』</v>
          </cell>
          <cell r="D23">
            <v>308000</v>
          </cell>
          <cell r="E23">
            <v>302000</v>
          </cell>
          <cell r="F23" t="str">
            <v>290,000</v>
          </cell>
        </row>
        <row r="24">
          <cell r="A24" t="str">
            <v>住吉-6</v>
          </cell>
          <cell r="B24" t="str">
            <v>大阪住吉-9</v>
          </cell>
          <cell r="C24" t="str">
            <v>長居西３丁目１５番５『長居西３－３－８』</v>
          </cell>
          <cell r="D24">
            <v>317000</v>
          </cell>
          <cell r="E24">
            <v>310000</v>
          </cell>
          <cell r="F24" t="str">
            <v>298,000</v>
          </cell>
        </row>
        <row r="25">
          <cell r="A25" t="str">
            <v>住吉5-3</v>
          </cell>
          <cell r="B25" t="str">
            <v>大阪住吉5-2</v>
          </cell>
          <cell r="C25" t="str">
            <v>長居東４丁目１４番２『長居東４－９－１８』</v>
          </cell>
          <cell r="D25">
            <v>627000</v>
          </cell>
          <cell r="E25">
            <v>605000</v>
          </cell>
          <cell r="F25" t="str">
            <v>580,000</v>
          </cell>
        </row>
        <row r="26">
          <cell r="A26" t="str">
            <v>東住吉-4</v>
          </cell>
          <cell r="B26" t="str">
            <v>大阪東住吉-7</v>
          </cell>
          <cell r="C26" t="str">
            <v>東住吉区駒川１丁目８５番２６『駒川１－１５－１１』</v>
          </cell>
          <cell r="D26">
            <v>312000</v>
          </cell>
          <cell r="E26">
            <v>306000</v>
          </cell>
          <cell r="F26" t="str">
            <v>293,000</v>
          </cell>
        </row>
        <row r="27">
          <cell r="A27" t="str">
            <v>東住吉5-1</v>
          </cell>
          <cell r="B27" t="str">
            <v>大阪東住吉5-1</v>
          </cell>
          <cell r="C27" t="str">
            <v>駒川４丁目３番６『駒川４－４－１８』</v>
          </cell>
          <cell r="D27">
            <v>339000</v>
          </cell>
          <cell r="E27">
            <v>337000</v>
          </cell>
          <cell r="F27" t="str">
            <v>334,000</v>
          </cell>
        </row>
        <row r="28">
          <cell r="A28" t="str">
            <v>西成-1</v>
          </cell>
          <cell r="B28" t="str">
            <v>大阪西成-4</v>
          </cell>
          <cell r="C28" t="str">
            <v>西成区橘１丁目９番３１外『橘１－１１－６』</v>
          </cell>
          <cell r="D28">
            <v>226000</v>
          </cell>
          <cell r="E28">
            <v>218000</v>
          </cell>
          <cell r="F28" t="str">
            <v>209,000</v>
          </cell>
        </row>
        <row r="29">
          <cell r="A29" t="str">
            <v>淀川-4</v>
          </cell>
          <cell r="B29" t="str">
            <v>大阪淀川-1</v>
          </cell>
          <cell r="C29" t="str">
            <v>淀川区三国本町３丁目５９番『三国本町３－１４－２』</v>
          </cell>
          <cell r="D29">
            <v>324000</v>
          </cell>
          <cell r="E29">
            <v>315000</v>
          </cell>
          <cell r="F29" t="str">
            <v>299,000</v>
          </cell>
        </row>
        <row r="30">
          <cell r="A30" t="str">
            <v>淀川5-3</v>
          </cell>
          <cell r="B30" t="str">
            <v>大阪淀川5-8</v>
          </cell>
          <cell r="C30" t="str">
            <v>宮原３丁目５番７外『宮原３－５－２４』</v>
          </cell>
          <cell r="D30">
            <v>3300000</v>
          </cell>
          <cell r="E30">
            <v>3100000</v>
          </cell>
          <cell r="F30" t="str">
            <v>2,900,000</v>
          </cell>
        </row>
        <row r="31">
          <cell r="A31" t="str">
            <v>鶴見-2</v>
          </cell>
          <cell r="B31" t="str">
            <v>大阪鶴見-5</v>
          </cell>
          <cell r="C31" t="str">
            <v>鶴見区横堤３丁目５８４番４外『横堤３－９－５』</v>
          </cell>
          <cell r="D31">
            <v>337000</v>
          </cell>
          <cell r="E31">
            <v>324000</v>
          </cell>
          <cell r="F31" t="str">
            <v>312,000</v>
          </cell>
        </row>
        <row r="32">
          <cell r="A32" t="str">
            <v>住之江-1</v>
          </cell>
          <cell r="B32" t="str">
            <v>大阪住之江-4</v>
          </cell>
          <cell r="C32" t="str">
            <v>住之江区中加賀屋２丁目８７番７『中加賀屋２－１６－９』</v>
          </cell>
          <cell r="D32">
            <v>255000</v>
          </cell>
          <cell r="E32">
            <v>250000</v>
          </cell>
          <cell r="F32" t="str">
            <v>242,000</v>
          </cell>
        </row>
        <row r="33">
          <cell r="A33" t="str">
            <v>平野-2</v>
          </cell>
          <cell r="B33" t="str">
            <v>大阪平野-12</v>
          </cell>
          <cell r="C33" t="str">
            <v>平野区加美鞍作１丁目１９２番１『加美鞍作１－７－２９』</v>
          </cell>
          <cell r="D33">
            <v>188000</v>
          </cell>
          <cell r="E33">
            <v>186000</v>
          </cell>
          <cell r="F33" t="str">
            <v>182,000</v>
          </cell>
        </row>
        <row r="34">
          <cell r="A34" t="str">
            <v>平野-3</v>
          </cell>
          <cell r="B34" t="str">
            <v>大阪平野-6</v>
          </cell>
          <cell r="C34" t="str">
            <v>喜連西４丁目２３２０番７『喜連西４－７－４８』</v>
          </cell>
          <cell r="D34">
            <v>209000</v>
          </cell>
          <cell r="E34">
            <v>205000</v>
          </cell>
          <cell r="F34" t="str">
            <v>200,000</v>
          </cell>
        </row>
        <row r="35">
          <cell r="A35" t="str">
            <v>北5-1</v>
          </cell>
          <cell r="B35" t="str">
            <v>大阪北5-29</v>
          </cell>
          <cell r="C35" t="str">
            <v>北区梅田１丁目２番『梅田１－８－１７』</v>
          </cell>
          <cell r="D35">
            <v>19900000</v>
          </cell>
          <cell r="E35">
            <v>19600000</v>
          </cell>
          <cell r="F35" t="str">
            <v>19,300,000</v>
          </cell>
        </row>
        <row r="36">
          <cell r="A36" t="str">
            <v>北5-2</v>
          </cell>
          <cell r="B36" t="str">
            <v>大阪北5-28</v>
          </cell>
          <cell r="C36" t="str">
            <v>大深町２０７番外『大深町４－２０』</v>
          </cell>
          <cell r="D36">
            <v>24900000</v>
          </cell>
          <cell r="E36">
            <v>24700000</v>
          </cell>
          <cell r="F36" t="str">
            <v>24,500,000</v>
          </cell>
        </row>
        <row r="37">
          <cell r="A37" t="str">
            <v>北5-5</v>
          </cell>
          <cell r="B37" t="str">
            <v>大阪北5-12</v>
          </cell>
          <cell r="C37" t="str">
            <v>野崎町３９番外『野崎町９－１３』</v>
          </cell>
          <cell r="D37">
            <v>2770000</v>
          </cell>
          <cell r="E37">
            <v>2550000</v>
          </cell>
          <cell r="F37" t="str">
            <v>2,350,000</v>
          </cell>
        </row>
        <row r="38">
          <cell r="A38" t="str">
            <v>北5-11</v>
          </cell>
          <cell r="B38" t="str">
            <v>大阪北5-15</v>
          </cell>
          <cell r="C38" t="str">
            <v>大淀南１丁目９番６『大淀南１－１０－９』</v>
          </cell>
          <cell r="D38">
            <v>2350000</v>
          </cell>
          <cell r="E38">
            <v>2090000</v>
          </cell>
          <cell r="F38" t="str">
            <v>1,930,000</v>
          </cell>
        </row>
        <row r="39">
          <cell r="A39" t="str">
            <v>中央5-3</v>
          </cell>
          <cell r="B39" t="str">
            <v>大阪中央5-2</v>
          </cell>
          <cell r="C39" t="str">
            <v>中央区宗右衛門町４６番１外『宗右衛門町７－２』</v>
          </cell>
          <cell r="D39">
            <v>25800000</v>
          </cell>
          <cell r="E39">
            <v>25000000</v>
          </cell>
          <cell r="F39" t="str">
            <v>24,100,000</v>
          </cell>
        </row>
        <row r="40">
          <cell r="A40" t="str">
            <v>中央5-4</v>
          </cell>
          <cell r="B40" t="str">
            <v>大阪中央5-12</v>
          </cell>
          <cell r="C40" t="str">
            <v>農人橋２丁目８番１『農人橋２－１－３０』</v>
          </cell>
          <cell r="D40">
            <v>2050000</v>
          </cell>
          <cell r="E40">
            <v>1870000</v>
          </cell>
          <cell r="F40" t="str">
            <v>1,740,000</v>
          </cell>
        </row>
        <row r="41">
          <cell r="A41" t="str">
            <v>中央5-7</v>
          </cell>
          <cell r="B41" t="str">
            <v>大阪中央5-16</v>
          </cell>
          <cell r="C41" t="str">
            <v>谷町６丁目３０番１外『谷町６－４－３』</v>
          </cell>
          <cell r="D41">
            <v>2150000</v>
          </cell>
          <cell r="E41">
            <v>1980000</v>
          </cell>
          <cell r="F41" t="str">
            <v>1,820,000</v>
          </cell>
        </row>
        <row r="42">
          <cell r="A42" t="str">
            <v>中央5-9</v>
          </cell>
          <cell r="B42" t="str">
            <v>大阪中央5-14</v>
          </cell>
          <cell r="C42" t="str">
            <v>今橋２丁目３０番『今橋２－２－２』</v>
          </cell>
          <cell r="D42">
            <v>4840000</v>
          </cell>
          <cell r="E42">
            <v>4410000</v>
          </cell>
          <cell r="F42" t="str">
            <v>－</v>
          </cell>
        </row>
        <row r="43">
          <cell r="A43" t="str">
            <v>中央5-11</v>
          </cell>
          <cell r="B43" t="str">
            <v>大阪中央5-3</v>
          </cell>
          <cell r="C43" t="str">
            <v>瓦町２丁目２８番１外『瓦町２－６－９』</v>
          </cell>
          <cell r="D43">
            <v>2680000</v>
          </cell>
          <cell r="E43">
            <v>2500000</v>
          </cell>
          <cell r="F43" t="str">
            <v>2,290,000</v>
          </cell>
        </row>
        <row r="44">
          <cell r="A44" t="str">
            <v>堺堺-9</v>
          </cell>
          <cell r="B44" t="str">
            <v>堺堺-5</v>
          </cell>
          <cell r="C44" t="str">
            <v>堺市堺区戎島町１丁３７番</v>
          </cell>
          <cell r="D44">
            <v>191000</v>
          </cell>
          <cell r="E44">
            <v>187000</v>
          </cell>
          <cell r="F44" t="str">
            <v>182,000</v>
          </cell>
        </row>
        <row r="45">
          <cell r="A45" t="str">
            <v>堺堺5-3</v>
          </cell>
          <cell r="B45" t="str">
            <v>堺堺5-4</v>
          </cell>
          <cell r="C45" t="str">
            <v>大町西１丁７番外『大町西１－１－２５』</v>
          </cell>
          <cell r="D45">
            <v>410000</v>
          </cell>
          <cell r="E45">
            <v>400000</v>
          </cell>
          <cell r="F45" t="str">
            <v>390,000</v>
          </cell>
        </row>
        <row r="46">
          <cell r="A46" t="str">
            <v>堺中-3</v>
          </cell>
          <cell r="B46" t="str">
            <v>堺中-16</v>
          </cell>
          <cell r="C46" t="str">
            <v>中区深井水池町３１１８番</v>
          </cell>
          <cell r="D46">
            <v>185000</v>
          </cell>
          <cell r="E46">
            <v>179000</v>
          </cell>
          <cell r="F46" t="str">
            <v>174,000</v>
          </cell>
        </row>
        <row r="47">
          <cell r="A47" t="str">
            <v>堺東-2</v>
          </cell>
          <cell r="B47" t="str">
            <v>堺東-3</v>
          </cell>
          <cell r="C47" t="str">
            <v>東区北野田４７２番１６</v>
          </cell>
          <cell r="D47">
            <v>154000</v>
          </cell>
          <cell r="E47">
            <v>152000</v>
          </cell>
          <cell r="F47" t="str">
            <v>147,000</v>
          </cell>
        </row>
        <row r="48">
          <cell r="A48" t="str">
            <v>堺東5-1</v>
          </cell>
          <cell r="B48" t="str">
            <v>堺東5-1</v>
          </cell>
          <cell r="C48" t="str">
            <v>丈六１８５番３</v>
          </cell>
          <cell r="D48">
            <v>239000</v>
          </cell>
          <cell r="E48">
            <v>234000</v>
          </cell>
          <cell r="F48" t="str">
            <v>227,000</v>
          </cell>
        </row>
        <row r="49">
          <cell r="A49" t="str">
            <v>堺西-1</v>
          </cell>
          <cell r="B49" t="str">
            <v>堺西-1</v>
          </cell>
          <cell r="C49" t="str">
            <v>西区上野芝町４丁５５０番１６『上野芝町４－２７－１５』</v>
          </cell>
          <cell r="D49">
            <v>207000</v>
          </cell>
          <cell r="E49">
            <v>205000</v>
          </cell>
          <cell r="F49" t="str">
            <v>203,000</v>
          </cell>
        </row>
        <row r="50">
          <cell r="A50" t="str">
            <v>堺西-10</v>
          </cell>
          <cell r="B50" t="str">
            <v>堺西-7</v>
          </cell>
          <cell r="C50" t="str">
            <v>鳳北町８丁４４０番２５</v>
          </cell>
          <cell r="D50">
            <v>170000</v>
          </cell>
          <cell r="E50">
            <v>163000</v>
          </cell>
          <cell r="F50" t="str">
            <v>156,000</v>
          </cell>
        </row>
        <row r="51">
          <cell r="A51" t="str">
            <v>堺南-4</v>
          </cell>
          <cell r="B51" t="str">
            <v>堺南-11</v>
          </cell>
          <cell r="C51" t="str">
            <v>南区茶山台３丁３６番３『茶山台３－３６－３』</v>
          </cell>
          <cell r="D51">
            <v>107000</v>
          </cell>
          <cell r="E51">
            <v>105000</v>
          </cell>
          <cell r="F51" t="str">
            <v>102,000</v>
          </cell>
        </row>
        <row r="52">
          <cell r="A52" t="str">
            <v>堺北-8</v>
          </cell>
          <cell r="B52" t="str">
            <v>堺北-14</v>
          </cell>
          <cell r="C52" t="str">
            <v>北区宮本町８４番</v>
          </cell>
          <cell r="D52">
            <v>245000</v>
          </cell>
          <cell r="E52">
            <v>237000</v>
          </cell>
          <cell r="F52" t="str">
            <v>－</v>
          </cell>
        </row>
        <row r="53">
          <cell r="A53" t="str">
            <v>堺美原-1</v>
          </cell>
          <cell r="B53" t="str">
            <v>堺美原-7</v>
          </cell>
          <cell r="C53" t="str">
            <v>美原区大１４６番５７</v>
          </cell>
          <cell r="D53">
            <v>101000</v>
          </cell>
          <cell r="E53">
            <v>100000</v>
          </cell>
          <cell r="F53" t="str">
            <v>95,000</v>
          </cell>
        </row>
        <row r="54">
          <cell r="A54" t="str">
            <v>岸和田-6</v>
          </cell>
          <cell r="B54" t="str">
            <v>岸和田-8</v>
          </cell>
          <cell r="C54" t="str">
            <v>岸和田市上野町東８番１１『上野町東２８－１３』</v>
          </cell>
          <cell r="D54">
            <v>118000</v>
          </cell>
          <cell r="E54">
            <v>117000</v>
          </cell>
          <cell r="F54" t="str">
            <v>117,000</v>
          </cell>
        </row>
        <row r="55">
          <cell r="A55" t="str">
            <v>岸和田-10</v>
          </cell>
          <cell r="B55" t="str">
            <v>岸和田-18</v>
          </cell>
          <cell r="C55" t="str">
            <v>土生町６丁目１５３０番２１『土生町６－１６－３』</v>
          </cell>
          <cell r="D55">
            <v>105000</v>
          </cell>
          <cell r="E55">
            <v>103000</v>
          </cell>
          <cell r="F55" t="str">
            <v>102,000</v>
          </cell>
        </row>
        <row r="56">
          <cell r="A56" t="str">
            <v>岸和田5-2</v>
          </cell>
          <cell r="B56" t="str">
            <v>岸和田5-2</v>
          </cell>
          <cell r="C56" t="str">
            <v>上野町東３２番２『上野町東１２－２３』</v>
          </cell>
          <cell r="D56">
            <v>166000</v>
          </cell>
          <cell r="E56">
            <v>164000</v>
          </cell>
          <cell r="F56" t="str">
            <v>161,000</v>
          </cell>
        </row>
        <row r="57">
          <cell r="A57" t="str">
            <v>豊中-1</v>
          </cell>
          <cell r="B57" t="str">
            <v>豊中-17</v>
          </cell>
          <cell r="C57" t="str">
            <v>豊中市庄内栄町４丁目１０番１『庄内栄町４－４－１５』</v>
          </cell>
          <cell r="D57">
            <v>198000</v>
          </cell>
          <cell r="E57">
            <v>194000</v>
          </cell>
          <cell r="F57" t="str">
            <v>188,000</v>
          </cell>
        </row>
        <row r="58">
          <cell r="A58" t="str">
            <v>豊中-3</v>
          </cell>
          <cell r="B58" t="str">
            <v>豊中-55</v>
          </cell>
          <cell r="C58" t="str">
            <v>新千里北町３丁目１１番８『新千里北町３－１１－８』</v>
          </cell>
          <cell r="D58">
            <v>356000</v>
          </cell>
          <cell r="E58">
            <v>350000</v>
          </cell>
          <cell r="F58" t="str">
            <v>342,000</v>
          </cell>
        </row>
        <row r="59">
          <cell r="A59" t="str">
            <v>豊中-10</v>
          </cell>
          <cell r="B59" t="str">
            <v>豊中-5</v>
          </cell>
          <cell r="C59" t="str">
            <v>曽根南町２丁目１５５番１１『曽根南町２－３－２７』</v>
          </cell>
          <cell r="D59">
            <v>229000</v>
          </cell>
          <cell r="E59">
            <v>224000</v>
          </cell>
          <cell r="F59" t="str">
            <v>218,000</v>
          </cell>
        </row>
        <row r="60">
          <cell r="A60" t="str">
            <v>豊中-11</v>
          </cell>
          <cell r="B60" t="str">
            <v>豊中-9</v>
          </cell>
          <cell r="C60" t="str">
            <v>西緑丘２丁目１６２３番２１『西緑丘２－３－６』</v>
          </cell>
          <cell r="D60">
            <v>251000</v>
          </cell>
          <cell r="E60">
            <v>248000</v>
          </cell>
          <cell r="F60" t="str">
            <v>243,000</v>
          </cell>
        </row>
        <row r="61">
          <cell r="A61" t="str">
            <v>豊中5-1</v>
          </cell>
          <cell r="B61" t="str">
            <v>豊中5-3</v>
          </cell>
          <cell r="C61" t="str">
            <v>中桜塚３丁目４４番『中桜塚３－２－３４』</v>
          </cell>
          <cell r="D61">
            <v>490000</v>
          </cell>
          <cell r="E61">
            <v>472000</v>
          </cell>
          <cell r="F61" t="str">
            <v>463,000</v>
          </cell>
        </row>
        <row r="62">
          <cell r="A62" t="str">
            <v>池田-3</v>
          </cell>
          <cell r="B62" t="str">
            <v>池田-8</v>
          </cell>
          <cell r="C62" t="str">
            <v>池田市石橋４丁目３２番４５『石橋４－１０－４』</v>
          </cell>
          <cell r="D62">
            <v>200000</v>
          </cell>
          <cell r="E62">
            <v>197000</v>
          </cell>
          <cell r="F62" t="str">
            <v>193,000</v>
          </cell>
        </row>
        <row r="63">
          <cell r="A63" t="str">
            <v>池田-7</v>
          </cell>
          <cell r="B63" t="str">
            <v>池田-7</v>
          </cell>
          <cell r="C63" t="str">
            <v>城南１丁目９４番『城南１－３－１５』</v>
          </cell>
          <cell r="D63">
            <v>354000</v>
          </cell>
          <cell r="E63">
            <v>347000</v>
          </cell>
          <cell r="F63" t="str">
            <v>337,000</v>
          </cell>
        </row>
        <row r="64">
          <cell r="A64" t="str">
            <v>池田5-1</v>
          </cell>
          <cell r="B64" t="str">
            <v>池田5-1</v>
          </cell>
          <cell r="C64" t="str">
            <v>栄町７３４番６外『栄町１０－７』</v>
          </cell>
          <cell r="D64">
            <v>730000</v>
          </cell>
          <cell r="E64">
            <v>700000</v>
          </cell>
          <cell r="F64" t="str">
            <v>680,000</v>
          </cell>
        </row>
        <row r="65">
          <cell r="A65" t="str">
            <v>吹田-2</v>
          </cell>
          <cell r="B65" t="str">
            <v>吹田-8</v>
          </cell>
          <cell r="C65" t="str">
            <v>吹田市千里山西１丁目６９番２『千里山西１－３１－１０』</v>
          </cell>
          <cell r="D65">
            <v>337000</v>
          </cell>
          <cell r="E65">
            <v>323000</v>
          </cell>
          <cell r="F65" t="str">
            <v>312,000</v>
          </cell>
        </row>
        <row r="66">
          <cell r="A66" t="str">
            <v>吹田-4</v>
          </cell>
          <cell r="B66" t="str">
            <v>吹田-31</v>
          </cell>
          <cell r="C66" t="str">
            <v>昭和町１２７５番５『昭和町８－１５』</v>
          </cell>
          <cell r="D66">
            <v>330000</v>
          </cell>
          <cell r="E66">
            <v>324000</v>
          </cell>
          <cell r="F66" t="str">
            <v>310,000</v>
          </cell>
        </row>
        <row r="67">
          <cell r="A67" t="str">
            <v>吹田-11</v>
          </cell>
          <cell r="B67" t="str">
            <v>吹田-40</v>
          </cell>
          <cell r="C67" t="str">
            <v>千里山東１丁目７３４番２０『千里山東１－２４－４』</v>
          </cell>
          <cell r="D67">
            <v>287000</v>
          </cell>
          <cell r="E67">
            <v>278000</v>
          </cell>
          <cell r="F67" t="str">
            <v>266,000</v>
          </cell>
        </row>
        <row r="68">
          <cell r="A68" t="str">
            <v>吹田-12</v>
          </cell>
          <cell r="B68" t="str">
            <v>吹田-21</v>
          </cell>
          <cell r="C68" t="str">
            <v>桃山台３丁目８番１０『桃山台３－８－１０』</v>
          </cell>
          <cell r="D68">
            <v>324000</v>
          </cell>
          <cell r="E68">
            <v>318000</v>
          </cell>
          <cell r="F68" t="str">
            <v>310,000</v>
          </cell>
        </row>
        <row r="69">
          <cell r="A69" t="str">
            <v>吹田-18</v>
          </cell>
          <cell r="B69" t="str">
            <v>吹田-48</v>
          </cell>
          <cell r="C69" t="str">
            <v>千里丘上１８４番４２『千里丘上２８－１１』</v>
          </cell>
          <cell r="D69">
            <v>262000</v>
          </cell>
          <cell r="E69">
            <v>254000</v>
          </cell>
          <cell r="F69" t="str">
            <v>246,000</v>
          </cell>
        </row>
        <row r="70">
          <cell r="A70" t="str">
            <v>吹田5-2</v>
          </cell>
          <cell r="B70" t="str">
            <v>吹田5-1</v>
          </cell>
          <cell r="C70" t="str">
            <v>朝日町１１８５番５外『朝日町５－３２』</v>
          </cell>
          <cell r="D70">
            <v>670000</v>
          </cell>
          <cell r="E70">
            <v>645000</v>
          </cell>
          <cell r="F70" t="str">
            <v>605,000</v>
          </cell>
        </row>
        <row r="71">
          <cell r="A71" t="str">
            <v>泉大津-4</v>
          </cell>
          <cell r="B71" t="str">
            <v>泉大津-3</v>
          </cell>
          <cell r="C71" t="str">
            <v>泉大津市池園町７番４１外『池園町１０－３８』</v>
          </cell>
          <cell r="D71">
            <v>138000</v>
          </cell>
          <cell r="E71">
            <v>136000</v>
          </cell>
          <cell r="F71" t="str">
            <v>134,000</v>
          </cell>
        </row>
        <row r="72">
          <cell r="A72" t="str">
            <v>高槻-1</v>
          </cell>
          <cell r="B72" t="str">
            <v>高槻-2</v>
          </cell>
          <cell r="C72" t="str">
            <v>高槻市天神町２丁目１０番４２『天神町２－１５－８』</v>
          </cell>
          <cell r="D72">
            <v>240000</v>
          </cell>
          <cell r="E72">
            <v>233000</v>
          </cell>
          <cell r="F72" t="str">
            <v>227,000</v>
          </cell>
        </row>
        <row r="73">
          <cell r="A73" t="str">
            <v>高槻-5</v>
          </cell>
          <cell r="B73" t="str">
            <v>高槻-6</v>
          </cell>
          <cell r="C73" t="str">
            <v>桜ケ丘南町１００番１８『桜ケ丘南町９－３』</v>
          </cell>
          <cell r="D73">
            <v>233000</v>
          </cell>
          <cell r="E73">
            <v>228000</v>
          </cell>
          <cell r="F73" t="str">
            <v>223,000</v>
          </cell>
        </row>
        <row r="74">
          <cell r="A74" t="str">
            <v>高槻-14</v>
          </cell>
          <cell r="B74" t="str">
            <v>高槻-8</v>
          </cell>
          <cell r="C74" t="str">
            <v>南平台４丁目３２番５１５『南平台４－２５－１７』</v>
          </cell>
          <cell r="D74">
            <v>127000</v>
          </cell>
          <cell r="E74">
            <v>126000</v>
          </cell>
          <cell r="F74" t="str">
            <v>125,000</v>
          </cell>
        </row>
        <row r="75">
          <cell r="A75" t="str">
            <v>貝塚-2</v>
          </cell>
          <cell r="B75" t="str">
            <v>貝塚-8</v>
          </cell>
          <cell r="C75" t="str">
            <v>貝塚市北町１２２番７６『北町１５－６』</v>
          </cell>
          <cell r="D75">
            <v>89700</v>
          </cell>
          <cell r="E75">
            <v>89700</v>
          </cell>
          <cell r="F75" t="str">
            <v>89,700</v>
          </cell>
        </row>
        <row r="76">
          <cell r="A76" t="str">
            <v>貝塚-5</v>
          </cell>
          <cell r="B76" t="str">
            <v>貝塚-5</v>
          </cell>
          <cell r="C76" t="str">
            <v>久保１丁目１３０番３６『久保１－２３－２３』</v>
          </cell>
          <cell r="D76">
            <v>66000</v>
          </cell>
          <cell r="E76">
            <v>65900</v>
          </cell>
          <cell r="F76" t="str">
            <v>65,900</v>
          </cell>
        </row>
        <row r="77">
          <cell r="A77" t="str">
            <v>貝塚5-1</v>
          </cell>
          <cell r="B77" t="str">
            <v>貝塚5-1</v>
          </cell>
          <cell r="C77" t="str">
            <v>近木町１４８８番外『近木町２－３』</v>
          </cell>
          <cell r="D77">
            <v>155000</v>
          </cell>
          <cell r="E77">
            <v>152000</v>
          </cell>
          <cell r="F77" t="str">
            <v>150,000</v>
          </cell>
        </row>
        <row r="78">
          <cell r="A78" t="str">
            <v>守口-1</v>
          </cell>
          <cell r="B78" t="str">
            <v>守口-12</v>
          </cell>
          <cell r="C78" t="str">
            <v>守口市梅町２８番４『梅町１０－１３』</v>
          </cell>
          <cell r="D78">
            <v>305000</v>
          </cell>
          <cell r="E78">
            <v>295000</v>
          </cell>
          <cell r="F78" t="str">
            <v>283,000</v>
          </cell>
        </row>
        <row r="79">
          <cell r="A79" t="str">
            <v>守口-6</v>
          </cell>
          <cell r="B79" t="str">
            <v>守口-13</v>
          </cell>
          <cell r="C79" t="str">
            <v>東町１丁目７８番『東町１－９－９』</v>
          </cell>
          <cell r="D79">
            <v>147000</v>
          </cell>
          <cell r="E79">
            <v>145000</v>
          </cell>
          <cell r="F79" t="str">
            <v>143,000</v>
          </cell>
        </row>
        <row r="80">
          <cell r="A80" t="str">
            <v>枚方-2</v>
          </cell>
          <cell r="B80" t="str">
            <v>枚方-15</v>
          </cell>
          <cell r="C80" t="str">
            <v>枚方市楠葉中町１１３９番１８１『楠葉中町５０－１５』</v>
          </cell>
          <cell r="D80">
            <v>241000</v>
          </cell>
          <cell r="E80">
            <v>239000</v>
          </cell>
          <cell r="F80" t="str">
            <v>236,000</v>
          </cell>
        </row>
        <row r="81">
          <cell r="A81" t="str">
            <v>枚方-12</v>
          </cell>
          <cell r="B81" t="str">
            <v>枚方-27</v>
          </cell>
          <cell r="C81" t="str">
            <v>東香里３丁目２９００番１８『東香里３－３３－１１』</v>
          </cell>
          <cell r="D81">
            <v>146000</v>
          </cell>
          <cell r="E81">
            <v>144000</v>
          </cell>
          <cell r="F81" t="str">
            <v>142,000</v>
          </cell>
        </row>
        <row r="82">
          <cell r="A82" t="str">
            <v>枚方-15</v>
          </cell>
          <cell r="B82" t="str">
            <v>枚方-23</v>
          </cell>
          <cell r="C82" t="str">
            <v>朝日丘町４３０番５『朝日丘町１５－３』</v>
          </cell>
          <cell r="D82">
            <v>188000</v>
          </cell>
          <cell r="E82">
            <v>183000</v>
          </cell>
          <cell r="F82" t="str">
            <v>179,000</v>
          </cell>
        </row>
        <row r="83">
          <cell r="A83" t="str">
            <v>枚方-16</v>
          </cell>
          <cell r="B83" t="str">
            <v>枚方-33</v>
          </cell>
          <cell r="C83" t="str">
            <v>藤阪元町３丁目１６１８番２７『藤阪元町３－２４－６』</v>
          </cell>
          <cell r="D83">
            <v>129000</v>
          </cell>
          <cell r="E83">
            <v>128000</v>
          </cell>
          <cell r="F83" t="str">
            <v>127,000</v>
          </cell>
        </row>
        <row r="84">
          <cell r="A84" t="str">
            <v>枚方5-1</v>
          </cell>
          <cell r="B84" t="str">
            <v>枚方5-5</v>
          </cell>
          <cell r="C84" t="str">
            <v>楠葉花園町２９２０番９３『楠葉花園町１２－５』</v>
          </cell>
          <cell r="D84">
            <v>624000</v>
          </cell>
          <cell r="E84">
            <v>606000</v>
          </cell>
          <cell r="F84" t="str">
            <v>589,000</v>
          </cell>
        </row>
        <row r="85">
          <cell r="A85" t="str">
            <v>茨󠄀木-3</v>
          </cell>
          <cell r="B85" t="str">
            <v>茨󠄀木-4</v>
          </cell>
          <cell r="C85" t="str">
            <v>茨木市竹橋町１９９番７『竹橋町７－１６』</v>
          </cell>
          <cell r="D85">
            <v>343000</v>
          </cell>
          <cell r="E85">
            <v>330000</v>
          </cell>
          <cell r="F85" t="str">
            <v>320,000</v>
          </cell>
        </row>
        <row r="86">
          <cell r="A86" t="str">
            <v>茨󠄀木-9</v>
          </cell>
          <cell r="B86" t="str">
            <v>茨󠄀木-9</v>
          </cell>
          <cell r="C86" t="str">
            <v>南春日丘２丁目４９番１６『南春日丘２－７－２４』</v>
          </cell>
          <cell r="D86">
            <v>171000</v>
          </cell>
          <cell r="E86">
            <v>167000</v>
          </cell>
          <cell r="F86" t="str">
            <v>164,000</v>
          </cell>
        </row>
        <row r="87">
          <cell r="A87" t="str">
            <v>茨󠄀木5-2</v>
          </cell>
          <cell r="B87" t="str">
            <v>茨󠄀木5-2</v>
          </cell>
          <cell r="C87" t="str">
            <v>双葉町３８１番４『双葉町８－２２』</v>
          </cell>
          <cell r="D87">
            <v>930000</v>
          </cell>
          <cell r="E87">
            <v>870000</v>
          </cell>
          <cell r="F87" t="str">
            <v>820,000</v>
          </cell>
        </row>
        <row r="88">
          <cell r="A88" t="str">
            <v>八尾-5</v>
          </cell>
          <cell r="B88" t="str">
            <v>八尾-2</v>
          </cell>
          <cell r="C88" t="str">
            <v>八尾市山本町５丁目６０番『山本町５－５－３』</v>
          </cell>
          <cell r="D88">
            <v>220000</v>
          </cell>
          <cell r="E88">
            <v>220000</v>
          </cell>
          <cell r="F88" t="str">
            <v>220,000</v>
          </cell>
        </row>
        <row r="89">
          <cell r="A89" t="str">
            <v>八尾-12</v>
          </cell>
          <cell r="B89" t="str">
            <v>八尾-30</v>
          </cell>
          <cell r="C89" t="str">
            <v>垣内２丁目２３４番</v>
          </cell>
          <cell r="D89">
            <v>99000</v>
          </cell>
          <cell r="E89">
            <v>99000</v>
          </cell>
          <cell r="F89" t="str">
            <v>99,000</v>
          </cell>
        </row>
        <row r="90">
          <cell r="A90" t="str">
            <v>八尾5-2</v>
          </cell>
          <cell r="B90" t="str">
            <v>八尾5-2</v>
          </cell>
          <cell r="C90" t="str">
            <v>光町１丁目４６番</v>
          </cell>
          <cell r="D90">
            <v>382000</v>
          </cell>
          <cell r="E90">
            <v>370000</v>
          </cell>
          <cell r="F90" t="str">
            <v>358,000</v>
          </cell>
        </row>
        <row r="91">
          <cell r="A91" t="str">
            <v>泉佐野-2</v>
          </cell>
          <cell r="B91" t="str">
            <v>泉佐野-14</v>
          </cell>
          <cell r="C91" t="str">
            <v>泉佐野市高松東２丁目６７８８番１０『高松東２－６－２４』</v>
          </cell>
          <cell r="D91">
            <v>130000</v>
          </cell>
          <cell r="E91">
            <v>125000</v>
          </cell>
          <cell r="F91" t="str">
            <v>121,000</v>
          </cell>
        </row>
        <row r="92">
          <cell r="A92" t="str">
            <v>泉佐野-5</v>
          </cell>
          <cell r="B92" t="str">
            <v>泉佐野-2</v>
          </cell>
          <cell r="C92" t="str">
            <v>中庄１０８１番９５</v>
          </cell>
          <cell r="D92">
            <v>63200</v>
          </cell>
          <cell r="E92">
            <v>63200</v>
          </cell>
          <cell r="F92" t="str">
            <v>63,200</v>
          </cell>
        </row>
        <row r="93">
          <cell r="A93" t="str">
            <v>富田林-3</v>
          </cell>
          <cell r="B93" t="str">
            <v>富田林-5</v>
          </cell>
          <cell r="C93" t="str">
            <v>富田林市藤沢台３丁目４３番２７『藤沢台３－３－２７』</v>
          </cell>
          <cell r="D93">
            <v>105000</v>
          </cell>
          <cell r="E93">
            <v>104000</v>
          </cell>
          <cell r="F93" t="str">
            <v>103,000</v>
          </cell>
        </row>
        <row r="94">
          <cell r="A94" t="str">
            <v>富田林-6</v>
          </cell>
          <cell r="B94" t="str">
            <v>富田林-13</v>
          </cell>
          <cell r="C94" t="str">
            <v>甲田２丁目１４３番『甲田２－１７－１１』</v>
          </cell>
          <cell r="D94">
            <v>82300</v>
          </cell>
          <cell r="E94">
            <v>81800</v>
          </cell>
          <cell r="F94" t="str">
            <v>81,500</v>
          </cell>
        </row>
        <row r="95">
          <cell r="A95" t="str">
            <v>富田林5-1</v>
          </cell>
          <cell r="B95" t="str">
            <v>富田林5-1</v>
          </cell>
          <cell r="C95" t="str">
            <v>常盤町２１２番１４『常盤町１１－４』</v>
          </cell>
          <cell r="D95">
            <v>144000</v>
          </cell>
          <cell r="E95">
            <v>143000</v>
          </cell>
          <cell r="F95" t="str">
            <v>141,000</v>
          </cell>
        </row>
        <row r="96">
          <cell r="A96" t="str">
            <v>寝屋川-2</v>
          </cell>
          <cell r="B96" t="str">
            <v>寝屋川-11</v>
          </cell>
          <cell r="C96" t="str">
            <v>寝屋川市若葉町３８６番５７『若葉町１７－２３』</v>
          </cell>
          <cell r="D96">
            <v>164000</v>
          </cell>
          <cell r="E96">
            <v>162000</v>
          </cell>
          <cell r="F96" t="str">
            <v>159,000</v>
          </cell>
        </row>
        <row r="97">
          <cell r="A97" t="str">
            <v>寝屋川-6</v>
          </cell>
          <cell r="B97" t="str">
            <v>寝屋川-1</v>
          </cell>
          <cell r="C97" t="str">
            <v>末広町８９５番５６『末広町１３－２０』</v>
          </cell>
          <cell r="D97">
            <v>148000</v>
          </cell>
          <cell r="E97">
            <v>146000</v>
          </cell>
          <cell r="F97" t="str">
            <v>144,000</v>
          </cell>
        </row>
        <row r="98">
          <cell r="A98" t="str">
            <v>河内長野-1</v>
          </cell>
          <cell r="B98" t="str">
            <v>河内長野-10</v>
          </cell>
          <cell r="C98" t="str">
            <v>河内長野市千代田南町２２８番４１『千代田南町８－１２』</v>
          </cell>
          <cell r="D98">
            <v>110000</v>
          </cell>
          <cell r="E98">
            <v>110000</v>
          </cell>
          <cell r="F98" t="str">
            <v>110,000</v>
          </cell>
        </row>
        <row r="99">
          <cell r="A99" t="str">
            <v>河内長野-11</v>
          </cell>
          <cell r="B99" t="str">
            <v>河内長野-4</v>
          </cell>
          <cell r="C99" t="str">
            <v>松ケ丘東町１８１５番１２</v>
          </cell>
          <cell r="D99">
            <v>82700</v>
          </cell>
          <cell r="E99">
            <v>82700</v>
          </cell>
          <cell r="F99" t="str">
            <v>82,600</v>
          </cell>
        </row>
        <row r="100">
          <cell r="A100" t="str">
            <v>松原-3</v>
          </cell>
          <cell r="B100" t="str">
            <v>松原-3</v>
          </cell>
          <cell r="C100" t="str">
            <v>松原市天美東６丁目１８３番７『天美東６－８－４』</v>
          </cell>
          <cell r="D100">
            <v>203000</v>
          </cell>
          <cell r="E100">
            <v>202000</v>
          </cell>
          <cell r="F100" t="str">
            <v>201,000</v>
          </cell>
        </row>
        <row r="101">
          <cell r="A101" t="str">
            <v>大東-2</v>
          </cell>
          <cell r="B101" t="str">
            <v>大東-11</v>
          </cell>
          <cell r="C101" t="str">
            <v>大東市三箇３丁目２０６番１９『三箇３－６－７５』</v>
          </cell>
          <cell r="D101">
            <v>140000</v>
          </cell>
          <cell r="E101">
            <v>139000</v>
          </cell>
          <cell r="F101" t="str">
            <v>137,000</v>
          </cell>
        </row>
        <row r="102">
          <cell r="A102" t="str">
            <v>大東-6</v>
          </cell>
          <cell r="B102" t="str">
            <v>大東-1</v>
          </cell>
          <cell r="C102" t="str">
            <v>北楠の里町１３６番４３『北楠の里町９－２２』</v>
          </cell>
          <cell r="D102">
            <v>206000</v>
          </cell>
          <cell r="E102">
            <v>204000</v>
          </cell>
          <cell r="F102" t="str">
            <v>199,000</v>
          </cell>
        </row>
        <row r="103">
          <cell r="A103" t="str">
            <v>大東5-1</v>
          </cell>
          <cell r="B103" t="str">
            <v>大東5-2</v>
          </cell>
          <cell r="C103" t="str">
            <v>北条１丁目１３番１０外『北条１－２－４０』</v>
          </cell>
          <cell r="D103">
            <v>205000</v>
          </cell>
          <cell r="E103">
            <v>205000</v>
          </cell>
          <cell r="F103" t="str">
            <v>204,000</v>
          </cell>
        </row>
        <row r="104">
          <cell r="A104" t="str">
            <v>和泉-2</v>
          </cell>
          <cell r="B104" t="str">
            <v>和泉-4</v>
          </cell>
          <cell r="C104" t="str">
            <v>和泉市弥生町３丁目３１２番４９『弥生町３－１０－１２』</v>
          </cell>
          <cell r="D104">
            <v>82200</v>
          </cell>
          <cell r="E104">
            <v>82000</v>
          </cell>
          <cell r="F104" t="str">
            <v>81,600</v>
          </cell>
        </row>
        <row r="105">
          <cell r="A105" t="str">
            <v>和泉-5</v>
          </cell>
          <cell r="B105" t="str">
            <v>和泉-2</v>
          </cell>
          <cell r="C105" t="str">
            <v>太町１７３番１６</v>
          </cell>
          <cell r="D105">
            <v>106000</v>
          </cell>
          <cell r="E105">
            <v>104000</v>
          </cell>
          <cell r="F105" t="str">
            <v>103,000</v>
          </cell>
        </row>
        <row r="106">
          <cell r="A106" t="str">
            <v>箕面-10</v>
          </cell>
          <cell r="B106" t="str">
            <v>箕面-2</v>
          </cell>
          <cell r="C106" t="str">
            <v>箕面市箕面６丁目１３５７番１８『箕面６－９－２９』</v>
          </cell>
          <cell r="D106">
            <v>284000</v>
          </cell>
          <cell r="E106">
            <v>279000</v>
          </cell>
          <cell r="F106" t="str">
            <v>275,000</v>
          </cell>
        </row>
        <row r="107">
          <cell r="A107" t="str">
            <v>箕面5-3</v>
          </cell>
          <cell r="B107" t="str">
            <v>箕面5-4</v>
          </cell>
          <cell r="C107" t="str">
            <v>船場東３丁目１番１『船場東３－１－６』</v>
          </cell>
          <cell r="D107">
            <v>820000</v>
          </cell>
          <cell r="E107">
            <v>790000</v>
          </cell>
          <cell r="F107" t="str">
            <v>760,000</v>
          </cell>
        </row>
        <row r="108">
          <cell r="A108" t="str">
            <v>柏原-4</v>
          </cell>
          <cell r="B108" t="str">
            <v>柏原-6</v>
          </cell>
          <cell r="C108" t="str">
            <v>柏原市上市４丁目３６９番９７『上市４－４－３６』</v>
          </cell>
          <cell r="D108">
            <v>155000</v>
          </cell>
          <cell r="E108">
            <v>153000</v>
          </cell>
          <cell r="F108" t="str">
            <v>152,000</v>
          </cell>
        </row>
        <row r="109">
          <cell r="A109" t="str">
            <v>羽曳野-8</v>
          </cell>
          <cell r="B109" t="str">
            <v>羽曳野-1</v>
          </cell>
          <cell r="C109" t="str">
            <v>羽曳野市白鳥２丁目３１９番３</v>
          </cell>
          <cell r="D109">
            <v>167000</v>
          </cell>
          <cell r="E109">
            <v>167000</v>
          </cell>
          <cell r="F109" t="str">
            <v>166,000</v>
          </cell>
        </row>
        <row r="110">
          <cell r="A110" t="str">
            <v>門真-3</v>
          </cell>
          <cell r="B110" t="str">
            <v>門真-1</v>
          </cell>
          <cell r="C110" t="str">
            <v>門真市上野口町３４０番２２『上野口町２５－１３』</v>
          </cell>
          <cell r="D110">
            <v>161000</v>
          </cell>
          <cell r="E110">
            <v>159000</v>
          </cell>
          <cell r="F110" t="str">
            <v>157,000</v>
          </cell>
        </row>
        <row r="111">
          <cell r="A111" t="str">
            <v>摂津-2</v>
          </cell>
          <cell r="B111" t="str">
            <v>摂津-1</v>
          </cell>
          <cell r="C111" t="str">
            <v>摂津市正雀本町２丁目１６２７番２２『正雀本町２－３－１９』</v>
          </cell>
          <cell r="D111">
            <v>208000</v>
          </cell>
          <cell r="E111">
            <v>206000</v>
          </cell>
          <cell r="F111" t="str">
            <v>200,000</v>
          </cell>
        </row>
        <row r="112">
          <cell r="A112" t="str">
            <v>摂津-4</v>
          </cell>
          <cell r="B112" t="str">
            <v>摂津-5</v>
          </cell>
          <cell r="C112" t="str">
            <v>鳥飼西２丁目５２１番１４『鳥飼西２－３６－３』</v>
          </cell>
          <cell r="D112">
            <v>147000</v>
          </cell>
          <cell r="E112">
            <v>146000</v>
          </cell>
          <cell r="F112" t="str">
            <v>144,000</v>
          </cell>
        </row>
        <row r="113">
          <cell r="A113" t="str">
            <v>高石-2</v>
          </cell>
          <cell r="B113" t="str">
            <v>高石-1</v>
          </cell>
          <cell r="C113" t="str">
            <v>高石市東羽衣２丁目３１９番７『東羽衣２－１２－２』</v>
          </cell>
          <cell r="D113">
            <v>200000</v>
          </cell>
          <cell r="E113">
            <v>196000</v>
          </cell>
          <cell r="F113" t="str">
            <v>191,000</v>
          </cell>
        </row>
        <row r="114">
          <cell r="A114" t="str">
            <v>藤井寺-3</v>
          </cell>
          <cell r="B114" t="str">
            <v>藤井寺-4</v>
          </cell>
          <cell r="C114" t="str">
            <v>藤井寺市岡１丁目１９１番３５外『岡１－２－６』</v>
          </cell>
          <cell r="D114">
            <v>178000</v>
          </cell>
          <cell r="E114">
            <v>176000</v>
          </cell>
          <cell r="F114" t="str">
            <v>174,000</v>
          </cell>
        </row>
        <row r="115">
          <cell r="A115" t="str">
            <v>藤井寺5-1</v>
          </cell>
          <cell r="B115" t="str">
            <v>藤井寺5-1</v>
          </cell>
          <cell r="C115" t="str">
            <v>岡２丁目９５３番１『岡２－２－２３』</v>
          </cell>
          <cell r="D115">
            <v>278000</v>
          </cell>
          <cell r="E115">
            <v>276000</v>
          </cell>
          <cell r="F115" t="str">
            <v>270,000</v>
          </cell>
        </row>
        <row r="116">
          <cell r="A116" t="str">
            <v>東大阪-3</v>
          </cell>
          <cell r="B116" t="str">
            <v>東大阪-28</v>
          </cell>
          <cell r="C116" t="str">
            <v>東大阪市永和３丁目４９番７外『永和３－１０－１６』</v>
          </cell>
          <cell r="D116">
            <v>214000</v>
          </cell>
          <cell r="E116">
            <v>211000</v>
          </cell>
          <cell r="F116" t="str">
            <v>210,000</v>
          </cell>
        </row>
        <row r="117">
          <cell r="A117" t="str">
            <v>東大阪-9</v>
          </cell>
          <cell r="B117" t="str">
            <v>東大阪-39</v>
          </cell>
          <cell r="C117" t="str">
            <v>吉田４丁目９０番１６『吉田４－８－３７』</v>
          </cell>
          <cell r="D117">
            <v>162000</v>
          </cell>
          <cell r="E117">
            <v>161000</v>
          </cell>
          <cell r="F117" t="str">
            <v>160,000</v>
          </cell>
        </row>
        <row r="118">
          <cell r="A118" t="str">
            <v>東大阪-14</v>
          </cell>
          <cell r="B118" t="str">
            <v>東大阪-14</v>
          </cell>
          <cell r="C118" t="str">
            <v>善根寺町１丁目５９２番４２『善根寺町１－１－４９』</v>
          </cell>
          <cell r="D118">
            <v>87500</v>
          </cell>
          <cell r="E118">
            <v>87500</v>
          </cell>
          <cell r="F118" t="str">
            <v>87,700</v>
          </cell>
        </row>
        <row r="119">
          <cell r="A119" t="str">
            <v>東大阪-15</v>
          </cell>
          <cell r="B119" t="str">
            <v>東大阪-46</v>
          </cell>
          <cell r="C119" t="str">
            <v>西石切町１丁目２７番４『西石切町１－５－４９』</v>
          </cell>
          <cell r="D119">
            <v>178000</v>
          </cell>
          <cell r="E119">
            <v>177000</v>
          </cell>
          <cell r="F119" t="str">
            <v>176,000</v>
          </cell>
        </row>
        <row r="120">
          <cell r="A120" t="str">
            <v>東大阪-17</v>
          </cell>
          <cell r="B120" t="str">
            <v>東大阪-38</v>
          </cell>
          <cell r="C120" t="str">
            <v>柏田本町８２９番４『柏田本町４－１４』</v>
          </cell>
          <cell r="D120">
            <v>120000</v>
          </cell>
          <cell r="E120">
            <v>119000</v>
          </cell>
          <cell r="F120" t="str">
            <v>118,000</v>
          </cell>
        </row>
        <row r="121">
          <cell r="A121" t="str">
            <v>東大阪5-1</v>
          </cell>
          <cell r="B121" t="str">
            <v>東大阪5-9</v>
          </cell>
          <cell r="C121" t="str">
            <v>小阪２丁目１４５番４『小阪２－１１－１８』</v>
          </cell>
          <cell r="D121">
            <v>314000</v>
          </cell>
          <cell r="E121">
            <v>309000</v>
          </cell>
          <cell r="F121" t="str">
            <v>304,000</v>
          </cell>
        </row>
        <row r="122">
          <cell r="A122" t="str">
            <v>泉南-6</v>
          </cell>
          <cell r="B122" t="str">
            <v>泉南-7</v>
          </cell>
          <cell r="C122" t="str">
            <v>泉南市信達牧野１０００番６３</v>
          </cell>
          <cell r="D122">
            <v>50800</v>
          </cell>
          <cell r="E122">
            <v>51100</v>
          </cell>
          <cell r="F122" t="str">
            <v>51,300</v>
          </cell>
        </row>
        <row r="123">
          <cell r="A123" t="str">
            <v>四條畷-3</v>
          </cell>
          <cell r="B123" t="str">
            <v>四條畷-6</v>
          </cell>
          <cell r="C123" t="str">
            <v>四條畷市岡山２丁目６２７番１５『岡山２－１２－８』</v>
          </cell>
          <cell r="D123">
            <v>153000</v>
          </cell>
          <cell r="E123">
            <v>150000</v>
          </cell>
          <cell r="F123" t="str">
            <v>148,000</v>
          </cell>
        </row>
        <row r="124">
          <cell r="A124" t="str">
            <v>交野-3</v>
          </cell>
          <cell r="B124" t="str">
            <v>交野-2</v>
          </cell>
          <cell r="C124" t="str">
            <v>交野市天野が原町２丁目１２９７番３４『天野が原町２－４１－２２』</v>
          </cell>
          <cell r="D124">
            <v>166000</v>
          </cell>
          <cell r="E124">
            <v>165000</v>
          </cell>
          <cell r="F124" t="str">
            <v>164,000</v>
          </cell>
        </row>
        <row r="125">
          <cell r="A125" t="str">
            <v>交野-4</v>
          </cell>
          <cell r="B125" t="str">
            <v>交野-4</v>
          </cell>
          <cell r="C125" t="str">
            <v>私市山手４丁目２１１６番８５『私市山手４－１１－２０』</v>
          </cell>
          <cell r="D125">
            <v>85500</v>
          </cell>
          <cell r="E125">
            <v>85500</v>
          </cell>
          <cell r="F125" t="str">
            <v>85,500</v>
          </cell>
        </row>
        <row r="126">
          <cell r="A126" t="str">
            <v>大阪狭山-5</v>
          </cell>
          <cell r="B126" t="str">
            <v>大阪狭山-2</v>
          </cell>
          <cell r="C126" t="str">
            <v>大阪狭山市大野台１丁目２０１７番１０２『大野台１－２９－１１』</v>
          </cell>
          <cell r="D126">
            <v>96200</v>
          </cell>
          <cell r="E126">
            <v>95500</v>
          </cell>
          <cell r="F126" t="str">
            <v>95,000</v>
          </cell>
        </row>
        <row r="127">
          <cell r="A127" t="str">
            <v>阪南-3</v>
          </cell>
          <cell r="B127" t="str">
            <v>阪南-2</v>
          </cell>
          <cell r="C127" t="str">
            <v>阪南市鳥取三井５３８番７『鳥取三井１－９』</v>
          </cell>
          <cell r="D127">
            <v>41900</v>
          </cell>
          <cell r="E127">
            <v>42100</v>
          </cell>
          <cell r="F127" t="str">
            <v>42,400</v>
          </cell>
        </row>
        <row r="128">
          <cell r="A128" t="str">
            <v>熊取-1</v>
          </cell>
          <cell r="B128" t="str">
            <v>熊取-7</v>
          </cell>
          <cell r="C128" t="str">
            <v>泉南郡熊取町自由が丘１丁目２７４番５４『自由が丘１－２０－１４』</v>
          </cell>
          <cell r="D128">
            <v>62000</v>
          </cell>
          <cell r="E128">
            <v>62600</v>
          </cell>
          <cell r="F128" t="str">
            <v>63,000</v>
          </cell>
        </row>
        <row r="129">
          <cell r="A129" t="str">
            <v>岬-2</v>
          </cell>
          <cell r="B129" t="str">
            <v>岬-8</v>
          </cell>
          <cell r="C129" t="str">
            <v>岬町淡輪３０２６番６７</v>
          </cell>
          <cell r="D129">
            <v>30300</v>
          </cell>
          <cell r="E129">
            <v>30300</v>
          </cell>
          <cell r="F129" t="str">
            <v>30,400</v>
          </cell>
        </row>
        <row r="130">
          <cell r="A130" t="str">
            <v>河南-1</v>
          </cell>
          <cell r="B130" t="str">
            <v>大阪河南-2</v>
          </cell>
          <cell r="C130" t="str">
            <v>南河内郡河南町大宝１丁目３２番３４</v>
          </cell>
          <cell r="D130">
            <v>44000</v>
          </cell>
          <cell r="E130">
            <v>44000</v>
          </cell>
          <cell r="F130" t="str">
            <v>44,000</v>
          </cell>
        </row>
      </sheetData>
    </sheetDataSet>
  </externalBook>
</externalLink>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686F315-E1F8-4EFD-9586-DBE8B2377F3C}">
  <dimension ref="A13:C25"/>
  <sheetViews>
    <sheetView showGridLines="0" view="pageBreakPreview" zoomScaleNormal="100" zoomScaleSheetLayoutView="100" workbookViewId="0"/>
  </sheetViews>
  <sheetFormatPr defaultColWidth="9" defaultRowHeight="13.2" x14ac:dyDescent="0.2"/>
  <cols>
    <col min="1" max="1" width="68.109375" style="1" bestFit="1" customWidth="1"/>
    <col min="2" max="256" width="9" style="1"/>
    <col min="257" max="257" width="68.109375" style="1" bestFit="1" customWidth="1"/>
    <col min="258" max="512" width="9" style="1"/>
    <col min="513" max="513" width="68.109375" style="1" bestFit="1" customWidth="1"/>
    <col min="514" max="768" width="9" style="1"/>
    <col min="769" max="769" width="68.109375" style="1" bestFit="1" customWidth="1"/>
    <col min="770" max="1024" width="9" style="1"/>
    <col min="1025" max="1025" width="68.109375" style="1" bestFit="1" customWidth="1"/>
    <col min="1026" max="1280" width="9" style="1"/>
    <col min="1281" max="1281" width="68.109375" style="1" bestFit="1" customWidth="1"/>
    <col min="1282" max="1536" width="9" style="1"/>
    <col min="1537" max="1537" width="68.109375" style="1" bestFit="1" customWidth="1"/>
    <col min="1538" max="1792" width="9" style="1"/>
    <col min="1793" max="1793" width="68.109375" style="1" bestFit="1" customWidth="1"/>
    <col min="1794" max="2048" width="9" style="1"/>
    <col min="2049" max="2049" width="68.109375" style="1" bestFit="1" customWidth="1"/>
    <col min="2050" max="2304" width="9" style="1"/>
    <col min="2305" max="2305" width="68.109375" style="1" bestFit="1" customWidth="1"/>
    <col min="2306" max="2560" width="9" style="1"/>
    <col min="2561" max="2561" width="68.109375" style="1" bestFit="1" customWidth="1"/>
    <col min="2562" max="2816" width="9" style="1"/>
    <col min="2817" max="2817" width="68.109375" style="1" bestFit="1" customWidth="1"/>
    <col min="2818" max="3072" width="9" style="1"/>
    <col min="3073" max="3073" width="68.109375" style="1" bestFit="1" customWidth="1"/>
    <col min="3074" max="3328" width="9" style="1"/>
    <col min="3329" max="3329" width="68.109375" style="1" bestFit="1" customWidth="1"/>
    <col min="3330" max="3584" width="9" style="1"/>
    <col min="3585" max="3585" width="68.109375" style="1" bestFit="1" customWidth="1"/>
    <col min="3586" max="3840" width="9" style="1"/>
    <col min="3841" max="3841" width="68.109375" style="1" bestFit="1" customWidth="1"/>
    <col min="3842" max="4096" width="9" style="1"/>
    <col min="4097" max="4097" width="68.109375" style="1" bestFit="1" customWidth="1"/>
    <col min="4098" max="4352" width="9" style="1"/>
    <col min="4353" max="4353" width="68.109375" style="1" bestFit="1" customWidth="1"/>
    <col min="4354" max="4608" width="9" style="1"/>
    <col min="4609" max="4609" width="68.109375" style="1" bestFit="1" customWidth="1"/>
    <col min="4610" max="4864" width="9" style="1"/>
    <col min="4865" max="4865" width="68.109375" style="1" bestFit="1" customWidth="1"/>
    <col min="4866" max="5120" width="9" style="1"/>
    <col min="5121" max="5121" width="68.109375" style="1" bestFit="1" customWidth="1"/>
    <col min="5122" max="5376" width="9" style="1"/>
    <col min="5377" max="5377" width="68.109375" style="1" bestFit="1" customWidth="1"/>
    <col min="5378" max="5632" width="9" style="1"/>
    <col min="5633" max="5633" width="68.109375" style="1" bestFit="1" customWidth="1"/>
    <col min="5634" max="5888" width="9" style="1"/>
    <col min="5889" max="5889" width="68.109375" style="1" bestFit="1" customWidth="1"/>
    <col min="5890" max="6144" width="9" style="1"/>
    <col min="6145" max="6145" width="68.109375" style="1" bestFit="1" customWidth="1"/>
    <col min="6146" max="6400" width="9" style="1"/>
    <col min="6401" max="6401" width="68.109375" style="1" bestFit="1" customWidth="1"/>
    <col min="6402" max="6656" width="9" style="1"/>
    <col min="6657" max="6657" width="68.109375" style="1" bestFit="1" customWidth="1"/>
    <col min="6658" max="6912" width="9" style="1"/>
    <col min="6913" max="6913" width="68.109375" style="1" bestFit="1" customWidth="1"/>
    <col min="6914" max="7168" width="9" style="1"/>
    <col min="7169" max="7169" width="68.109375" style="1" bestFit="1" customWidth="1"/>
    <col min="7170" max="7424" width="9" style="1"/>
    <col min="7425" max="7425" width="68.109375" style="1" bestFit="1" customWidth="1"/>
    <col min="7426" max="7680" width="9" style="1"/>
    <col min="7681" max="7681" width="68.109375" style="1" bestFit="1" customWidth="1"/>
    <col min="7682" max="7936" width="9" style="1"/>
    <col min="7937" max="7937" width="68.109375" style="1" bestFit="1" customWidth="1"/>
    <col min="7938" max="8192" width="9" style="1"/>
    <col min="8193" max="8193" width="68.109375" style="1" bestFit="1" customWidth="1"/>
    <col min="8194" max="8448" width="9" style="1"/>
    <col min="8449" max="8449" width="68.109375" style="1" bestFit="1" customWidth="1"/>
    <col min="8450" max="8704" width="9" style="1"/>
    <col min="8705" max="8705" width="68.109375" style="1" bestFit="1" customWidth="1"/>
    <col min="8706" max="8960" width="9" style="1"/>
    <col min="8961" max="8961" width="68.109375" style="1" bestFit="1" customWidth="1"/>
    <col min="8962" max="9216" width="9" style="1"/>
    <col min="9217" max="9217" width="68.109375" style="1" bestFit="1" customWidth="1"/>
    <col min="9218" max="9472" width="9" style="1"/>
    <col min="9473" max="9473" width="68.109375" style="1" bestFit="1" customWidth="1"/>
    <col min="9474" max="9728" width="9" style="1"/>
    <col min="9729" max="9729" width="68.109375" style="1" bestFit="1" customWidth="1"/>
    <col min="9730" max="9984" width="9" style="1"/>
    <col min="9985" max="9985" width="68.109375" style="1" bestFit="1" customWidth="1"/>
    <col min="9986" max="10240" width="9" style="1"/>
    <col min="10241" max="10241" width="68.109375" style="1" bestFit="1" customWidth="1"/>
    <col min="10242" max="10496" width="9" style="1"/>
    <col min="10497" max="10497" width="68.109375" style="1" bestFit="1" customWidth="1"/>
    <col min="10498" max="10752" width="9" style="1"/>
    <col min="10753" max="10753" width="68.109375" style="1" bestFit="1" customWidth="1"/>
    <col min="10754" max="11008" width="9" style="1"/>
    <col min="11009" max="11009" width="68.109375" style="1" bestFit="1" customWidth="1"/>
    <col min="11010" max="11264" width="9" style="1"/>
    <col min="11265" max="11265" width="68.109375" style="1" bestFit="1" customWidth="1"/>
    <col min="11266" max="11520" width="9" style="1"/>
    <col min="11521" max="11521" width="68.109375" style="1" bestFit="1" customWidth="1"/>
    <col min="11522" max="11776" width="9" style="1"/>
    <col min="11777" max="11777" width="68.109375" style="1" bestFit="1" customWidth="1"/>
    <col min="11778" max="12032" width="9" style="1"/>
    <col min="12033" max="12033" width="68.109375" style="1" bestFit="1" customWidth="1"/>
    <col min="12034" max="12288" width="9" style="1"/>
    <col min="12289" max="12289" width="68.109375" style="1" bestFit="1" customWidth="1"/>
    <col min="12290" max="12544" width="9" style="1"/>
    <col min="12545" max="12545" width="68.109375" style="1" bestFit="1" customWidth="1"/>
    <col min="12546" max="12800" width="9" style="1"/>
    <col min="12801" max="12801" width="68.109375" style="1" bestFit="1" customWidth="1"/>
    <col min="12802" max="13056" width="9" style="1"/>
    <col min="13057" max="13057" width="68.109375" style="1" bestFit="1" customWidth="1"/>
    <col min="13058" max="13312" width="9" style="1"/>
    <col min="13313" max="13313" width="68.109375" style="1" bestFit="1" customWidth="1"/>
    <col min="13314" max="13568" width="9" style="1"/>
    <col min="13569" max="13569" width="68.109375" style="1" bestFit="1" customWidth="1"/>
    <col min="13570" max="13824" width="9" style="1"/>
    <col min="13825" max="13825" width="68.109375" style="1" bestFit="1" customWidth="1"/>
    <col min="13826" max="14080" width="9" style="1"/>
    <col min="14081" max="14081" width="68.109375" style="1" bestFit="1" customWidth="1"/>
    <col min="14082" max="14336" width="9" style="1"/>
    <col min="14337" max="14337" width="68.109375" style="1" bestFit="1" customWidth="1"/>
    <col min="14338" max="14592" width="9" style="1"/>
    <col min="14593" max="14593" width="68.109375" style="1" bestFit="1" customWidth="1"/>
    <col min="14594" max="14848" width="9" style="1"/>
    <col min="14849" max="14849" width="68.109375" style="1" bestFit="1" customWidth="1"/>
    <col min="14850" max="15104" width="9" style="1"/>
    <col min="15105" max="15105" width="68.109375" style="1" bestFit="1" customWidth="1"/>
    <col min="15106" max="15360" width="9" style="1"/>
    <col min="15361" max="15361" width="68.109375" style="1" bestFit="1" customWidth="1"/>
    <col min="15362" max="15616" width="9" style="1"/>
    <col min="15617" max="15617" width="68.109375" style="1" bestFit="1" customWidth="1"/>
    <col min="15618" max="15872" width="9" style="1"/>
    <col min="15873" max="15873" width="68.109375" style="1" bestFit="1" customWidth="1"/>
    <col min="15874" max="16128" width="9" style="1"/>
    <col min="16129" max="16129" width="68.109375" style="1" bestFit="1" customWidth="1"/>
    <col min="16130" max="16384" width="9" style="1"/>
  </cols>
  <sheetData>
    <row r="13" spans="1:3" ht="41.25" customHeight="1" x14ac:dyDescent="0.2">
      <c r="A13" s="50" t="s">
        <v>1274</v>
      </c>
    </row>
    <row r="14" spans="1:3" ht="20.25" customHeight="1" x14ac:dyDescent="0.2">
      <c r="A14" s="50"/>
    </row>
    <row r="15" spans="1:3" ht="41.4" x14ac:dyDescent="0.2">
      <c r="A15" s="51" t="s">
        <v>0</v>
      </c>
      <c r="B15" s="52"/>
      <c r="C15" s="52"/>
    </row>
    <row r="25" spans="1:1" ht="19.2" x14ac:dyDescent="0.2">
      <c r="A25" s="53"/>
    </row>
  </sheetData>
  <phoneticPr fontId="3"/>
  <pageMargins left="0.78740157480314965" right="0.78740157480314965" top="0.39370078740157483" bottom="0.39370078740157483" header="0" footer="0"/>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E8210FD-F456-486A-BDE9-5ACFFA6AF2C6}">
  <dimension ref="A1:A95"/>
  <sheetViews>
    <sheetView view="pageBreakPreview" zoomScaleNormal="100" zoomScaleSheetLayoutView="100" workbookViewId="0"/>
  </sheetViews>
  <sheetFormatPr defaultColWidth="9" defaultRowHeight="13.2" x14ac:dyDescent="0.2"/>
  <cols>
    <col min="1" max="9" width="9" style="6"/>
    <col min="10" max="10" width="13.6640625" style="6" customWidth="1"/>
    <col min="11" max="11" width="11.77734375" style="6" customWidth="1"/>
    <col min="12" max="12" width="6.77734375" style="6" customWidth="1"/>
    <col min="13" max="265" width="9" style="6"/>
    <col min="266" max="266" width="13.6640625" style="6" customWidth="1"/>
    <col min="267" max="267" width="11.77734375" style="6" customWidth="1"/>
    <col min="268" max="268" width="6.77734375" style="6" customWidth="1"/>
    <col min="269" max="521" width="9" style="6"/>
    <col min="522" max="522" width="13.6640625" style="6" customWidth="1"/>
    <col min="523" max="523" width="11.77734375" style="6" customWidth="1"/>
    <col min="524" max="524" width="6.77734375" style="6" customWidth="1"/>
    <col min="525" max="777" width="9" style="6"/>
    <col min="778" max="778" width="13.6640625" style="6" customWidth="1"/>
    <col min="779" max="779" width="11.77734375" style="6" customWidth="1"/>
    <col min="780" max="780" width="6.77734375" style="6" customWidth="1"/>
    <col min="781" max="1033" width="9" style="6"/>
    <col min="1034" max="1034" width="13.6640625" style="6" customWidth="1"/>
    <col min="1035" max="1035" width="11.77734375" style="6" customWidth="1"/>
    <col min="1036" max="1036" width="6.77734375" style="6" customWidth="1"/>
    <col min="1037" max="1289" width="9" style="6"/>
    <col min="1290" max="1290" width="13.6640625" style="6" customWidth="1"/>
    <col min="1291" max="1291" width="11.77734375" style="6" customWidth="1"/>
    <col min="1292" max="1292" width="6.77734375" style="6" customWidth="1"/>
    <col min="1293" max="1545" width="9" style="6"/>
    <col min="1546" max="1546" width="13.6640625" style="6" customWidth="1"/>
    <col min="1547" max="1547" width="11.77734375" style="6" customWidth="1"/>
    <col min="1548" max="1548" width="6.77734375" style="6" customWidth="1"/>
    <col min="1549" max="1801" width="9" style="6"/>
    <col min="1802" max="1802" width="13.6640625" style="6" customWidth="1"/>
    <col min="1803" max="1803" width="11.77734375" style="6" customWidth="1"/>
    <col min="1804" max="1804" width="6.77734375" style="6" customWidth="1"/>
    <col min="1805" max="2057" width="9" style="6"/>
    <col min="2058" max="2058" width="13.6640625" style="6" customWidth="1"/>
    <col min="2059" max="2059" width="11.77734375" style="6" customWidth="1"/>
    <col min="2060" max="2060" width="6.77734375" style="6" customWidth="1"/>
    <col min="2061" max="2313" width="9" style="6"/>
    <col min="2314" max="2314" width="13.6640625" style="6" customWidth="1"/>
    <col min="2315" max="2315" width="11.77734375" style="6" customWidth="1"/>
    <col min="2316" max="2316" width="6.77734375" style="6" customWidth="1"/>
    <col min="2317" max="2569" width="9" style="6"/>
    <col min="2570" max="2570" width="13.6640625" style="6" customWidth="1"/>
    <col min="2571" max="2571" width="11.77734375" style="6" customWidth="1"/>
    <col min="2572" max="2572" width="6.77734375" style="6" customWidth="1"/>
    <col min="2573" max="2825" width="9" style="6"/>
    <col min="2826" max="2826" width="13.6640625" style="6" customWidth="1"/>
    <col min="2827" max="2827" width="11.77734375" style="6" customWidth="1"/>
    <col min="2828" max="2828" width="6.77734375" style="6" customWidth="1"/>
    <col min="2829" max="3081" width="9" style="6"/>
    <col min="3082" max="3082" width="13.6640625" style="6" customWidth="1"/>
    <col min="3083" max="3083" width="11.77734375" style="6" customWidth="1"/>
    <col min="3084" max="3084" width="6.77734375" style="6" customWidth="1"/>
    <col min="3085" max="3337" width="9" style="6"/>
    <col min="3338" max="3338" width="13.6640625" style="6" customWidth="1"/>
    <col min="3339" max="3339" width="11.77734375" style="6" customWidth="1"/>
    <col min="3340" max="3340" width="6.77734375" style="6" customWidth="1"/>
    <col min="3341" max="3593" width="9" style="6"/>
    <col min="3594" max="3594" width="13.6640625" style="6" customWidth="1"/>
    <col min="3595" max="3595" width="11.77734375" style="6" customWidth="1"/>
    <col min="3596" max="3596" width="6.77734375" style="6" customWidth="1"/>
    <col min="3597" max="3849" width="9" style="6"/>
    <col min="3850" max="3850" width="13.6640625" style="6" customWidth="1"/>
    <col min="3851" max="3851" width="11.77734375" style="6" customWidth="1"/>
    <col min="3852" max="3852" width="6.77734375" style="6" customWidth="1"/>
    <col min="3853" max="4105" width="9" style="6"/>
    <col min="4106" max="4106" width="13.6640625" style="6" customWidth="1"/>
    <col min="4107" max="4107" width="11.77734375" style="6" customWidth="1"/>
    <col min="4108" max="4108" width="6.77734375" style="6" customWidth="1"/>
    <col min="4109" max="4361" width="9" style="6"/>
    <col min="4362" max="4362" width="13.6640625" style="6" customWidth="1"/>
    <col min="4363" max="4363" width="11.77734375" style="6" customWidth="1"/>
    <col min="4364" max="4364" width="6.77734375" style="6" customWidth="1"/>
    <col min="4365" max="4617" width="9" style="6"/>
    <col min="4618" max="4618" width="13.6640625" style="6" customWidth="1"/>
    <col min="4619" max="4619" width="11.77734375" style="6" customWidth="1"/>
    <col min="4620" max="4620" width="6.77734375" style="6" customWidth="1"/>
    <col min="4621" max="4873" width="9" style="6"/>
    <col min="4874" max="4874" width="13.6640625" style="6" customWidth="1"/>
    <col min="4875" max="4875" width="11.77734375" style="6" customWidth="1"/>
    <col min="4876" max="4876" width="6.77734375" style="6" customWidth="1"/>
    <col min="4877" max="5129" width="9" style="6"/>
    <col min="5130" max="5130" width="13.6640625" style="6" customWidth="1"/>
    <col min="5131" max="5131" width="11.77734375" style="6" customWidth="1"/>
    <col min="5132" max="5132" width="6.77734375" style="6" customWidth="1"/>
    <col min="5133" max="5385" width="9" style="6"/>
    <col min="5386" max="5386" width="13.6640625" style="6" customWidth="1"/>
    <col min="5387" max="5387" width="11.77734375" style="6" customWidth="1"/>
    <col min="5388" max="5388" width="6.77734375" style="6" customWidth="1"/>
    <col min="5389" max="5641" width="9" style="6"/>
    <col min="5642" max="5642" width="13.6640625" style="6" customWidth="1"/>
    <col min="5643" max="5643" width="11.77734375" style="6" customWidth="1"/>
    <col min="5644" max="5644" width="6.77734375" style="6" customWidth="1"/>
    <col min="5645" max="5897" width="9" style="6"/>
    <col min="5898" max="5898" width="13.6640625" style="6" customWidth="1"/>
    <col min="5899" max="5899" width="11.77734375" style="6" customWidth="1"/>
    <col min="5900" max="5900" width="6.77734375" style="6" customWidth="1"/>
    <col min="5901" max="6153" width="9" style="6"/>
    <col min="6154" max="6154" width="13.6640625" style="6" customWidth="1"/>
    <col min="6155" max="6155" width="11.77734375" style="6" customWidth="1"/>
    <col min="6156" max="6156" width="6.77734375" style="6" customWidth="1"/>
    <col min="6157" max="6409" width="9" style="6"/>
    <col min="6410" max="6410" width="13.6640625" style="6" customWidth="1"/>
    <col min="6411" max="6411" width="11.77734375" style="6" customWidth="1"/>
    <col min="6412" max="6412" width="6.77734375" style="6" customWidth="1"/>
    <col min="6413" max="6665" width="9" style="6"/>
    <col min="6666" max="6666" width="13.6640625" style="6" customWidth="1"/>
    <col min="6667" max="6667" width="11.77734375" style="6" customWidth="1"/>
    <col min="6668" max="6668" width="6.77734375" style="6" customWidth="1"/>
    <col min="6669" max="6921" width="9" style="6"/>
    <col min="6922" max="6922" width="13.6640625" style="6" customWidth="1"/>
    <col min="6923" max="6923" width="11.77734375" style="6" customWidth="1"/>
    <col min="6924" max="6924" width="6.77734375" style="6" customWidth="1"/>
    <col min="6925" max="7177" width="9" style="6"/>
    <col min="7178" max="7178" width="13.6640625" style="6" customWidth="1"/>
    <col min="7179" max="7179" width="11.77734375" style="6" customWidth="1"/>
    <col min="7180" max="7180" width="6.77734375" style="6" customWidth="1"/>
    <col min="7181" max="7433" width="9" style="6"/>
    <col min="7434" max="7434" width="13.6640625" style="6" customWidth="1"/>
    <col min="7435" max="7435" width="11.77734375" style="6" customWidth="1"/>
    <col min="7436" max="7436" width="6.77734375" style="6" customWidth="1"/>
    <col min="7437" max="7689" width="9" style="6"/>
    <col min="7690" max="7690" width="13.6640625" style="6" customWidth="1"/>
    <col min="7691" max="7691" width="11.77734375" style="6" customWidth="1"/>
    <col min="7692" max="7692" width="6.77734375" style="6" customWidth="1"/>
    <col min="7693" max="7945" width="9" style="6"/>
    <col min="7946" max="7946" width="13.6640625" style="6" customWidth="1"/>
    <col min="7947" max="7947" width="11.77734375" style="6" customWidth="1"/>
    <col min="7948" max="7948" width="6.77734375" style="6" customWidth="1"/>
    <col min="7949" max="8201" width="9" style="6"/>
    <col min="8202" max="8202" width="13.6640625" style="6" customWidth="1"/>
    <col min="8203" max="8203" width="11.77734375" style="6" customWidth="1"/>
    <col min="8204" max="8204" width="6.77734375" style="6" customWidth="1"/>
    <col min="8205" max="8457" width="9" style="6"/>
    <col min="8458" max="8458" width="13.6640625" style="6" customWidth="1"/>
    <col min="8459" max="8459" width="11.77734375" style="6" customWidth="1"/>
    <col min="8460" max="8460" width="6.77734375" style="6" customWidth="1"/>
    <col min="8461" max="8713" width="9" style="6"/>
    <col min="8714" max="8714" width="13.6640625" style="6" customWidth="1"/>
    <col min="8715" max="8715" width="11.77734375" style="6" customWidth="1"/>
    <col min="8716" max="8716" width="6.77734375" style="6" customWidth="1"/>
    <col min="8717" max="8969" width="9" style="6"/>
    <col min="8970" max="8970" width="13.6640625" style="6" customWidth="1"/>
    <col min="8971" max="8971" width="11.77734375" style="6" customWidth="1"/>
    <col min="8972" max="8972" width="6.77734375" style="6" customWidth="1"/>
    <col min="8973" max="9225" width="9" style="6"/>
    <col min="9226" max="9226" width="13.6640625" style="6" customWidth="1"/>
    <col min="9227" max="9227" width="11.77734375" style="6" customWidth="1"/>
    <col min="9228" max="9228" width="6.77734375" style="6" customWidth="1"/>
    <col min="9229" max="9481" width="9" style="6"/>
    <col min="9482" max="9482" width="13.6640625" style="6" customWidth="1"/>
    <col min="9483" max="9483" width="11.77734375" style="6" customWidth="1"/>
    <col min="9484" max="9484" width="6.77734375" style="6" customWidth="1"/>
    <col min="9485" max="9737" width="9" style="6"/>
    <col min="9738" max="9738" width="13.6640625" style="6" customWidth="1"/>
    <col min="9739" max="9739" width="11.77734375" style="6" customWidth="1"/>
    <col min="9740" max="9740" width="6.77734375" style="6" customWidth="1"/>
    <col min="9741" max="9993" width="9" style="6"/>
    <col min="9994" max="9994" width="13.6640625" style="6" customWidth="1"/>
    <col min="9995" max="9995" width="11.77734375" style="6" customWidth="1"/>
    <col min="9996" max="9996" width="6.77734375" style="6" customWidth="1"/>
    <col min="9997" max="10249" width="9" style="6"/>
    <col min="10250" max="10250" width="13.6640625" style="6" customWidth="1"/>
    <col min="10251" max="10251" width="11.77734375" style="6" customWidth="1"/>
    <col min="10252" max="10252" width="6.77734375" style="6" customWidth="1"/>
    <col min="10253" max="10505" width="9" style="6"/>
    <col min="10506" max="10506" width="13.6640625" style="6" customWidth="1"/>
    <col min="10507" max="10507" width="11.77734375" style="6" customWidth="1"/>
    <col min="10508" max="10508" width="6.77734375" style="6" customWidth="1"/>
    <col min="10509" max="10761" width="9" style="6"/>
    <col min="10762" max="10762" width="13.6640625" style="6" customWidth="1"/>
    <col min="10763" max="10763" width="11.77734375" style="6" customWidth="1"/>
    <col min="10764" max="10764" width="6.77734375" style="6" customWidth="1"/>
    <col min="10765" max="11017" width="9" style="6"/>
    <col min="11018" max="11018" width="13.6640625" style="6" customWidth="1"/>
    <col min="11019" max="11019" width="11.77734375" style="6" customWidth="1"/>
    <col min="11020" max="11020" width="6.77734375" style="6" customWidth="1"/>
    <col min="11021" max="11273" width="9" style="6"/>
    <col min="11274" max="11274" width="13.6640625" style="6" customWidth="1"/>
    <col min="11275" max="11275" width="11.77734375" style="6" customWidth="1"/>
    <col min="11276" max="11276" width="6.77734375" style="6" customWidth="1"/>
    <col min="11277" max="11529" width="9" style="6"/>
    <col min="11530" max="11530" width="13.6640625" style="6" customWidth="1"/>
    <col min="11531" max="11531" width="11.77734375" style="6" customWidth="1"/>
    <col min="11532" max="11532" width="6.77734375" style="6" customWidth="1"/>
    <col min="11533" max="11785" width="9" style="6"/>
    <col min="11786" max="11786" width="13.6640625" style="6" customWidth="1"/>
    <col min="11787" max="11787" width="11.77734375" style="6" customWidth="1"/>
    <col min="11788" max="11788" width="6.77734375" style="6" customWidth="1"/>
    <col min="11789" max="12041" width="9" style="6"/>
    <col min="12042" max="12042" width="13.6640625" style="6" customWidth="1"/>
    <col min="12043" max="12043" width="11.77734375" style="6" customWidth="1"/>
    <col min="12044" max="12044" width="6.77734375" style="6" customWidth="1"/>
    <col min="12045" max="12297" width="9" style="6"/>
    <col min="12298" max="12298" width="13.6640625" style="6" customWidth="1"/>
    <col min="12299" max="12299" width="11.77734375" style="6" customWidth="1"/>
    <col min="12300" max="12300" width="6.77734375" style="6" customWidth="1"/>
    <col min="12301" max="12553" width="9" style="6"/>
    <col min="12554" max="12554" width="13.6640625" style="6" customWidth="1"/>
    <col min="12555" max="12555" width="11.77734375" style="6" customWidth="1"/>
    <col min="12556" max="12556" width="6.77734375" style="6" customWidth="1"/>
    <col min="12557" max="12809" width="9" style="6"/>
    <col min="12810" max="12810" width="13.6640625" style="6" customWidth="1"/>
    <col min="12811" max="12811" width="11.77734375" style="6" customWidth="1"/>
    <col min="12812" max="12812" width="6.77734375" style="6" customWidth="1"/>
    <col min="12813" max="13065" width="9" style="6"/>
    <col min="13066" max="13066" width="13.6640625" style="6" customWidth="1"/>
    <col min="13067" max="13067" width="11.77734375" style="6" customWidth="1"/>
    <col min="13068" max="13068" width="6.77734375" style="6" customWidth="1"/>
    <col min="13069" max="13321" width="9" style="6"/>
    <col min="13322" max="13322" width="13.6640625" style="6" customWidth="1"/>
    <col min="13323" max="13323" width="11.77734375" style="6" customWidth="1"/>
    <col min="13324" max="13324" width="6.77734375" style="6" customWidth="1"/>
    <col min="13325" max="13577" width="9" style="6"/>
    <col min="13578" max="13578" width="13.6640625" style="6" customWidth="1"/>
    <col min="13579" max="13579" width="11.77734375" style="6" customWidth="1"/>
    <col min="13580" max="13580" width="6.77734375" style="6" customWidth="1"/>
    <col min="13581" max="13833" width="9" style="6"/>
    <col min="13834" max="13834" width="13.6640625" style="6" customWidth="1"/>
    <col min="13835" max="13835" width="11.77734375" style="6" customWidth="1"/>
    <col min="13836" max="13836" width="6.77734375" style="6" customWidth="1"/>
    <col min="13837" max="14089" width="9" style="6"/>
    <col min="14090" max="14090" width="13.6640625" style="6" customWidth="1"/>
    <col min="14091" max="14091" width="11.77734375" style="6" customWidth="1"/>
    <col min="14092" max="14092" width="6.77734375" style="6" customWidth="1"/>
    <col min="14093" max="14345" width="9" style="6"/>
    <col min="14346" max="14346" width="13.6640625" style="6" customWidth="1"/>
    <col min="14347" max="14347" width="11.77734375" style="6" customWidth="1"/>
    <col min="14348" max="14348" width="6.77734375" style="6" customWidth="1"/>
    <col min="14349" max="14601" width="9" style="6"/>
    <col min="14602" max="14602" width="13.6640625" style="6" customWidth="1"/>
    <col min="14603" max="14603" width="11.77734375" style="6" customWidth="1"/>
    <col min="14604" max="14604" width="6.77734375" style="6" customWidth="1"/>
    <col min="14605" max="14857" width="9" style="6"/>
    <col min="14858" max="14858" width="13.6640625" style="6" customWidth="1"/>
    <col min="14859" max="14859" width="11.77734375" style="6" customWidth="1"/>
    <col min="14860" max="14860" width="6.77734375" style="6" customWidth="1"/>
    <col min="14861" max="15113" width="9" style="6"/>
    <col min="15114" max="15114" width="13.6640625" style="6" customWidth="1"/>
    <col min="15115" max="15115" width="11.77734375" style="6" customWidth="1"/>
    <col min="15116" max="15116" width="6.77734375" style="6" customWidth="1"/>
    <col min="15117" max="15369" width="9" style="6"/>
    <col min="15370" max="15370" width="13.6640625" style="6" customWidth="1"/>
    <col min="15371" max="15371" width="11.77734375" style="6" customWidth="1"/>
    <col min="15372" max="15372" width="6.77734375" style="6" customWidth="1"/>
    <col min="15373" max="15625" width="9" style="6"/>
    <col min="15626" max="15626" width="13.6640625" style="6" customWidth="1"/>
    <col min="15627" max="15627" width="11.77734375" style="6" customWidth="1"/>
    <col min="15628" max="15628" width="6.77734375" style="6" customWidth="1"/>
    <col min="15629" max="15881" width="9" style="6"/>
    <col min="15882" max="15882" width="13.6640625" style="6" customWidth="1"/>
    <col min="15883" max="15883" width="11.77734375" style="6" customWidth="1"/>
    <col min="15884" max="15884" width="6.77734375" style="6" customWidth="1"/>
    <col min="15885" max="16137" width="9" style="6"/>
    <col min="16138" max="16138" width="13.6640625" style="6" customWidth="1"/>
    <col min="16139" max="16139" width="11.77734375" style="6" customWidth="1"/>
    <col min="16140" max="16140" width="6.77734375" style="6" customWidth="1"/>
    <col min="16141" max="16384" width="9" style="6"/>
  </cols>
  <sheetData>
    <row r="1" spans="1:1" ht="17.100000000000001" customHeight="1" x14ac:dyDescent="0.2">
      <c r="A1" s="45" t="s">
        <v>83</v>
      </c>
    </row>
    <row r="2" spans="1:1" ht="17.100000000000001" customHeight="1" x14ac:dyDescent="0.2">
      <c r="A2" s="45"/>
    </row>
    <row r="3" spans="1:1" ht="17.100000000000001" customHeight="1" x14ac:dyDescent="0.2">
      <c r="A3" s="45" t="s">
        <v>84</v>
      </c>
    </row>
    <row r="4" spans="1:1" ht="17.100000000000001" customHeight="1" x14ac:dyDescent="0.2">
      <c r="A4" s="46" t="s">
        <v>85</v>
      </c>
    </row>
    <row r="5" spans="1:1" ht="17.100000000000001" customHeight="1" x14ac:dyDescent="0.2">
      <c r="A5" s="47" t="s">
        <v>86</v>
      </c>
    </row>
    <row r="6" spans="1:1" ht="17.100000000000001" customHeight="1" x14ac:dyDescent="0.2">
      <c r="A6" s="47" t="s">
        <v>87</v>
      </c>
    </row>
    <row r="7" spans="1:1" ht="17.100000000000001" customHeight="1" x14ac:dyDescent="0.2">
      <c r="A7" s="46" t="s">
        <v>88</v>
      </c>
    </row>
    <row r="8" spans="1:1" ht="17.100000000000001" customHeight="1" x14ac:dyDescent="0.2">
      <c r="A8" s="46" t="s">
        <v>89</v>
      </c>
    </row>
    <row r="9" spans="1:1" ht="17.100000000000001" customHeight="1" x14ac:dyDescent="0.2">
      <c r="A9" s="48" t="s">
        <v>3825</v>
      </c>
    </row>
    <row r="10" spans="1:1" ht="17.100000000000001" customHeight="1" x14ac:dyDescent="0.2">
      <c r="A10" s="46" t="s">
        <v>90</v>
      </c>
    </row>
    <row r="11" spans="1:1" ht="17.100000000000001" customHeight="1" x14ac:dyDescent="0.2">
      <c r="A11" s="49" t="s">
        <v>91</v>
      </c>
    </row>
    <row r="12" spans="1:1" ht="17.100000000000001" customHeight="1" x14ac:dyDescent="0.2">
      <c r="A12" s="49" t="s">
        <v>92</v>
      </c>
    </row>
    <row r="13" spans="1:1" ht="17.100000000000001" customHeight="1" x14ac:dyDescent="0.2">
      <c r="A13" s="49" t="s">
        <v>93</v>
      </c>
    </row>
    <row r="14" spans="1:1" ht="17.100000000000001" customHeight="1" x14ac:dyDescent="0.2">
      <c r="A14" s="46" t="s">
        <v>161</v>
      </c>
    </row>
    <row r="15" spans="1:1" ht="17.100000000000001" customHeight="1" x14ac:dyDescent="0.2">
      <c r="A15" s="49" t="s">
        <v>94</v>
      </c>
    </row>
    <row r="16" spans="1:1" ht="17.100000000000001" customHeight="1" x14ac:dyDescent="0.2">
      <c r="A16" s="46" t="s">
        <v>95</v>
      </c>
    </row>
    <row r="17" spans="1:1" ht="17.100000000000001" customHeight="1" x14ac:dyDescent="0.2">
      <c r="A17" s="46" t="s">
        <v>96</v>
      </c>
    </row>
    <row r="18" spans="1:1" ht="17.100000000000001" customHeight="1" x14ac:dyDescent="0.2">
      <c r="A18" s="49" t="s">
        <v>97</v>
      </c>
    </row>
    <row r="19" spans="1:1" ht="17.100000000000001" customHeight="1" x14ac:dyDescent="0.2">
      <c r="A19" s="49" t="s">
        <v>98</v>
      </c>
    </row>
    <row r="20" spans="1:1" ht="17.100000000000001" customHeight="1" x14ac:dyDescent="0.2">
      <c r="A20" s="46" t="s">
        <v>99</v>
      </c>
    </row>
    <row r="21" spans="1:1" ht="17.100000000000001" customHeight="1" x14ac:dyDescent="0.2">
      <c r="A21" s="46" t="s">
        <v>100</v>
      </c>
    </row>
    <row r="22" spans="1:1" ht="17.100000000000001" customHeight="1" x14ac:dyDescent="0.2">
      <c r="A22" s="47" t="s">
        <v>101</v>
      </c>
    </row>
    <row r="23" spans="1:1" ht="17.100000000000001" customHeight="1" x14ac:dyDescent="0.2">
      <c r="A23" s="47" t="s">
        <v>102</v>
      </c>
    </row>
    <row r="24" spans="1:1" ht="17.100000000000001" customHeight="1" x14ac:dyDescent="0.2">
      <c r="A24" s="47" t="s">
        <v>3827</v>
      </c>
    </row>
    <row r="25" spans="1:1" ht="17.100000000000001" customHeight="1" x14ac:dyDescent="0.2">
      <c r="A25" s="46" t="s">
        <v>103</v>
      </c>
    </row>
    <row r="26" spans="1:1" ht="17.100000000000001" customHeight="1" x14ac:dyDescent="0.2">
      <c r="A26" s="47" t="s">
        <v>104</v>
      </c>
    </row>
    <row r="27" spans="1:1" ht="17.100000000000001" customHeight="1" x14ac:dyDescent="0.2">
      <c r="A27" s="47" t="s">
        <v>3805</v>
      </c>
    </row>
    <row r="28" spans="1:1" ht="17.100000000000001" customHeight="1" x14ac:dyDescent="0.2">
      <c r="A28" s="47" t="s">
        <v>105</v>
      </c>
    </row>
    <row r="29" spans="1:1" ht="17.100000000000001" customHeight="1" x14ac:dyDescent="0.2">
      <c r="A29" s="46" t="s">
        <v>106</v>
      </c>
    </row>
    <row r="30" spans="1:1" ht="17.100000000000001" customHeight="1" x14ac:dyDescent="0.2">
      <c r="A30" s="46" t="s">
        <v>107</v>
      </c>
    </row>
    <row r="31" spans="1:1" ht="17.100000000000001" customHeight="1" x14ac:dyDescent="0.2">
      <c r="A31" s="46" t="s">
        <v>108</v>
      </c>
    </row>
    <row r="32" spans="1:1" ht="17.100000000000001" customHeight="1" x14ac:dyDescent="0.2">
      <c r="A32" s="46" t="s">
        <v>109</v>
      </c>
    </row>
    <row r="33" spans="1:1" ht="17.100000000000001" customHeight="1" x14ac:dyDescent="0.2">
      <c r="A33" s="46" t="s">
        <v>110</v>
      </c>
    </row>
    <row r="34" spans="1:1" ht="17.100000000000001" customHeight="1" x14ac:dyDescent="0.2">
      <c r="A34" s="46" t="s">
        <v>111</v>
      </c>
    </row>
    <row r="35" spans="1:1" ht="17.100000000000001" customHeight="1" x14ac:dyDescent="0.2">
      <c r="A35" s="46" t="s">
        <v>112</v>
      </c>
    </row>
    <row r="36" spans="1:1" ht="17.100000000000001" customHeight="1" x14ac:dyDescent="0.2">
      <c r="A36" s="46" t="s">
        <v>113</v>
      </c>
    </row>
    <row r="37" spans="1:1" ht="17.100000000000001" customHeight="1" x14ac:dyDescent="0.2">
      <c r="A37" s="46" t="s">
        <v>114</v>
      </c>
    </row>
    <row r="38" spans="1:1" ht="17.100000000000001" customHeight="1" x14ac:dyDescent="0.2">
      <c r="A38" s="49" t="s">
        <v>115</v>
      </c>
    </row>
    <row r="39" spans="1:1" ht="17.100000000000001" customHeight="1" x14ac:dyDescent="0.2">
      <c r="A39" s="46" t="s">
        <v>116</v>
      </c>
    </row>
    <row r="40" spans="1:1" ht="17.100000000000001" customHeight="1" x14ac:dyDescent="0.2">
      <c r="A40" s="49" t="s">
        <v>117</v>
      </c>
    </row>
    <row r="41" spans="1:1" ht="17.100000000000001" customHeight="1" x14ac:dyDescent="0.2">
      <c r="A41" s="49" t="s">
        <v>118</v>
      </c>
    </row>
    <row r="42" spans="1:1" ht="17.100000000000001" customHeight="1" x14ac:dyDescent="0.2">
      <c r="A42" s="49" t="s">
        <v>119</v>
      </c>
    </row>
    <row r="43" spans="1:1" ht="17.100000000000001" customHeight="1" x14ac:dyDescent="0.2">
      <c r="A43" s="46" t="s">
        <v>120</v>
      </c>
    </row>
    <row r="44" spans="1:1" ht="17.100000000000001" customHeight="1" x14ac:dyDescent="0.2">
      <c r="A44" s="46" t="s">
        <v>121</v>
      </c>
    </row>
    <row r="45" spans="1:1" ht="17.100000000000001" customHeight="1" x14ac:dyDescent="0.2">
      <c r="A45" s="49" t="s">
        <v>122</v>
      </c>
    </row>
    <row r="46" spans="1:1" ht="17.100000000000001" customHeight="1" x14ac:dyDescent="0.2">
      <c r="A46" s="49" t="s">
        <v>123</v>
      </c>
    </row>
    <row r="47" spans="1:1" ht="17.100000000000001" customHeight="1" x14ac:dyDescent="0.2">
      <c r="A47" s="46" t="s">
        <v>162</v>
      </c>
    </row>
    <row r="48" spans="1:1" ht="17.100000000000001" customHeight="1" x14ac:dyDescent="0.2">
      <c r="A48" s="49" t="s">
        <v>124</v>
      </c>
    </row>
    <row r="49" spans="1:1" ht="17.100000000000001" customHeight="1" x14ac:dyDescent="0.2">
      <c r="A49" s="46" t="s">
        <v>125</v>
      </c>
    </row>
    <row r="50" spans="1:1" ht="17.100000000000001" customHeight="1" x14ac:dyDescent="0.2">
      <c r="A50" s="49" t="s">
        <v>163</v>
      </c>
    </row>
    <row r="51" spans="1:1" ht="17.100000000000001" customHeight="1" x14ac:dyDescent="0.2">
      <c r="A51" s="49" t="s">
        <v>164</v>
      </c>
    </row>
    <row r="52" spans="1:1" ht="17.100000000000001" customHeight="1" x14ac:dyDescent="0.2">
      <c r="A52" s="46" t="s">
        <v>126</v>
      </c>
    </row>
    <row r="53" spans="1:1" ht="17.100000000000001" customHeight="1" x14ac:dyDescent="0.2">
      <c r="A53" s="49" t="s">
        <v>127</v>
      </c>
    </row>
    <row r="54" spans="1:1" ht="17.100000000000001" customHeight="1" x14ac:dyDescent="0.2">
      <c r="A54" s="49" t="s">
        <v>128</v>
      </c>
    </row>
    <row r="55" spans="1:1" ht="17.100000000000001" customHeight="1" x14ac:dyDescent="0.2">
      <c r="A55" s="46" t="s">
        <v>129</v>
      </c>
    </row>
    <row r="56" spans="1:1" ht="17.100000000000001" customHeight="1" x14ac:dyDescent="0.2">
      <c r="A56" s="46" t="s">
        <v>130</v>
      </c>
    </row>
    <row r="57" spans="1:1" ht="17.100000000000001" customHeight="1" x14ac:dyDescent="0.2">
      <c r="A57" s="46" t="s">
        <v>131</v>
      </c>
    </row>
    <row r="58" spans="1:1" ht="17.100000000000001" customHeight="1" x14ac:dyDescent="0.2">
      <c r="A58" s="46" t="s">
        <v>132</v>
      </c>
    </row>
    <row r="59" spans="1:1" ht="17.100000000000001" customHeight="1" x14ac:dyDescent="0.2">
      <c r="A59" s="46" t="s">
        <v>133</v>
      </c>
    </row>
    <row r="60" spans="1:1" ht="17.100000000000001" customHeight="1" x14ac:dyDescent="0.2">
      <c r="A60" s="46" t="s">
        <v>134</v>
      </c>
    </row>
    <row r="61" spans="1:1" ht="17.100000000000001" customHeight="1" x14ac:dyDescent="0.2">
      <c r="A61" s="46" t="s">
        <v>135</v>
      </c>
    </row>
    <row r="62" spans="1:1" ht="17.100000000000001" customHeight="1" x14ac:dyDescent="0.2">
      <c r="A62" s="46" t="s">
        <v>136</v>
      </c>
    </row>
    <row r="63" spans="1:1" ht="17.100000000000001" customHeight="1" x14ac:dyDescent="0.2">
      <c r="A63" s="46" t="s">
        <v>137</v>
      </c>
    </row>
    <row r="64" spans="1:1" ht="17.100000000000001" customHeight="1" x14ac:dyDescent="0.2">
      <c r="A64" s="46" t="s">
        <v>138</v>
      </c>
    </row>
    <row r="65" spans="1:1" ht="17.100000000000001" customHeight="1" x14ac:dyDescent="0.2">
      <c r="A65" s="46" t="s">
        <v>139</v>
      </c>
    </row>
    <row r="66" spans="1:1" ht="17.100000000000001" customHeight="1" x14ac:dyDescent="0.2">
      <c r="A66" s="46" t="s">
        <v>140</v>
      </c>
    </row>
    <row r="67" spans="1:1" ht="17.100000000000001" customHeight="1" x14ac:dyDescent="0.2">
      <c r="A67" s="49" t="s">
        <v>141</v>
      </c>
    </row>
    <row r="68" spans="1:1" ht="17.100000000000001" customHeight="1" x14ac:dyDescent="0.2">
      <c r="A68" s="49" t="s">
        <v>93</v>
      </c>
    </row>
    <row r="69" spans="1:1" ht="17.100000000000001" customHeight="1" x14ac:dyDescent="0.2">
      <c r="A69" s="46" t="s">
        <v>142</v>
      </c>
    </row>
    <row r="70" spans="1:1" ht="17.100000000000001" customHeight="1" x14ac:dyDescent="0.2">
      <c r="A70" s="46"/>
    </row>
    <row r="71" spans="1:1" ht="17.100000000000001" customHeight="1" x14ac:dyDescent="0.2">
      <c r="A71" s="45" t="s">
        <v>143</v>
      </c>
    </row>
    <row r="72" spans="1:1" ht="17.100000000000001" customHeight="1" x14ac:dyDescent="0.2">
      <c r="A72" s="46" t="s">
        <v>144</v>
      </c>
    </row>
    <row r="73" spans="1:1" ht="17.100000000000001" customHeight="1" x14ac:dyDescent="0.2">
      <c r="A73" s="46" t="s">
        <v>145</v>
      </c>
    </row>
    <row r="74" spans="1:1" ht="17.100000000000001" customHeight="1" x14ac:dyDescent="0.2">
      <c r="A74" s="46" t="s">
        <v>146</v>
      </c>
    </row>
    <row r="75" spans="1:1" ht="17.100000000000001" customHeight="1" x14ac:dyDescent="0.2">
      <c r="A75" s="49" t="s">
        <v>147</v>
      </c>
    </row>
    <row r="76" spans="1:1" ht="17.100000000000001" customHeight="1" x14ac:dyDescent="0.2">
      <c r="A76" s="46" t="s">
        <v>148</v>
      </c>
    </row>
    <row r="77" spans="1:1" ht="17.100000000000001" customHeight="1" x14ac:dyDescent="0.2">
      <c r="A77" s="46" t="s">
        <v>149</v>
      </c>
    </row>
    <row r="78" spans="1:1" ht="17.100000000000001" customHeight="1" x14ac:dyDescent="0.2">
      <c r="A78" s="49" t="s">
        <v>150</v>
      </c>
    </row>
    <row r="79" spans="1:1" ht="17.100000000000001" customHeight="1" x14ac:dyDescent="0.2">
      <c r="A79" s="46" t="s">
        <v>151</v>
      </c>
    </row>
    <row r="80" spans="1:1" ht="17.100000000000001" customHeight="1" x14ac:dyDescent="0.2">
      <c r="A80" s="49" t="s">
        <v>152</v>
      </c>
    </row>
    <row r="81" spans="1:1" ht="17.100000000000001" customHeight="1" x14ac:dyDescent="0.2">
      <c r="A81" s="46" t="s">
        <v>153</v>
      </c>
    </row>
    <row r="82" spans="1:1" ht="17.100000000000001" customHeight="1" x14ac:dyDescent="0.2">
      <c r="A82" s="46" t="s">
        <v>154</v>
      </c>
    </row>
    <row r="83" spans="1:1" ht="17.100000000000001" customHeight="1" x14ac:dyDescent="0.2">
      <c r="A83" s="48" t="s">
        <v>3826</v>
      </c>
    </row>
    <row r="84" spans="1:1" ht="17.100000000000001" customHeight="1" x14ac:dyDescent="0.2">
      <c r="A84" s="46" t="s">
        <v>155</v>
      </c>
    </row>
    <row r="85" spans="1:1" ht="17.100000000000001" customHeight="1" x14ac:dyDescent="0.2">
      <c r="A85" s="48" t="s">
        <v>156</v>
      </c>
    </row>
    <row r="86" spans="1:1" ht="17.100000000000001" customHeight="1" x14ac:dyDescent="0.2">
      <c r="A86" s="46" t="s">
        <v>157</v>
      </c>
    </row>
    <row r="87" spans="1:1" ht="17.100000000000001" customHeight="1" x14ac:dyDescent="0.2">
      <c r="A87" s="48" t="s">
        <v>158</v>
      </c>
    </row>
    <row r="88" spans="1:1" ht="17.100000000000001" customHeight="1" x14ac:dyDescent="0.2">
      <c r="A88" s="46" t="s">
        <v>159</v>
      </c>
    </row>
    <row r="89" spans="1:1" ht="17.100000000000001" customHeight="1" x14ac:dyDescent="0.2">
      <c r="A89" s="46" t="s">
        <v>160</v>
      </c>
    </row>
    <row r="90" spans="1:1" ht="15.9" customHeight="1" x14ac:dyDescent="0.2"/>
    <row r="91" spans="1:1" ht="15.9" customHeight="1" x14ac:dyDescent="0.2"/>
    <row r="92" spans="1:1" ht="15.9" customHeight="1" x14ac:dyDescent="0.2"/>
    <row r="93" spans="1:1" ht="15.9" customHeight="1" x14ac:dyDescent="0.2"/>
    <row r="94" spans="1:1" ht="15.9" customHeight="1" x14ac:dyDescent="0.2"/>
    <row r="95" spans="1:1" ht="15.9" customHeight="1" x14ac:dyDescent="0.2"/>
  </sheetData>
  <phoneticPr fontId="3"/>
  <printOptions horizontalCentered="1"/>
  <pageMargins left="0.59055118110236227" right="0.59055118110236227" top="0.78740157480314965" bottom="0.78740157480314965" header="0" footer="0"/>
  <pageSetup paperSize="9" scale="81" fitToHeight="0" orientation="portrait" r:id="rId1"/>
  <rowBreaks count="1" manualBreakCount="1">
    <brk id="51"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8544421-286C-4437-A6D1-9A76EBCC772A}">
  <dimension ref="A1:M69"/>
  <sheetViews>
    <sheetView showGridLines="0" view="pageBreakPreview" zoomScaleNormal="100" zoomScaleSheetLayoutView="100" workbookViewId="0"/>
  </sheetViews>
  <sheetFormatPr defaultColWidth="9" defaultRowHeight="18.899999999999999" customHeight="1" x14ac:dyDescent="0.2"/>
  <cols>
    <col min="1" max="1" width="4" style="4" customWidth="1"/>
    <col min="2" max="4" width="5.109375" style="3" customWidth="1"/>
    <col min="5" max="5" width="18.6640625" style="4" customWidth="1"/>
    <col min="6" max="6" width="4.33203125" style="5" customWidth="1"/>
    <col min="7" max="7" width="1.6640625" style="3" customWidth="1"/>
    <col min="8" max="8" width="4" style="4" customWidth="1"/>
    <col min="9" max="10" width="5.109375" style="3" customWidth="1"/>
    <col min="11" max="11" width="5.6640625" style="3" customWidth="1"/>
    <col min="12" max="12" width="18.6640625" style="4" customWidth="1"/>
    <col min="13" max="13" width="4.33203125" style="5" customWidth="1"/>
    <col min="14" max="256" width="9" style="3"/>
    <col min="257" max="257" width="4" style="3" customWidth="1"/>
    <col min="258" max="260" width="5.109375" style="3" customWidth="1"/>
    <col min="261" max="261" width="18.6640625" style="3" customWidth="1"/>
    <col min="262" max="262" width="4.33203125" style="3" customWidth="1"/>
    <col min="263" max="263" width="1.6640625" style="3" customWidth="1"/>
    <col min="264" max="264" width="4" style="3" customWidth="1"/>
    <col min="265" max="266" width="5.109375" style="3" customWidth="1"/>
    <col min="267" max="267" width="5.6640625" style="3" customWidth="1"/>
    <col min="268" max="268" width="18.6640625" style="3" customWidth="1"/>
    <col min="269" max="269" width="4.33203125" style="3" customWidth="1"/>
    <col min="270" max="512" width="9" style="3"/>
    <col min="513" max="513" width="4" style="3" customWidth="1"/>
    <col min="514" max="516" width="5.109375" style="3" customWidth="1"/>
    <col min="517" max="517" width="18.6640625" style="3" customWidth="1"/>
    <col min="518" max="518" width="4.33203125" style="3" customWidth="1"/>
    <col min="519" max="519" width="1.6640625" style="3" customWidth="1"/>
    <col min="520" max="520" width="4" style="3" customWidth="1"/>
    <col min="521" max="522" width="5.109375" style="3" customWidth="1"/>
    <col min="523" max="523" width="5.6640625" style="3" customWidth="1"/>
    <col min="524" max="524" width="18.6640625" style="3" customWidth="1"/>
    <col min="525" max="525" width="4.33203125" style="3" customWidth="1"/>
    <col min="526" max="768" width="9" style="3"/>
    <col min="769" max="769" width="4" style="3" customWidth="1"/>
    <col min="770" max="772" width="5.109375" style="3" customWidth="1"/>
    <col min="773" max="773" width="18.6640625" style="3" customWidth="1"/>
    <col min="774" max="774" width="4.33203125" style="3" customWidth="1"/>
    <col min="775" max="775" width="1.6640625" style="3" customWidth="1"/>
    <col min="776" max="776" width="4" style="3" customWidth="1"/>
    <col min="777" max="778" width="5.109375" style="3" customWidth="1"/>
    <col min="779" max="779" width="5.6640625" style="3" customWidth="1"/>
    <col min="780" max="780" width="18.6640625" style="3" customWidth="1"/>
    <col min="781" max="781" width="4.33203125" style="3" customWidth="1"/>
    <col min="782" max="1024" width="9" style="3"/>
    <col min="1025" max="1025" width="4" style="3" customWidth="1"/>
    <col min="1026" max="1028" width="5.109375" style="3" customWidth="1"/>
    <col min="1029" max="1029" width="18.6640625" style="3" customWidth="1"/>
    <col min="1030" max="1030" width="4.33203125" style="3" customWidth="1"/>
    <col min="1031" max="1031" width="1.6640625" style="3" customWidth="1"/>
    <col min="1032" max="1032" width="4" style="3" customWidth="1"/>
    <col min="1033" max="1034" width="5.109375" style="3" customWidth="1"/>
    <col min="1035" max="1035" width="5.6640625" style="3" customWidth="1"/>
    <col min="1036" max="1036" width="18.6640625" style="3" customWidth="1"/>
    <col min="1037" max="1037" width="4.33203125" style="3" customWidth="1"/>
    <col min="1038" max="1280" width="9" style="3"/>
    <col min="1281" max="1281" width="4" style="3" customWidth="1"/>
    <col min="1282" max="1284" width="5.109375" style="3" customWidth="1"/>
    <col min="1285" max="1285" width="18.6640625" style="3" customWidth="1"/>
    <col min="1286" max="1286" width="4.33203125" style="3" customWidth="1"/>
    <col min="1287" max="1287" width="1.6640625" style="3" customWidth="1"/>
    <col min="1288" max="1288" width="4" style="3" customWidth="1"/>
    <col min="1289" max="1290" width="5.109375" style="3" customWidth="1"/>
    <col min="1291" max="1291" width="5.6640625" style="3" customWidth="1"/>
    <col min="1292" max="1292" width="18.6640625" style="3" customWidth="1"/>
    <col min="1293" max="1293" width="4.33203125" style="3" customWidth="1"/>
    <col min="1294" max="1536" width="9" style="3"/>
    <col min="1537" max="1537" width="4" style="3" customWidth="1"/>
    <col min="1538" max="1540" width="5.109375" style="3" customWidth="1"/>
    <col min="1541" max="1541" width="18.6640625" style="3" customWidth="1"/>
    <col min="1542" max="1542" width="4.33203125" style="3" customWidth="1"/>
    <col min="1543" max="1543" width="1.6640625" style="3" customWidth="1"/>
    <col min="1544" max="1544" width="4" style="3" customWidth="1"/>
    <col min="1545" max="1546" width="5.109375" style="3" customWidth="1"/>
    <col min="1547" max="1547" width="5.6640625" style="3" customWidth="1"/>
    <col min="1548" max="1548" width="18.6640625" style="3" customWidth="1"/>
    <col min="1549" max="1549" width="4.33203125" style="3" customWidth="1"/>
    <col min="1550" max="1792" width="9" style="3"/>
    <col min="1793" max="1793" width="4" style="3" customWidth="1"/>
    <col min="1794" max="1796" width="5.109375" style="3" customWidth="1"/>
    <col min="1797" max="1797" width="18.6640625" style="3" customWidth="1"/>
    <col min="1798" max="1798" width="4.33203125" style="3" customWidth="1"/>
    <col min="1799" max="1799" width="1.6640625" style="3" customWidth="1"/>
    <col min="1800" max="1800" width="4" style="3" customWidth="1"/>
    <col min="1801" max="1802" width="5.109375" style="3" customWidth="1"/>
    <col min="1803" max="1803" width="5.6640625" style="3" customWidth="1"/>
    <col min="1804" max="1804" width="18.6640625" style="3" customWidth="1"/>
    <col min="1805" max="1805" width="4.33203125" style="3" customWidth="1"/>
    <col min="1806" max="2048" width="9" style="3"/>
    <col min="2049" max="2049" width="4" style="3" customWidth="1"/>
    <col min="2050" max="2052" width="5.109375" style="3" customWidth="1"/>
    <col min="2053" max="2053" width="18.6640625" style="3" customWidth="1"/>
    <col min="2054" max="2054" width="4.33203125" style="3" customWidth="1"/>
    <col min="2055" max="2055" width="1.6640625" style="3" customWidth="1"/>
    <col min="2056" max="2056" width="4" style="3" customWidth="1"/>
    <col min="2057" max="2058" width="5.109375" style="3" customWidth="1"/>
    <col min="2059" max="2059" width="5.6640625" style="3" customWidth="1"/>
    <col min="2060" max="2060" width="18.6640625" style="3" customWidth="1"/>
    <col min="2061" max="2061" width="4.33203125" style="3" customWidth="1"/>
    <col min="2062" max="2304" width="9" style="3"/>
    <col min="2305" max="2305" width="4" style="3" customWidth="1"/>
    <col min="2306" max="2308" width="5.109375" style="3" customWidth="1"/>
    <col min="2309" max="2309" width="18.6640625" style="3" customWidth="1"/>
    <col min="2310" max="2310" width="4.33203125" style="3" customWidth="1"/>
    <col min="2311" max="2311" width="1.6640625" style="3" customWidth="1"/>
    <col min="2312" max="2312" width="4" style="3" customWidth="1"/>
    <col min="2313" max="2314" width="5.109375" style="3" customWidth="1"/>
    <col min="2315" max="2315" width="5.6640625" style="3" customWidth="1"/>
    <col min="2316" max="2316" width="18.6640625" style="3" customWidth="1"/>
    <col min="2317" max="2317" width="4.33203125" style="3" customWidth="1"/>
    <col min="2318" max="2560" width="9" style="3"/>
    <col min="2561" max="2561" width="4" style="3" customWidth="1"/>
    <col min="2562" max="2564" width="5.109375" style="3" customWidth="1"/>
    <col min="2565" max="2565" width="18.6640625" style="3" customWidth="1"/>
    <col min="2566" max="2566" width="4.33203125" style="3" customWidth="1"/>
    <col min="2567" max="2567" width="1.6640625" style="3" customWidth="1"/>
    <col min="2568" max="2568" width="4" style="3" customWidth="1"/>
    <col min="2569" max="2570" width="5.109375" style="3" customWidth="1"/>
    <col min="2571" max="2571" width="5.6640625" style="3" customWidth="1"/>
    <col min="2572" max="2572" width="18.6640625" style="3" customWidth="1"/>
    <col min="2573" max="2573" width="4.33203125" style="3" customWidth="1"/>
    <col min="2574" max="2816" width="9" style="3"/>
    <col min="2817" max="2817" width="4" style="3" customWidth="1"/>
    <col min="2818" max="2820" width="5.109375" style="3" customWidth="1"/>
    <col min="2821" max="2821" width="18.6640625" style="3" customWidth="1"/>
    <col min="2822" max="2822" width="4.33203125" style="3" customWidth="1"/>
    <col min="2823" max="2823" width="1.6640625" style="3" customWidth="1"/>
    <col min="2824" max="2824" width="4" style="3" customWidth="1"/>
    <col min="2825" max="2826" width="5.109375" style="3" customWidth="1"/>
    <col min="2827" max="2827" width="5.6640625" style="3" customWidth="1"/>
    <col min="2828" max="2828" width="18.6640625" style="3" customWidth="1"/>
    <col min="2829" max="2829" width="4.33203125" style="3" customWidth="1"/>
    <col min="2830" max="3072" width="9" style="3"/>
    <col min="3073" max="3073" width="4" style="3" customWidth="1"/>
    <col min="3074" max="3076" width="5.109375" style="3" customWidth="1"/>
    <col min="3077" max="3077" width="18.6640625" style="3" customWidth="1"/>
    <col min="3078" max="3078" width="4.33203125" style="3" customWidth="1"/>
    <col min="3079" max="3079" width="1.6640625" style="3" customWidth="1"/>
    <col min="3080" max="3080" width="4" style="3" customWidth="1"/>
    <col min="3081" max="3082" width="5.109375" style="3" customWidth="1"/>
    <col min="3083" max="3083" width="5.6640625" style="3" customWidth="1"/>
    <col min="3084" max="3084" width="18.6640625" style="3" customWidth="1"/>
    <col min="3085" max="3085" width="4.33203125" style="3" customWidth="1"/>
    <col min="3086" max="3328" width="9" style="3"/>
    <col min="3329" max="3329" width="4" style="3" customWidth="1"/>
    <col min="3330" max="3332" width="5.109375" style="3" customWidth="1"/>
    <col min="3333" max="3333" width="18.6640625" style="3" customWidth="1"/>
    <col min="3334" max="3334" width="4.33203125" style="3" customWidth="1"/>
    <col min="3335" max="3335" width="1.6640625" style="3" customWidth="1"/>
    <col min="3336" max="3336" width="4" style="3" customWidth="1"/>
    <col min="3337" max="3338" width="5.109375" style="3" customWidth="1"/>
    <col min="3339" max="3339" width="5.6640625" style="3" customWidth="1"/>
    <col min="3340" max="3340" width="18.6640625" style="3" customWidth="1"/>
    <col min="3341" max="3341" width="4.33203125" style="3" customWidth="1"/>
    <col min="3342" max="3584" width="9" style="3"/>
    <col min="3585" max="3585" width="4" style="3" customWidth="1"/>
    <col min="3586" max="3588" width="5.109375" style="3" customWidth="1"/>
    <col min="3589" max="3589" width="18.6640625" style="3" customWidth="1"/>
    <col min="3590" max="3590" width="4.33203125" style="3" customWidth="1"/>
    <col min="3591" max="3591" width="1.6640625" style="3" customWidth="1"/>
    <col min="3592" max="3592" width="4" style="3" customWidth="1"/>
    <col min="3593" max="3594" width="5.109375" style="3" customWidth="1"/>
    <col min="3595" max="3595" width="5.6640625" style="3" customWidth="1"/>
    <col min="3596" max="3596" width="18.6640625" style="3" customWidth="1"/>
    <col min="3597" max="3597" width="4.33203125" style="3" customWidth="1"/>
    <col min="3598" max="3840" width="9" style="3"/>
    <col min="3841" max="3841" width="4" style="3" customWidth="1"/>
    <col min="3842" max="3844" width="5.109375" style="3" customWidth="1"/>
    <col min="3845" max="3845" width="18.6640625" style="3" customWidth="1"/>
    <col min="3846" max="3846" width="4.33203125" style="3" customWidth="1"/>
    <col min="3847" max="3847" width="1.6640625" style="3" customWidth="1"/>
    <col min="3848" max="3848" width="4" style="3" customWidth="1"/>
    <col min="3849" max="3850" width="5.109375" style="3" customWidth="1"/>
    <col min="3851" max="3851" width="5.6640625" style="3" customWidth="1"/>
    <col min="3852" max="3852" width="18.6640625" style="3" customWidth="1"/>
    <col min="3853" max="3853" width="4.33203125" style="3" customWidth="1"/>
    <col min="3854" max="4096" width="9" style="3"/>
    <col min="4097" max="4097" width="4" style="3" customWidth="1"/>
    <col min="4098" max="4100" width="5.109375" style="3" customWidth="1"/>
    <col min="4101" max="4101" width="18.6640625" style="3" customWidth="1"/>
    <col min="4102" max="4102" width="4.33203125" style="3" customWidth="1"/>
    <col min="4103" max="4103" width="1.6640625" style="3" customWidth="1"/>
    <col min="4104" max="4104" width="4" style="3" customWidth="1"/>
    <col min="4105" max="4106" width="5.109375" style="3" customWidth="1"/>
    <col min="4107" max="4107" width="5.6640625" style="3" customWidth="1"/>
    <col min="4108" max="4108" width="18.6640625" style="3" customWidth="1"/>
    <col min="4109" max="4109" width="4.33203125" style="3" customWidth="1"/>
    <col min="4110" max="4352" width="9" style="3"/>
    <col min="4353" max="4353" width="4" style="3" customWidth="1"/>
    <col min="4354" max="4356" width="5.109375" style="3" customWidth="1"/>
    <col min="4357" max="4357" width="18.6640625" style="3" customWidth="1"/>
    <col min="4358" max="4358" width="4.33203125" style="3" customWidth="1"/>
    <col min="4359" max="4359" width="1.6640625" style="3" customWidth="1"/>
    <col min="4360" max="4360" width="4" style="3" customWidth="1"/>
    <col min="4361" max="4362" width="5.109375" style="3" customWidth="1"/>
    <col min="4363" max="4363" width="5.6640625" style="3" customWidth="1"/>
    <col min="4364" max="4364" width="18.6640625" style="3" customWidth="1"/>
    <col min="4365" max="4365" width="4.33203125" style="3" customWidth="1"/>
    <col min="4366" max="4608" width="9" style="3"/>
    <col min="4609" max="4609" width="4" style="3" customWidth="1"/>
    <col min="4610" max="4612" width="5.109375" style="3" customWidth="1"/>
    <col min="4613" max="4613" width="18.6640625" style="3" customWidth="1"/>
    <col min="4614" max="4614" width="4.33203125" style="3" customWidth="1"/>
    <col min="4615" max="4615" width="1.6640625" style="3" customWidth="1"/>
    <col min="4616" max="4616" width="4" style="3" customWidth="1"/>
    <col min="4617" max="4618" width="5.109375" style="3" customWidth="1"/>
    <col min="4619" max="4619" width="5.6640625" style="3" customWidth="1"/>
    <col min="4620" max="4620" width="18.6640625" style="3" customWidth="1"/>
    <col min="4621" max="4621" width="4.33203125" style="3" customWidth="1"/>
    <col min="4622" max="4864" width="9" style="3"/>
    <col min="4865" max="4865" width="4" style="3" customWidth="1"/>
    <col min="4866" max="4868" width="5.109375" style="3" customWidth="1"/>
    <col min="4869" max="4869" width="18.6640625" style="3" customWidth="1"/>
    <col min="4870" max="4870" width="4.33203125" style="3" customWidth="1"/>
    <col min="4871" max="4871" width="1.6640625" style="3" customWidth="1"/>
    <col min="4872" max="4872" width="4" style="3" customWidth="1"/>
    <col min="4873" max="4874" width="5.109375" style="3" customWidth="1"/>
    <col min="4875" max="4875" width="5.6640625" style="3" customWidth="1"/>
    <col min="4876" max="4876" width="18.6640625" style="3" customWidth="1"/>
    <col min="4877" max="4877" width="4.33203125" style="3" customWidth="1"/>
    <col min="4878" max="5120" width="9" style="3"/>
    <col min="5121" max="5121" width="4" style="3" customWidth="1"/>
    <col min="5122" max="5124" width="5.109375" style="3" customWidth="1"/>
    <col min="5125" max="5125" width="18.6640625" style="3" customWidth="1"/>
    <col min="5126" max="5126" width="4.33203125" style="3" customWidth="1"/>
    <col min="5127" max="5127" width="1.6640625" style="3" customWidth="1"/>
    <col min="5128" max="5128" width="4" style="3" customWidth="1"/>
    <col min="5129" max="5130" width="5.109375" style="3" customWidth="1"/>
    <col min="5131" max="5131" width="5.6640625" style="3" customWidth="1"/>
    <col min="5132" max="5132" width="18.6640625" style="3" customWidth="1"/>
    <col min="5133" max="5133" width="4.33203125" style="3" customWidth="1"/>
    <col min="5134" max="5376" width="9" style="3"/>
    <col min="5377" max="5377" width="4" style="3" customWidth="1"/>
    <col min="5378" max="5380" width="5.109375" style="3" customWidth="1"/>
    <col min="5381" max="5381" width="18.6640625" style="3" customWidth="1"/>
    <col min="5382" max="5382" width="4.33203125" style="3" customWidth="1"/>
    <col min="5383" max="5383" width="1.6640625" style="3" customWidth="1"/>
    <col min="5384" max="5384" width="4" style="3" customWidth="1"/>
    <col min="5385" max="5386" width="5.109375" style="3" customWidth="1"/>
    <col min="5387" max="5387" width="5.6640625" style="3" customWidth="1"/>
    <col min="5388" max="5388" width="18.6640625" style="3" customWidth="1"/>
    <col min="5389" max="5389" width="4.33203125" style="3" customWidth="1"/>
    <col min="5390" max="5632" width="9" style="3"/>
    <col min="5633" max="5633" width="4" style="3" customWidth="1"/>
    <col min="5634" max="5636" width="5.109375" style="3" customWidth="1"/>
    <col min="5637" max="5637" width="18.6640625" style="3" customWidth="1"/>
    <col min="5638" max="5638" width="4.33203125" style="3" customWidth="1"/>
    <col min="5639" max="5639" width="1.6640625" style="3" customWidth="1"/>
    <col min="5640" max="5640" width="4" style="3" customWidth="1"/>
    <col min="5641" max="5642" width="5.109375" style="3" customWidth="1"/>
    <col min="5643" max="5643" width="5.6640625" style="3" customWidth="1"/>
    <col min="5644" max="5644" width="18.6640625" style="3" customWidth="1"/>
    <col min="5645" max="5645" width="4.33203125" style="3" customWidth="1"/>
    <col min="5646" max="5888" width="9" style="3"/>
    <col min="5889" max="5889" width="4" style="3" customWidth="1"/>
    <col min="5890" max="5892" width="5.109375" style="3" customWidth="1"/>
    <col min="5893" max="5893" width="18.6640625" style="3" customWidth="1"/>
    <col min="5894" max="5894" width="4.33203125" style="3" customWidth="1"/>
    <col min="5895" max="5895" width="1.6640625" style="3" customWidth="1"/>
    <col min="5896" max="5896" width="4" style="3" customWidth="1"/>
    <col min="5897" max="5898" width="5.109375" style="3" customWidth="1"/>
    <col min="5899" max="5899" width="5.6640625" style="3" customWidth="1"/>
    <col min="5900" max="5900" width="18.6640625" style="3" customWidth="1"/>
    <col min="5901" max="5901" width="4.33203125" style="3" customWidth="1"/>
    <col min="5902" max="6144" width="9" style="3"/>
    <col min="6145" max="6145" width="4" style="3" customWidth="1"/>
    <col min="6146" max="6148" width="5.109375" style="3" customWidth="1"/>
    <col min="6149" max="6149" width="18.6640625" style="3" customWidth="1"/>
    <col min="6150" max="6150" width="4.33203125" style="3" customWidth="1"/>
    <col min="6151" max="6151" width="1.6640625" style="3" customWidth="1"/>
    <col min="6152" max="6152" width="4" style="3" customWidth="1"/>
    <col min="6153" max="6154" width="5.109375" style="3" customWidth="1"/>
    <col min="6155" max="6155" width="5.6640625" style="3" customWidth="1"/>
    <col min="6156" max="6156" width="18.6640625" style="3" customWidth="1"/>
    <col min="6157" max="6157" width="4.33203125" style="3" customWidth="1"/>
    <col min="6158" max="6400" width="9" style="3"/>
    <col min="6401" max="6401" width="4" style="3" customWidth="1"/>
    <col min="6402" max="6404" width="5.109375" style="3" customWidth="1"/>
    <col min="6405" max="6405" width="18.6640625" style="3" customWidth="1"/>
    <col min="6406" max="6406" width="4.33203125" style="3" customWidth="1"/>
    <col min="6407" max="6407" width="1.6640625" style="3" customWidth="1"/>
    <col min="6408" max="6408" width="4" style="3" customWidth="1"/>
    <col min="6409" max="6410" width="5.109375" style="3" customWidth="1"/>
    <col min="6411" max="6411" width="5.6640625" style="3" customWidth="1"/>
    <col min="6412" max="6412" width="18.6640625" style="3" customWidth="1"/>
    <col min="6413" max="6413" width="4.33203125" style="3" customWidth="1"/>
    <col min="6414" max="6656" width="9" style="3"/>
    <col min="6657" max="6657" width="4" style="3" customWidth="1"/>
    <col min="6658" max="6660" width="5.109375" style="3" customWidth="1"/>
    <col min="6661" max="6661" width="18.6640625" style="3" customWidth="1"/>
    <col min="6662" max="6662" width="4.33203125" style="3" customWidth="1"/>
    <col min="6663" max="6663" width="1.6640625" style="3" customWidth="1"/>
    <col min="6664" max="6664" width="4" style="3" customWidth="1"/>
    <col min="6665" max="6666" width="5.109375" style="3" customWidth="1"/>
    <col min="6667" max="6667" width="5.6640625" style="3" customWidth="1"/>
    <col min="6668" max="6668" width="18.6640625" style="3" customWidth="1"/>
    <col min="6669" max="6669" width="4.33203125" style="3" customWidth="1"/>
    <col min="6670" max="6912" width="9" style="3"/>
    <col min="6913" max="6913" width="4" style="3" customWidth="1"/>
    <col min="6914" max="6916" width="5.109375" style="3" customWidth="1"/>
    <col min="6917" max="6917" width="18.6640625" style="3" customWidth="1"/>
    <col min="6918" max="6918" width="4.33203125" style="3" customWidth="1"/>
    <col min="6919" max="6919" width="1.6640625" style="3" customWidth="1"/>
    <col min="6920" max="6920" width="4" style="3" customWidth="1"/>
    <col min="6921" max="6922" width="5.109375" style="3" customWidth="1"/>
    <col min="6923" max="6923" width="5.6640625" style="3" customWidth="1"/>
    <col min="6924" max="6924" width="18.6640625" style="3" customWidth="1"/>
    <col min="6925" max="6925" width="4.33203125" style="3" customWidth="1"/>
    <col min="6926" max="7168" width="9" style="3"/>
    <col min="7169" max="7169" width="4" style="3" customWidth="1"/>
    <col min="7170" max="7172" width="5.109375" style="3" customWidth="1"/>
    <col min="7173" max="7173" width="18.6640625" style="3" customWidth="1"/>
    <col min="7174" max="7174" width="4.33203125" style="3" customWidth="1"/>
    <col min="7175" max="7175" width="1.6640625" style="3" customWidth="1"/>
    <col min="7176" max="7176" width="4" style="3" customWidth="1"/>
    <col min="7177" max="7178" width="5.109375" style="3" customWidth="1"/>
    <col min="7179" max="7179" width="5.6640625" style="3" customWidth="1"/>
    <col min="7180" max="7180" width="18.6640625" style="3" customWidth="1"/>
    <col min="7181" max="7181" width="4.33203125" style="3" customWidth="1"/>
    <col min="7182" max="7424" width="9" style="3"/>
    <col min="7425" max="7425" width="4" style="3" customWidth="1"/>
    <col min="7426" max="7428" width="5.109375" style="3" customWidth="1"/>
    <col min="7429" max="7429" width="18.6640625" style="3" customWidth="1"/>
    <col min="7430" max="7430" width="4.33203125" style="3" customWidth="1"/>
    <col min="7431" max="7431" width="1.6640625" style="3" customWidth="1"/>
    <col min="7432" max="7432" width="4" style="3" customWidth="1"/>
    <col min="7433" max="7434" width="5.109375" style="3" customWidth="1"/>
    <col min="7435" max="7435" width="5.6640625" style="3" customWidth="1"/>
    <col min="7436" max="7436" width="18.6640625" style="3" customWidth="1"/>
    <col min="7437" max="7437" width="4.33203125" style="3" customWidth="1"/>
    <col min="7438" max="7680" width="9" style="3"/>
    <col min="7681" max="7681" width="4" style="3" customWidth="1"/>
    <col min="7682" max="7684" width="5.109375" style="3" customWidth="1"/>
    <col min="7685" max="7685" width="18.6640625" style="3" customWidth="1"/>
    <col min="7686" max="7686" width="4.33203125" style="3" customWidth="1"/>
    <col min="7687" max="7687" width="1.6640625" style="3" customWidth="1"/>
    <col min="7688" max="7688" width="4" style="3" customWidth="1"/>
    <col min="7689" max="7690" width="5.109375" style="3" customWidth="1"/>
    <col min="7691" max="7691" width="5.6640625" style="3" customWidth="1"/>
    <col min="7692" max="7692" width="18.6640625" style="3" customWidth="1"/>
    <col min="7693" max="7693" width="4.33203125" style="3" customWidth="1"/>
    <col min="7694" max="7936" width="9" style="3"/>
    <col min="7937" max="7937" width="4" style="3" customWidth="1"/>
    <col min="7938" max="7940" width="5.109375" style="3" customWidth="1"/>
    <col min="7941" max="7941" width="18.6640625" style="3" customWidth="1"/>
    <col min="7942" max="7942" width="4.33203125" style="3" customWidth="1"/>
    <col min="7943" max="7943" width="1.6640625" style="3" customWidth="1"/>
    <col min="7944" max="7944" width="4" style="3" customWidth="1"/>
    <col min="7945" max="7946" width="5.109375" style="3" customWidth="1"/>
    <col min="7947" max="7947" width="5.6640625" style="3" customWidth="1"/>
    <col min="7948" max="7948" width="18.6640625" style="3" customWidth="1"/>
    <col min="7949" max="7949" width="4.33203125" style="3" customWidth="1"/>
    <col min="7950" max="8192" width="9" style="3"/>
    <col min="8193" max="8193" width="4" style="3" customWidth="1"/>
    <col min="8194" max="8196" width="5.109375" style="3" customWidth="1"/>
    <col min="8197" max="8197" width="18.6640625" style="3" customWidth="1"/>
    <col min="8198" max="8198" width="4.33203125" style="3" customWidth="1"/>
    <col min="8199" max="8199" width="1.6640625" style="3" customWidth="1"/>
    <col min="8200" max="8200" width="4" style="3" customWidth="1"/>
    <col min="8201" max="8202" width="5.109375" style="3" customWidth="1"/>
    <col min="8203" max="8203" width="5.6640625" style="3" customWidth="1"/>
    <col min="8204" max="8204" width="18.6640625" style="3" customWidth="1"/>
    <col min="8205" max="8205" width="4.33203125" style="3" customWidth="1"/>
    <col min="8206" max="8448" width="9" style="3"/>
    <col min="8449" max="8449" width="4" style="3" customWidth="1"/>
    <col min="8450" max="8452" width="5.109375" style="3" customWidth="1"/>
    <col min="8453" max="8453" width="18.6640625" style="3" customWidth="1"/>
    <col min="8454" max="8454" width="4.33203125" style="3" customWidth="1"/>
    <col min="8455" max="8455" width="1.6640625" style="3" customWidth="1"/>
    <col min="8456" max="8456" width="4" style="3" customWidth="1"/>
    <col min="8457" max="8458" width="5.109375" style="3" customWidth="1"/>
    <col min="8459" max="8459" width="5.6640625" style="3" customWidth="1"/>
    <col min="8460" max="8460" width="18.6640625" style="3" customWidth="1"/>
    <col min="8461" max="8461" width="4.33203125" style="3" customWidth="1"/>
    <col min="8462" max="8704" width="9" style="3"/>
    <col min="8705" max="8705" width="4" style="3" customWidth="1"/>
    <col min="8706" max="8708" width="5.109375" style="3" customWidth="1"/>
    <col min="8709" max="8709" width="18.6640625" style="3" customWidth="1"/>
    <col min="8710" max="8710" width="4.33203125" style="3" customWidth="1"/>
    <col min="8711" max="8711" width="1.6640625" style="3" customWidth="1"/>
    <col min="8712" max="8712" width="4" style="3" customWidth="1"/>
    <col min="8713" max="8714" width="5.109375" style="3" customWidth="1"/>
    <col min="8715" max="8715" width="5.6640625" style="3" customWidth="1"/>
    <col min="8716" max="8716" width="18.6640625" style="3" customWidth="1"/>
    <col min="8717" max="8717" width="4.33203125" style="3" customWidth="1"/>
    <col min="8718" max="8960" width="9" style="3"/>
    <col min="8961" max="8961" width="4" style="3" customWidth="1"/>
    <col min="8962" max="8964" width="5.109375" style="3" customWidth="1"/>
    <col min="8965" max="8965" width="18.6640625" style="3" customWidth="1"/>
    <col min="8966" max="8966" width="4.33203125" style="3" customWidth="1"/>
    <col min="8967" max="8967" width="1.6640625" style="3" customWidth="1"/>
    <col min="8968" max="8968" width="4" style="3" customWidth="1"/>
    <col min="8969" max="8970" width="5.109375" style="3" customWidth="1"/>
    <col min="8971" max="8971" width="5.6640625" style="3" customWidth="1"/>
    <col min="8972" max="8972" width="18.6640625" style="3" customWidth="1"/>
    <col min="8973" max="8973" width="4.33203125" style="3" customWidth="1"/>
    <col min="8974" max="9216" width="9" style="3"/>
    <col min="9217" max="9217" width="4" style="3" customWidth="1"/>
    <col min="9218" max="9220" width="5.109375" style="3" customWidth="1"/>
    <col min="9221" max="9221" width="18.6640625" style="3" customWidth="1"/>
    <col min="9222" max="9222" width="4.33203125" style="3" customWidth="1"/>
    <col min="9223" max="9223" width="1.6640625" style="3" customWidth="1"/>
    <col min="9224" max="9224" width="4" style="3" customWidth="1"/>
    <col min="9225" max="9226" width="5.109375" style="3" customWidth="1"/>
    <col min="9227" max="9227" width="5.6640625" style="3" customWidth="1"/>
    <col min="9228" max="9228" width="18.6640625" style="3" customWidth="1"/>
    <col min="9229" max="9229" width="4.33203125" style="3" customWidth="1"/>
    <col min="9230" max="9472" width="9" style="3"/>
    <col min="9473" max="9473" width="4" style="3" customWidth="1"/>
    <col min="9474" max="9476" width="5.109375" style="3" customWidth="1"/>
    <col min="9477" max="9477" width="18.6640625" style="3" customWidth="1"/>
    <col min="9478" max="9478" width="4.33203125" style="3" customWidth="1"/>
    <col min="9479" max="9479" width="1.6640625" style="3" customWidth="1"/>
    <col min="9480" max="9480" width="4" style="3" customWidth="1"/>
    <col min="9481" max="9482" width="5.109375" style="3" customWidth="1"/>
    <col min="9483" max="9483" width="5.6640625" style="3" customWidth="1"/>
    <col min="9484" max="9484" width="18.6640625" style="3" customWidth="1"/>
    <col min="9485" max="9485" width="4.33203125" style="3" customWidth="1"/>
    <col min="9486" max="9728" width="9" style="3"/>
    <col min="9729" max="9729" width="4" style="3" customWidth="1"/>
    <col min="9730" max="9732" width="5.109375" style="3" customWidth="1"/>
    <col min="9733" max="9733" width="18.6640625" style="3" customWidth="1"/>
    <col min="9734" max="9734" width="4.33203125" style="3" customWidth="1"/>
    <col min="9735" max="9735" width="1.6640625" style="3" customWidth="1"/>
    <col min="9736" max="9736" width="4" style="3" customWidth="1"/>
    <col min="9737" max="9738" width="5.109375" style="3" customWidth="1"/>
    <col min="9739" max="9739" width="5.6640625" style="3" customWidth="1"/>
    <col min="9740" max="9740" width="18.6640625" style="3" customWidth="1"/>
    <col min="9741" max="9741" width="4.33203125" style="3" customWidth="1"/>
    <col min="9742" max="9984" width="9" style="3"/>
    <col min="9985" max="9985" width="4" style="3" customWidth="1"/>
    <col min="9986" max="9988" width="5.109375" style="3" customWidth="1"/>
    <col min="9989" max="9989" width="18.6640625" style="3" customWidth="1"/>
    <col min="9990" max="9990" width="4.33203125" style="3" customWidth="1"/>
    <col min="9991" max="9991" width="1.6640625" style="3" customWidth="1"/>
    <col min="9992" max="9992" width="4" style="3" customWidth="1"/>
    <col min="9993" max="9994" width="5.109375" style="3" customWidth="1"/>
    <col min="9995" max="9995" width="5.6640625" style="3" customWidth="1"/>
    <col min="9996" max="9996" width="18.6640625" style="3" customWidth="1"/>
    <col min="9997" max="9997" width="4.33203125" style="3" customWidth="1"/>
    <col min="9998" max="10240" width="9" style="3"/>
    <col min="10241" max="10241" width="4" style="3" customWidth="1"/>
    <col min="10242" max="10244" width="5.109375" style="3" customWidth="1"/>
    <col min="10245" max="10245" width="18.6640625" style="3" customWidth="1"/>
    <col min="10246" max="10246" width="4.33203125" style="3" customWidth="1"/>
    <col min="10247" max="10247" width="1.6640625" style="3" customWidth="1"/>
    <col min="10248" max="10248" width="4" style="3" customWidth="1"/>
    <col min="10249" max="10250" width="5.109375" style="3" customWidth="1"/>
    <col min="10251" max="10251" width="5.6640625" style="3" customWidth="1"/>
    <col min="10252" max="10252" width="18.6640625" style="3" customWidth="1"/>
    <col min="10253" max="10253" width="4.33203125" style="3" customWidth="1"/>
    <col min="10254" max="10496" width="9" style="3"/>
    <col min="10497" max="10497" width="4" style="3" customWidth="1"/>
    <col min="10498" max="10500" width="5.109375" style="3" customWidth="1"/>
    <col min="10501" max="10501" width="18.6640625" style="3" customWidth="1"/>
    <col min="10502" max="10502" width="4.33203125" style="3" customWidth="1"/>
    <col min="10503" max="10503" width="1.6640625" style="3" customWidth="1"/>
    <col min="10504" max="10504" width="4" style="3" customWidth="1"/>
    <col min="10505" max="10506" width="5.109375" style="3" customWidth="1"/>
    <col min="10507" max="10507" width="5.6640625" style="3" customWidth="1"/>
    <col min="10508" max="10508" width="18.6640625" style="3" customWidth="1"/>
    <col min="10509" max="10509" width="4.33203125" style="3" customWidth="1"/>
    <col min="10510" max="10752" width="9" style="3"/>
    <col min="10753" max="10753" width="4" style="3" customWidth="1"/>
    <col min="10754" max="10756" width="5.109375" style="3" customWidth="1"/>
    <col min="10757" max="10757" width="18.6640625" style="3" customWidth="1"/>
    <col min="10758" max="10758" width="4.33203125" style="3" customWidth="1"/>
    <col min="10759" max="10759" width="1.6640625" style="3" customWidth="1"/>
    <col min="10760" max="10760" width="4" style="3" customWidth="1"/>
    <col min="10761" max="10762" width="5.109375" style="3" customWidth="1"/>
    <col min="10763" max="10763" width="5.6640625" style="3" customWidth="1"/>
    <col min="10764" max="10764" width="18.6640625" style="3" customWidth="1"/>
    <col min="10765" max="10765" width="4.33203125" style="3" customWidth="1"/>
    <col min="10766" max="11008" width="9" style="3"/>
    <col min="11009" max="11009" width="4" style="3" customWidth="1"/>
    <col min="11010" max="11012" width="5.109375" style="3" customWidth="1"/>
    <col min="11013" max="11013" width="18.6640625" style="3" customWidth="1"/>
    <col min="11014" max="11014" width="4.33203125" style="3" customWidth="1"/>
    <col min="11015" max="11015" width="1.6640625" style="3" customWidth="1"/>
    <col min="11016" max="11016" width="4" style="3" customWidth="1"/>
    <col min="11017" max="11018" width="5.109375" style="3" customWidth="1"/>
    <col min="11019" max="11019" width="5.6640625" style="3" customWidth="1"/>
    <col min="11020" max="11020" width="18.6640625" style="3" customWidth="1"/>
    <col min="11021" max="11021" width="4.33203125" style="3" customWidth="1"/>
    <col min="11022" max="11264" width="9" style="3"/>
    <col min="11265" max="11265" width="4" style="3" customWidth="1"/>
    <col min="11266" max="11268" width="5.109375" style="3" customWidth="1"/>
    <col min="11269" max="11269" width="18.6640625" style="3" customWidth="1"/>
    <col min="11270" max="11270" width="4.33203125" style="3" customWidth="1"/>
    <col min="11271" max="11271" width="1.6640625" style="3" customWidth="1"/>
    <col min="11272" max="11272" width="4" style="3" customWidth="1"/>
    <col min="11273" max="11274" width="5.109375" style="3" customWidth="1"/>
    <col min="11275" max="11275" width="5.6640625" style="3" customWidth="1"/>
    <col min="11276" max="11276" width="18.6640625" style="3" customWidth="1"/>
    <col min="11277" max="11277" width="4.33203125" style="3" customWidth="1"/>
    <col min="11278" max="11520" width="9" style="3"/>
    <col min="11521" max="11521" width="4" style="3" customWidth="1"/>
    <col min="11522" max="11524" width="5.109375" style="3" customWidth="1"/>
    <col min="11525" max="11525" width="18.6640625" style="3" customWidth="1"/>
    <col min="11526" max="11526" width="4.33203125" style="3" customWidth="1"/>
    <col min="11527" max="11527" width="1.6640625" style="3" customWidth="1"/>
    <col min="11528" max="11528" width="4" style="3" customWidth="1"/>
    <col min="11529" max="11530" width="5.109375" style="3" customWidth="1"/>
    <col min="11531" max="11531" width="5.6640625" style="3" customWidth="1"/>
    <col min="11532" max="11532" width="18.6640625" style="3" customWidth="1"/>
    <col min="11533" max="11533" width="4.33203125" style="3" customWidth="1"/>
    <col min="11534" max="11776" width="9" style="3"/>
    <col min="11777" max="11777" width="4" style="3" customWidth="1"/>
    <col min="11778" max="11780" width="5.109375" style="3" customWidth="1"/>
    <col min="11781" max="11781" width="18.6640625" style="3" customWidth="1"/>
    <col min="11782" max="11782" width="4.33203125" style="3" customWidth="1"/>
    <col min="11783" max="11783" width="1.6640625" style="3" customWidth="1"/>
    <col min="11784" max="11784" width="4" style="3" customWidth="1"/>
    <col min="11785" max="11786" width="5.109375" style="3" customWidth="1"/>
    <col min="11787" max="11787" width="5.6640625" style="3" customWidth="1"/>
    <col min="11788" max="11788" width="18.6640625" style="3" customWidth="1"/>
    <col min="11789" max="11789" width="4.33203125" style="3" customWidth="1"/>
    <col min="11790" max="12032" width="9" style="3"/>
    <col min="12033" max="12033" width="4" style="3" customWidth="1"/>
    <col min="12034" max="12036" width="5.109375" style="3" customWidth="1"/>
    <col min="12037" max="12037" width="18.6640625" style="3" customWidth="1"/>
    <col min="12038" max="12038" width="4.33203125" style="3" customWidth="1"/>
    <col min="12039" max="12039" width="1.6640625" style="3" customWidth="1"/>
    <col min="12040" max="12040" width="4" style="3" customWidth="1"/>
    <col min="12041" max="12042" width="5.109375" style="3" customWidth="1"/>
    <col min="12043" max="12043" width="5.6640625" style="3" customWidth="1"/>
    <col min="12044" max="12044" width="18.6640625" style="3" customWidth="1"/>
    <col min="12045" max="12045" width="4.33203125" style="3" customWidth="1"/>
    <col min="12046" max="12288" width="9" style="3"/>
    <col min="12289" max="12289" width="4" style="3" customWidth="1"/>
    <col min="12290" max="12292" width="5.109375" style="3" customWidth="1"/>
    <col min="12293" max="12293" width="18.6640625" style="3" customWidth="1"/>
    <col min="12294" max="12294" width="4.33203125" style="3" customWidth="1"/>
    <col min="12295" max="12295" width="1.6640625" style="3" customWidth="1"/>
    <col min="12296" max="12296" width="4" style="3" customWidth="1"/>
    <col min="12297" max="12298" width="5.109375" style="3" customWidth="1"/>
    <col min="12299" max="12299" width="5.6640625" style="3" customWidth="1"/>
    <col min="12300" max="12300" width="18.6640625" style="3" customWidth="1"/>
    <col min="12301" max="12301" width="4.33203125" style="3" customWidth="1"/>
    <col min="12302" max="12544" width="9" style="3"/>
    <col min="12545" max="12545" width="4" style="3" customWidth="1"/>
    <col min="12546" max="12548" width="5.109375" style="3" customWidth="1"/>
    <col min="12549" max="12549" width="18.6640625" style="3" customWidth="1"/>
    <col min="12550" max="12550" width="4.33203125" style="3" customWidth="1"/>
    <col min="12551" max="12551" width="1.6640625" style="3" customWidth="1"/>
    <col min="12552" max="12552" width="4" style="3" customWidth="1"/>
    <col min="12553" max="12554" width="5.109375" style="3" customWidth="1"/>
    <col min="12555" max="12555" width="5.6640625" style="3" customWidth="1"/>
    <col min="12556" max="12556" width="18.6640625" style="3" customWidth="1"/>
    <col min="12557" max="12557" width="4.33203125" style="3" customWidth="1"/>
    <col min="12558" max="12800" width="9" style="3"/>
    <col min="12801" max="12801" width="4" style="3" customWidth="1"/>
    <col min="12802" max="12804" width="5.109375" style="3" customWidth="1"/>
    <col min="12805" max="12805" width="18.6640625" style="3" customWidth="1"/>
    <col min="12806" max="12806" width="4.33203125" style="3" customWidth="1"/>
    <col min="12807" max="12807" width="1.6640625" style="3" customWidth="1"/>
    <col min="12808" max="12808" width="4" style="3" customWidth="1"/>
    <col min="12809" max="12810" width="5.109375" style="3" customWidth="1"/>
    <col min="12811" max="12811" width="5.6640625" style="3" customWidth="1"/>
    <col min="12812" max="12812" width="18.6640625" style="3" customWidth="1"/>
    <col min="12813" max="12813" width="4.33203125" style="3" customWidth="1"/>
    <col min="12814" max="13056" width="9" style="3"/>
    <col min="13057" max="13057" width="4" style="3" customWidth="1"/>
    <col min="13058" max="13060" width="5.109375" style="3" customWidth="1"/>
    <col min="13061" max="13061" width="18.6640625" style="3" customWidth="1"/>
    <col min="13062" max="13062" width="4.33203125" style="3" customWidth="1"/>
    <col min="13063" max="13063" width="1.6640625" style="3" customWidth="1"/>
    <col min="13064" max="13064" width="4" style="3" customWidth="1"/>
    <col min="13065" max="13066" width="5.109375" style="3" customWidth="1"/>
    <col min="13067" max="13067" width="5.6640625" style="3" customWidth="1"/>
    <col min="13068" max="13068" width="18.6640625" style="3" customWidth="1"/>
    <col min="13069" max="13069" width="4.33203125" style="3" customWidth="1"/>
    <col min="13070" max="13312" width="9" style="3"/>
    <col min="13313" max="13313" width="4" style="3" customWidth="1"/>
    <col min="13314" max="13316" width="5.109375" style="3" customWidth="1"/>
    <col min="13317" max="13317" width="18.6640625" style="3" customWidth="1"/>
    <col min="13318" max="13318" width="4.33203125" style="3" customWidth="1"/>
    <col min="13319" max="13319" width="1.6640625" style="3" customWidth="1"/>
    <col min="13320" max="13320" width="4" style="3" customWidth="1"/>
    <col min="13321" max="13322" width="5.109375" style="3" customWidth="1"/>
    <col min="13323" max="13323" width="5.6640625" style="3" customWidth="1"/>
    <col min="13324" max="13324" width="18.6640625" style="3" customWidth="1"/>
    <col min="13325" max="13325" width="4.33203125" style="3" customWidth="1"/>
    <col min="13326" max="13568" width="9" style="3"/>
    <col min="13569" max="13569" width="4" style="3" customWidth="1"/>
    <col min="13570" max="13572" width="5.109375" style="3" customWidth="1"/>
    <col min="13573" max="13573" width="18.6640625" style="3" customWidth="1"/>
    <col min="13574" max="13574" width="4.33203125" style="3" customWidth="1"/>
    <col min="13575" max="13575" width="1.6640625" style="3" customWidth="1"/>
    <col min="13576" max="13576" width="4" style="3" customWidth="1"/>
    <col min="13577" max="13578" width="5.109375" style="3" customWidth="1"/>
    <col min="13579" max="13579" width="5.6640625" style="3" customWidth="1"/>
    <col min="13580" max="13580" width="18.6640625" style="3" customWidth="1"/>
    <col min="13581" max="13581" width="4.33203125" style="3" customWidth="1"/>
    <col min="13582" max="13824" width="9" style="3"/>
    <col min="13825" max="13825" width="4" style="3" customWidth="1"/>
    <col min="13826" max="13828" width="5.109375" style="3" customWidth="1"/>
    <col min="13829" max="13829" width="18.6640625" style="3" customWidth="1"/>
    <col min="13830" max="13830" width="4.33203125" style="3" customWidth="1"/>
    <col min="13831" max="13831" width="1.6640625" style="3" customWidth="1"/>
    <col min="13832" max="13832" width="4" style="3" customWidth="1"/>
    <col min="13833" max="13834" width="5.109375" style="3" customWidth="1"/>
    <col min="13835" max="13835" width="5.6640625" style="3" customWidth="1"/>
    <col min="13836" max="13836" width="18.6640625" style="3" customWidth="1"/>
    <col min="13837" max="13837" width="4.33203125" style="3" customWidth="1"/>
    <col min="13838" max="14080" width="9" style="3"/>
    <col min="14081" max="14081" width="4" style="3" customWidth="1"/>
    <col min="14082" max="14084" width="5.109375" style="3" customWidth="1"/>
    <col min="14085" max="14085" width="18.6640625" style="3" customWidth="1"/>
    <col min="14086" max="14086" width="4.33203125" style="3" customWidth="1"/>
    <col min="14087" max="14087" width="1.6640625" style="3" customWidth="1"/>
    <col min="14088" max="14088" width="4" style="3" customWidth="1"/>
    <col min="14089" max="14090" width="5.109375" style="3" customWidth="1"/>
    <col min="14091" max="14091" width="5.6640625" style="3" customWidth="1"/>
    <col min="14092" max="14092" width="18.6640625" style="3" customWidth="1"/>
    <col min="14093" max="14093" width="4.33203125" style="3" customWidth="1"/>
    <col min="14094" max="14336" width="9" style="3"/>
    <col min="14337" max="14337" width="4" style="3" customWidth="1"/>
    <col min="14338" max="14340" width="5.109375" style="3" customWidth="1"/>
    <col min="14341" max="14341" width="18.6640625" style="3" customWidth="1"/>
    <col min="14342" max="14342" width="4.33203125" style="3" customWidth="1"/>
    <col min="14343" max="14343" width="1.6640625" style="3" customWidth="1"/>
    <col min="14344" max="14344" width="4" style="3" customWidth="1"/>
    <col min="14345" max="14346" width="5.109375" style="3" customWidth="1"/>
    <col min="14347" max="14347" width="5.6640625" style="3" customWidth="1"/>
    <col min="14348" max="14348" width="18.6640625" style="3" customWidth="1"/>
    <col min="14349" max="14349" width="4.33203125" style="3" customWidth="1"/>
    <col min="14350" max="14592" width="9" style="3"/>
    <col min="14593" max="14593" width="4" style="3" customWidth="1"/>
    <col min="14594" max="14596" width="5.109375" style="3" customWidth="1"/>
    <col min="14597" max="14597" width="18.6640625" style="3" customWidth="1"/>
    <col min="14598" max="14598" width="4.33203125" style="3" customWidth="1"/>
    <col min="14599" max="14599" width="1.6640625" style="3" customWidth="1"/>
    <col min="14600" max="14600" width="4" style="3" customWidth="1"/>
    <col min="14601" max="14602" width="5.109375" style="3" customWidth="1"/>
    <col min="14603" max="14603" width="5.6640625" style="3" customWidth="1"/>
    <col min="14604" max="14604" width="18.6640625" style="3" customWidth="1"/>
    <col min="14605" max="14605" width="4.33203125" style="3" customWidth="1"/>
    <col min="14606" max="14848" width="9" style="3"/>
    <col min="14849" max="14849" width="4" style="3" customWidth="1"/>
    <col min="14850" max="14852" width="5.109375" style="3" customWidth="1"/>
    <col min="14853" max="14853" width="18.6640625" style="3" customWidth="1"/>
    <col min="14854" max="14854" width="4.33203125" style="3" customWidth="1"/>
    <col min="14855" max="14855" width="1.6640625" style="3" customWidth="1"/>
    <col min="14856" max="14856" width="4" style="3" customWidth="1"/>
    <col min="14857" max="14858" width="5.109375" style="3" customWidth="1"/>
    <col min="14859" max="14859" width="5.6640625" style="3" customWidth="1"/>
    <col min="14860" max="14860" width="18.6640625" style="3" customWidth="1"/>
    <col min="14861" max="14861" width="4.33203125" style="3" customWidth="1"/>
    <col min="14862" max="15104" width="9" style="3"/>
    <col min="15105" max="15105" width="4" style="3" customWidth="1"/>
    <col min="15106" max="15108" width="5.109375" style="3" customWidth="1"/>
    <col min="15109" max="15109" width="18.6640625" style="3" customWidth="1"/>
    <col min="15110" max="15110" width="4.33203125" style="3" customWidth="1"/>
    <col min="15111" max="15111" width="1.6640625" style="3" customWidth="1"/>
    <col min="15112" max="15112" width="4" style="3" customWidth="1"/>
    <col min="15113" max="15114" width="5.109375" style="3" customWidth="1"/>
    <col min="15115" max="15115" width="5.6640625" style="3" customWidth="1"/>
    <col min="15116" max="15116" width="18.6640625" style="3" customWidth="1"/>
    <col min="15117" max="15117" width="4.33203125" style="3" customWidth="1"/>
    <col min="15118" max="15360" width="9" style="3"/>
    <col min="15361" max="15361" width="4" style="3" customWidth="1"/>
    <col min="15362" max="15364" width="5.109375" style="3" customWidth="1"/>
    <col min="15365" max="15365" width="18.6640625" style="3" customWidth="1"/>
    <col min="15366" max="15366" width="4.33203125" style="3" customWidth="1"/>
    <col min="15367" max="15367" width="1.6640625" style="3" customWidth="1"/>
    <col min="15368" max="15368" width="4" style="3" customWidth="1"/>
    <col min="15369" max="15370" width="5.109375" style="3" customWidth="1"/>
    <col min="15371" max="15371" width="5.6640625" style="3" customWidth="1"/>
    <col min="15372" max="15372" width="18.6640625" style="3" customWidth="1"/>
    <col min="15373" max="15373" width="4.33203125" style="3" customWidth="1"/>
    <col min="15374" max="15616" width="9" style="3"/>
    <col min="15617" max="15617" width="4" style="3" customWidth="1"/>
    <col min="15618" max="15620" width="5.109375" style="3" customWidth="1"/>
    <col min="15621" max="15621" width="18.6640625" style="3" customWidth="1"/>
    <col min="15622" max="15622" width="4.33203125" style="3" customWidth="1"/>
    <col min="15623" max="15623" width="1.6640625" style="3" customWidth="1"/>
    <col min="15624" max="15624" width="4" style="3" customWidth="1"/>
    <col min="15625" max="15626" width="5.109375" style="3" customWidth="1"/>
    <col min="15627" max="15627" width="5.6640625" style="3" customWidth="1"/>
    <col min="15628" max="15628" width="18.6640625" style="3" customWidth="1"/>
    <col min="15629" max="15629" width="4.33203125" style="3" customWidth="1"/>
    <col min="15630" max="15872" width="9" style="3"/>
    <col min="15873" max="15873" width="4" style="3" customWidth="1"/>
    <col min="15874" max="15876" width="5.109375" style="3" customWidth="1"/>
    <col min="15877" max="15877" width="18.6640625" style="3" customWidth="1"/>
    <col min="15878" max="15878" width="4.33203125" style="3" customWidth="1"/>
    <col min="15879" max="15879" width="1.6640625" style="3" customWidth="1"/>
    <col min="15880" max="15880" width="4" style="3" customWidth="1"/>
    <col min="15881" max="15882" width="5.109375" style="3" customWidth="1"/>
    <col min="15883" max="15883" width="5.6640625" style="3" customWidth="1"/>
    <col min="15884" max="15884" width="18.6640625" style="3" customWidth="1"/>
    <col min="15885" max="15885" width="4.33203125" style="3" customWidth="1"/>
    <col min="15886" max="16128" width="9" style="3"/>
    <col min="16129" max="16129" width="4" style="3" customWidth="1"/>
    <col min="16130" max="16132" width="5.109375" style="3" customWidth="1"/>
    <col min="16133" max="16133" width="18.6640625" style="3" customWidth="1"/>
    <col min="16134" max="16134" width="4.33203125" style="3" customWidth="1"/>
    <col min="16135" max="16135" width="1.6640625" style="3" customWidth="1"/>
    <col min="16136" max="16136" width="4" style="3" customWidth="1"/>
    <col min="16137" max="16138" width="5.109375" style="3" customWidth="1"/>
    <col min="16139" max="16139" width="5.6640625" style="3" customWidth="1"/>
    <col min="16140" max="16140" width="18.6640625" style="3" customWidth="1"/>
    <col min="16141" max="16141" width="4.33203125" style="3" customWidth="1"/>
    <col min="16142" max="16384" width="9" style="3"/>
  </cols>
  <sheetData>
    <row r="1" spans="1:13" ht="18.899999999999999" customHeight="1" x14ac:dyDescent="0.2">
      <c r="A1" s="44" t="s">
        <v>1</v>
      </c>
      <c r="B1" s="2"/>
      <c r="C1" s="2"/>
      <c r="D1" s="2"/>
      <c r="E1" s="2"/>
      <c r="F1" s="2"/>
      <c r="G1" s="2"/>
      <c r="H1" s="2"/>
      <c r="I1" s="2"/>
      <c r="J1" s="2"/>
      <c r="K1" s="2"/>
      <c r="L1" s="2"/>
      <c r="M1" s="2"/>
    </row>
    <row r="3" spans="1:13" ht="18.899999999999999" customHeight="1" x14ac:dyDescent="0.2">
      <c r="I3" s="56"/>
      <c r="J3" s="56"/>
      <c r="K3" s="57"/>
      <c r="L3" s="57"/>
    </row>
    <row r="4" spans="1:13" ht="18.899999999999999" customHeight="1" x14ac:dyDescent="0.2">
      <c r="A4" s="5" t="s">
        <v>2</v>
      </c>
      <c r="H4" s="4">
        <v>16</v>
      </c>
      <c r="I4" s="56" t="s">
        <v>3</v>
      </c>
      <c r="J4" s="56"/>
      <c r="K4" s="57" t="s">
        <v>4</v>
      </c>
      <c r="L4" s="57"/>
      <c r="M4" s="5">
        <v>32</v>
      </c>
    </row>
    <row r="5" spans="1:13" ht="18.899999999999999" customHeight="1" x14ac:dyDescent="0.2">
      <c r="A5" s="4">
        <v>1</v>
      </c>
      <c r="B5" s="56" t="s">
        <v>5</v>
      </c>
      <c r="C5" s="56"/>
      <c r="D5" s="57" t="s">
        <v>4</v>
      </c>
      <c r="E5" s="58"/>
      <c r="F5" s="5">
        <v>1</v>
      </c>
      <c r="H5" s="4">
        <v>17</v>
      </c>
      <c r="I5" s="56" t="s">
        <v>6</v>
      </c>
      <c r="J5" s="56"/>
      <c r="K5" s="57" t="s">
        <v>4</v>
      </c>
      <c r="L5" s="57"/>
      <c r="M5" s="5">
        <v>33</v>
      </c>
    </row>
    <row r="6" spans="1:13" ht="18.899999999999999" customHeight="1" x14ac:dyDescent="0.2">
      <c r="C6" s="56" t="s">
        <v>7</v>
      </c>
      <c r="D6" s="56"/>
      <c r="E6" s="4" t="s">
        <v>8</v>
      </c>
      <c r="F6" s="5">
        <v>1</v>
      </c>
      <c r="H6" s="4">
        <v>18</v>
      </c>
      <c r="I6" s="56" t="s">
        <v>9</v>
      </c>
      <c r="J6" s="56"/>
      <c r="K6" s="57" t="s">
        <v>4</v>
      </c>
      <c r="L6" s="57"/>
      <c r="M6" s="5">
        <v>33</v>
      </c>
    </row>
    <row r="7" spans="1:13" ht="18.899999999999999" customHeight="1" x14ac:dyDescent="0.2">
      <c r="C7" s="56" t="s">
        <v>10</v>
      </c>
      <c r="D7" s="56"/>
      <c r="E7" s="4" t="s">
        <v>8</v>
      </c>
      <c r="F7" s="5">
        <v>1</v>
      </c>
      <c r="H7" s="4">
        <v>19</v>
      </c>
      <c r="I7" s="56" t="s">
        <v>11</v>
      </c>
      <c r="J7" s="56"/>
      <c r="K7" s="57" t="s">
        <v>4</v>
      </c>
      <c r="L7" s="57"/>
      <c r="M7" s="5">
        <v>34</v>
      </c>
    </row>
    <row r="8" spans="1:13" ht="18.899999999999999" customHeight="1" x14ac:dyDescent="0.2">
      <c r="C8" s="56" t="s">
        <v>12</v>
      </c>
      <c r="D8" s="56"/>
      <c r="E8" s="4" t="s">
        <v>8</v>
      </c>
      <c r="F8" s="5">
        <v>1</v>
      </c>
      <c r="H8" s="4">
        <v>20</v>
      </c>
      <c r="I8" s="56" t="s">
        <v>13</v>
      </c>
      <c r="J8" s="56"/>
      <c r="K8" s="57" t="s">
        <v>4</v>
      </c>
      <c r="L8" s="57"/>
      <c r="M8" s="5">
        <v>37</v>
      </c>
    </row>
    <row r="9" spans="1:13" ht="18.899999999999999" customHeight="1" x14ac:dyDescent="0.2">
      <c r="C9" s="56" t="s">
        <v>14</v>
      </c>
      <c r="D9" s="56"/>
      <c r="E9" s="4" t="s">
        <v>8</v>
      </c>
      <c r="F9" s="5">
        <v>2</v>
      </c>
      <c r="H9" s="4">
        <v>21</v>
      </c>
      <c r="I9" s="56" t="s">
        <v>15</v>
      </c>
      <c r="J9" s="56"/>
      <c r="K9" s="57" t="s">
        <v>4</v>
      </c>
      <c r="L9" s="57"/>
      <c r="M9" s="5">
        <v>38</v>
      </c>
    </row>
    <row r="10" spans="1:13" ht="18.899999999999999" customHeight="1" x14ac:dyDescent="0.2">
      <c r="C10" s="56" t="s">
        <v>16</v>
      </c>
      <c r="D10" s="56"/>
      <c r="E10" s="4" t="s">
        <v>8</v>
      </c>
      <c r="F10" s="5">
        <v>3</v>
      </c>
      <c r="H10" s="4">
        <v>22</v>
      </c>
      <c r="I10" s="56" t="s">
        <v>17</v>
      </c>
      <c r="J10" s="56"/>
      <c r="K10" s="57" t="s">
        <v>4</v>
      </c>
      <c r="L10" s="57"/>
      <c r="M10" s="5">
        <v>39</v>
      </c>
    </row>
    <row r="11" spans="1:13" ht="18.899999999999999" customHeight="1" x14ac:dyDescent="0.2">
      <c r="C11" s="56" t="s">
        <v>18</v>
      </c>
      <c r="D11" s="56"/>
      <c r="E11" s="4" t="s">
        <v>8</v>
      </c>
      <c r="F11" s="5">
        <v>3</v>
      </c>
      <c r="H11" s="4">
        <v>23</v>
      </c>
      <c r="I11" s="56" t="s">
        <v>19</v>
      </c>
      <c r="J11" s="56"/>
      <c r="K11" s="57" t="s">
        <v>4</v>
      </c>
      <c r="L11" s="57"/>
      <c r="M11" s="5">
        <v>39</v>
      </c>
    </row>
    <row r="12" spans="1:13" ht="18.899999999999999" customHeight="1" x14ac:dyDescent="0.2">
      <c r="C12" s="56" t="s">
        <v>20</v>
      </c>
      <c r="D12" s="56"/>
      <c r="E12" s="4" t="s">
        <v>8</v>
      </c>
      <c r="F12" s="5">
        <v>4</v>
      </c>
      <c r="H12" s="4">
        <v>24</v>
      </c>
      <c r="I12" s="56" t="s">
        <v>21</v>
      </c>
      <c r="J12" s="56"/>
      <c r="K12" s="57" t="s">
        <v>4</v>
      </c>
      <c r="L12" s="57"/>
      <c r="M12" s="5">
        <v>40</v>
      </c>
    </row>
    <row r="13" spans="1:13" ht="18.899999999999999" customHeight="1" x14ac:dyDescent="0.2">
      <c r="C13" s="56" t="s">
        <v>22</v>
      </c>
      <c r="D13" s="56"/>
      <c r="E13" s="4" t="s">
        <v>8</v>
      </c>
      <c r="F13" s="5">
        <v>4</v>
      </c>
      <c r="H13" s="4">
        <v>25</v>
      </c>
      <c r="I13" s="56" t="s">
        <v>23</v>
      </c>
      <c r="J13" s="56"/>
      <c r="K13" s="57" t="s">
        <v>4</v>
      </c>
      <c r="L13" s="57"/>
      <c r="M13" s="5">
        <v>41</v>
      </c>
    </row>
    <row r="14" spans="1:13" ht="18.899999999999999" customHeight="1" x14ac:dyDescent="0.2">
      <c r="C14" s="56" t="s">
        <v>24</v>
      </c>
      <c r="D14" s="56"/>
      <c r="E14" s="4" t="s">
        <v>8</v>
      </c>
      <c r="F14" s="5">
        <v>5</v>
      </c>
      <c r="H14" s="4">
        <v>26</v>
      </c>
      <c r="I14" s="56" t="s">
        <v>25</v>
      </c>
      <c r="J14" s="56"/>
      <c r="K14" s="57" t="s">
        <v>4</v>
      </c>
      <c r="L14" s="57"/>
      <c r="M14" s="5">
        <v>41</v>
      </c>
    </row>
    <row r="15" spans="1:13" ht="18.899999999999999" customHeight="1" x14ac:dyDescent="0.2">
      <c r="C15" s="56" t="s">
        <v>26</v>
      </c>
      <c r="D15" s="56"/>
      <c r="E15" s="4" t="s">
        <v>8</v>
      </c>
      <c r="F15" s="5">
        <v>5</v>
      </c>
      <c r="H15" s="4">
        <v>27</v>
      </c>
      <c r="I15" s="56" t="s">
        <v>27</v>
      </c>
      <c r="J15" s="56"/>
      <c r="K15" s="57" t="s">
        <v>4</v>
      </c>
      <c r="L15" s="57"/>
      <c r="M15" s="5">
        <v>42</v>
      </c>
    </row>
    <row r="16" spans="1:13" ht="18.899999999999999" customHeight="1" x14ac:dyDescent="0.2">
      <c r="C16" s="56" t="s">
        <v>28</v>
      </c>
      <c r="D16" s="56"/>
      <c r="E16" s="4" t="s">
        <v>8</v>
      </c>
      <c r="F16" s="5">
        <v>6</v>
      </c>
      <c r="H16" s="4">
        <v>28</v>
      </c>
      <c r="I16" s="56" t="s">
        <v>29</v>
      </c>
      <c r="J16" s="56"/>
      <c r="K16" s="57" t="s">
        <v>4</v>
      </c>
      <c r="L16" s="57"/>
      <c r="M16" s="5">
        <v>43</v>
      </c>
    </row>
    <row r="17" spans="1:13" ht="18.899999999999999" customHeight="1" x14ac:dyDescent="0.2">
      <c r="C17" s="56" t="s">
        <v>30</v>
      </c>
      <c r="D17" s="56"/>
      <c r="E17" s="4" t="s">
        <v>8</v>
      </c>
      <c r="F17" s="5">
        <v>7</v>
      </c>
      <c r="H17" s="4">
        <v>29</v>
      </c>
      <c r="I17" s="56" t="s">
        <v>31</v>
      </c>
      <c r="J17" s="56"/>
      <c r="K17" s="57" t="s">
        <v>4</v>
      </c>
      <c r="L17" s="57"/>
      <c r="M17" s="5">
        <v>43</v>
      </c>
    </row>
    <row r="18" spans="1:13" ht="18.899999999999999" customHeight="1" x14ac:dyDescent="0.2">
      <c r="C18" s="56" t="s">
        <v>32</v>
      </c>
      <c r="D18" s="56"/>
      <c r="E18" s="4" t="s">
        <v>8</v>
      </c>
      <c r="F18" s="5">
        <v>7</v>
      </c>
      <c r="H18" s="4">
        <v>30</v>
      </c>
      <c r="I18" s="56" t="s">
        <v>33</v>
      </c>
      <c r="J18" s="56"/>
      <c r="K18" s="57" t="s">
        <v>4</v>
      </c>
      <c r="L18" s="57"/>
      <c r="M18" s="5">
        <v>44</v>
      </c>
    </row>
    <row r="19" spans="1:13" ht="18.899999999999999" customHeight="1" x14ac:dyDescent="0.2">
      <c r="C19" s="56" t="s">
        <v>34</v>
      </c>
      <c r="D19" s="56"/>
      <c r="E19" s="4" t="s">
        <v>8</v>
      </c>
      <c r="F19" s="5">
        <v>8</v>
      </c>
      <c r="H19" s="4">
        <v>31</v>
      </c>
      <c r="I19" s="56" t="s">
        <v>35</v>
      </c>
      <c r="J19" s="56"/>
      <c r="K19" s="57" t="s">
        <v>4</v>
      </c>
      <c r="L19" s="57"/>
      <c r="M19" s="5">
        <v>44</v>
      </c>
    </row>
    <row r="20" spans="1:13" ht="18.899999999999999" customHeight="1" x14ac:dyDescent="0.2">
      <c r="C20" s="56" t="s">
        <v>36</v>
      </c>
      <c r="D20" s="56"/>
      <c r="E20" s="4" t="s">
        <v>8</v>
      </c>
      <c r="F20" s="5">
        <v>8</v>
      </c>
      <c r="J20" s="56" t="s">
        <v>37</v>
      </c>
      <c r="K20" s="56"/>
      <c r="L20" s="4" t="s">
        <v>8</v>
      </c>
      <c r="M20" s="5">
        <v>44</v>
      </c>
    </row>
    <row r="21" spans="1:13" ht="18.899999999999999" customHeight="1" x14ac:dyDescent="0.2">
      <c r="C21" s="56" t="s">
        <v>38</v>
      </c>
      <c r="D21" s="56"/>
      <c r="E21" s="4" t="s">
        <v>8</v>
      </c>
      <c r="F21" s="5">
        <v>9</v>
      </c>
      <c r="J21" s="56" t="s">
        <v>39</v>
      </c>
      <c r="K21" s="56"/>
      <c r="L21" s="4" t="s">
        <v>8</v>
      </c>
      <c r="M21" s="5">
        <v>45</v>
      </c>
    </row>
    <row r="22" spans="1:13" ht="18.899999999999999" customHeight="1" x14ac:dyDescent="0.2">
      <c r="C22" s="56" t="s">
        <v>40</v>
      </c>
      <c r="D22" s="56"/>
      <c r="E22" s="4" t="s">
        <v>8</v>
      </c>
      <c r="F22" s="5">
        <v>9</v>
      </c>
      <c r="J22" s="56" t="s">
        <v>41</v>
      </c>
      <c r="K22" s="56"/>
      <c r="L22" s="4" t="s">
        <v>8</v>
      </c>
      <c r="M22" s="5">
        <v>46</v>
      </c>
    </row>
    <row r="23" spans="1:13" ht="18.899999999999999" customHeight="1" x14ac:dyDescent="0.2">
      <c r="C23" s="56" t="s">
        <v>42</v>
      </c>
      <c r="D23" s="56"/>
      <c r="E23" s="4" t="s">
        <v>8</v>
      </c>
      <c r="F23" s="5">
        <v>10</v>
      </c>
      <c r="J23" s="56" t="s">
        <v>43</v>
      </c>
      <c r="K23" s="56"/>
      <c r="L23" s="4" t="s">
        <v>8</v>
      </c>
      <c r="M23" s="5">
        <v>47</v>
      </c>
    </row>
    <row r="24" spans="1:13" ht="18.899999999999999" customHeight="1" x14ac:dyDescent="0.2">
      <c r="C24" s="56" t="s">
        <v>44</v>
      </c>
      <c r="D24" s="56"/>
      <c r="E24" s="4" t="s">
        <v>8</v>
      </c>
      <c r="F24" s="5">
        <v>10</v>
      </c>
      <c r="J24" s="56" t="s">
        <v>45</v>
      </c>
      <c r="K24" s="56"/>
      <c r="L24" s="4" t="s">
        <v>8</v>
      </c>
      <c r="M24" s="5">
        <v>48</v>
      </c>
    </row>
    <row r="25" spans="1:13" ht="18.899999999999999" customHeight="1" x14ac:dyDescent="0.2">
      <c r="C25" s="56" t="s">
        <v>46</v>
      </c>
      <c r="D25" s="56"/>
      <c r="E25" s="4" t="s">
        <v>8</v>
      </c>
      <c r="F25" s="5">
        <v>12</v>
      </c>
      <c r="J25" s="56" t="s">
        <v>47</v>
      </c>
      <c r="K25" s="56"/>
      <c r="L25" s="4" t="s">
        <v>8</v>
      </c>
      <c r="M25" s="5">
        <v>48</v>
      </c>
    </row>
    <row r="26" spans="1:13" ht="18.899999999999999" customHeight="1" x14ac:dyDescent="0.2">
      <c r="C26" s="56" t="s">
        <v>48</v>
      </c>
      <c r="D26" s="56"/>
      <c r="E26" s="4" t="s">
        <v>8</v>
      </c>
      <c r="F26" s="5">
        <v>12</v>
      </c>
      <c r="J26" s="56" t="s">
        <v>49</v>
      </c>
      <c r="K26" s="56"/>
      <c r="L26" s="4" t="s">
        <v>8</v>
      </c>
      <c r="M26" s="5">
        <v>49</v>
      </c>
    </row>
    <row r="27" spans="1:13" ht="18.899999999999999" customHeight="1" x14ac:dyDescent="0.2">
      <c r="C27" s="56" t="s">
        <v>50</v>
      </c>
      <c r="D27" s="56"/>
      <c r="E27" s="4" t="s">
        <v>8</v>
      </c>
      <c r="F27" s="5">
        <v>14</v>
      </c>
      <c r="H27" s="4">
        <v>32</v>
      </c>
      <c r="I27" s="56" t="s">
        <v>51</v>
      </c>
      <c r="J27" s="56"/>
      <c r="K27" s="57" t="s">
        <v>4</v>
      </c>
      <c r="L27" s="57"/>
      <c r="M27" s="5">
        <v>50</v>
      </c>
    </row>
    <row r="28" spans="1:13" ht="18.899999999999999" customHeight="1" x14ac:dyDescent="0.2">
      <c r="C28" s="56" t="s">
        <v>52</v>
      </c>
      <c r="D28" s="56"/>
      <c r="E28" s="4" t="s">
        <v>8</v>
      </c>
      <c r="F28" s="5">
        <v>15</v>
      </c>
      <c r="H28" s="4">
        <v>33</v>
      </c>
      <c r="I28" s="56" t="s">
        <v>53</v>
      </c>
      <c r="J28" s="56"/>
      <c r="K28" s="57" t="s">
        <v>4</v>
      </c>
      <c r="L28" s="57"/>
      <c r="M28" s="5">
        <v>51</v>
      </c>
    </row>
    <row r="29" spans="1:13" ht="18.899999999999999" customHeight="1" x14ac:dyDescent="0.2">
      <c r="C29" s="56" t="s">
        <v>54</v>
      </c>
      <c r="D29" s="56"/>
      <c r="E29" s="4" t="s">
        <v>8</v>
      </c>
      <c r="F29" s="5">
        <v>15</v>
      </c>
      <c r="H29" s="4">
        <v>34</v>
      </c>
      <c r="I29" s="56" t="s">
        <v>55</v>
      </c>
      <c r="J29" s="56"/>
      <c r="K29" s="57" t="s">
        <v>4</v>
      </c>
      <c r="L29" s="57"/>
      <c r="M29" s="5">
        <v>51</v>
      </c>
    </row>
    <row r="30" spans="1:13" ht="18.899999999999999" customHeight="1" x14ac:dyDescent="0.2">
      <c r="A30" s="4">
        <v>2</v>
      </c>
      <c r="B30" s="56" t="s">
        <v>56</v>
      </c>
      <c r="C30" s="56"/>
      <c r="D30" s="57" t="s">
        <v>4</v>
      </c>
      <c r="E30" s="57"/>
      <c r="F30" s="5">
        <v>16</v>
      </c>
      <c r="H30" s="4">
        <v>35</v>
      </c>
      <c r="I30" s="56" t="s">
        <v>57</v>
      </c>
      <c r="J30" s="56"/>
      <c r="K30" s="57" t="s">
        <v>4</v>
      </c>
      <c r="L30" s="57"/>
      <c r="M30" s="5">
        <v>52</v>
      </c>
    </row>
    <row r="31" spans="1:13" ht="18.899999999999999" customHeight="1" x14ac:dyDescent="0.2">
      <c r="A31" s="4">
        <v>3</v>
      </c>
      <c r="B31" s="56" t="s">
        <v>58</v>
      </c>
      <c r="C31" s="56"/>
      <c r="D31" s="57" t="s">
        <v>4</v>
      </c>
      <c r="E31" s="57"/>
      <c r="F31" s="5">
        <v>16</v>
      </c>
      <c r="H31" s="4">
        <v>36</v>
      </c>
      <c r="I31" s="56" t="s">
        <v>59</v>
      </c>
      <c r="J31" s="56"/>
      <c r="K31" s="57" t="s">
        <v>4</v>
      </c>
      <c r="L31" s="57"/>
      <c r="M31" s="5">
        <v>52</v>
      </c>
    </row>
    <row r="32" spans="1:13" ht="18.899999999999999" customHeight="1" x14ac:dyDescent="0.2">
      <c r="A32" s="4">
        <v>4</v>
      </c>
      <c r="B32" s="56" t="s">
        <v>60</v>
      </c>
      <c r="C32" s="56"/>
      <c r="D32" s="57" t="s">
        <v>4</v>
      </c>
      <c r="E32" s="57"/>
      <c r="F32" s="5">
        <v>16</v>
      </c>
      <c r="H32" s="4">
        <v>37</v>
      </c>
      <c r="I32" s="56" t="s">
        <v>61</v>
      </c>
      <c r="J32" s="56"/>
      <c r="K32" s="57" t="s">
        <v>4</v>
      </c>
      <c r="L32" s="57"/>
      <c r="M32" s="5">
        <v>54</v>
      </c>
    </row>
    <row r="33" spans="1:13" ht="18.899999999999999" customHeight="1" x14ac:dyDescent="0.2">
      <c r="A33" s="4">
        <v>5</v>
      </c>
      <c r="B33" s="56" t="s">
        <v>62</v>
      </c>
      <c r="C33" s="56"/>
      <c r="D33" s="57" t="s">
        <v>4</v>
      </c>
      <c r="E33" s="57"/>
      <c r="F33" s="5">
        <v>18</v>
      </c>
      <c r="H33" s="4">
        <v>38</v>
      </c>
      <c r="I33" s="56" t="s">
        <v>63</v>
      </c>
      <c r="J33" s="56"/>
      <c r="K33" s="57" t="s">
        <v>4</v>
      </c>
      <c r="L33" s="57"/>
      <c r="M33" s="5">
        <v>55</v>
      </c>
    </row>
    <row r="34" spans="1:13" ht="18.899999999999999" customHeight="1" x14ac:dyDescent="0.2">
      <c r="A34" s="4">
        <v>6</v>
      </c>
      <c r="B34" s="56" t="s">
        <v>64</v>
      </c>
      <c r="C34" s="56"/>
      <c r="D34" s="57" t="s">
        <v>4</v>
      </c>
      <c r="E34" s="57"/>
      <c r="F34" s="5">
        <v>19</v>
      </c>
      <c r="H34" s="4">
        <v>39</v>
      </c>
      <c r="I34" s="56" t="s">
        <v>65</v>
      </c>
      <c r="J34" s="56"/>
      <c r="K34" s="57" t="s">
        <v>4</v>
      </c>
      <c r="L34" s="57"/>
      <c r="M34" s="5">
        <v>55</v>
      </c>
    </row>
    <row r="35" spans="1:13" ht="18.899999999999999" customHeight="1" x14ac:dyDescent="0.2">
      <c r="A35" s="4">
        <v>7</v>
      </c>
      <c r="B35" s="56" t="s">
        <v>66</v>
      </c>
      <c r="C35" s="56"/>
      <c r="D35" s="57" t="s">
        <v>4</v>
      </c>
      <c r="E35" s="57"/>
      <c r="F35" s="5">
        <v>21</v>
      </c>
      <c r="H35" s="4">
        <v>40</v>
      </c>
      <c r="I35" s="56" t="s">
        <v>67</v>
      </c>
      <c r="J35" s="56"/>
      <c r="K35" s="57" t="s">
        <v>4</v>
      </c>
      <c r="L35" s="57"/>
      <c r="M35" s="5">
        <v>56</v>
      </c>
    </row>
    <row r="36" spans="1:13" ht="18.899999999999999" customHeight="1" x14ac:dyDescent="0.2">
      <c r="A36" s="4">
        <v>8</v>
      </c>
      <c r="B36" s="56" t="s">
        <v>68</v>
      </c>
      <c r="C36" s="56"/>
      <c r="D36" s="57" t="s">
        <v>4</v>
      </c>
      <c r="E36" s="57"/>
      <c r="F36" s="5">
        <v>23</v>
      </c>
      <c r="H36" s="4">
        <v>41</v>
      </c>
      <c r="I36" s="56" t="s">
        <v>69</v>
      </c>
      <c r="J36" s="56"/>
      <c r="K36" s="57" t="s">
        <v>4</v>
      </c>
      <c r="L36" s="57"/>
      <c r="M36" s="5">
        <v>56</v>
      </c>
    </row>
    <row r="37" spans="1:13" ht="18.899999999999999" customHeight="1" x14ac:dyDescent="0.2">
      <c r="A37" s="4">
        <v>9</v>
      </c>
      <c r="B37" s="56" t="s">
        <v>70</v>
      </c>
      <c r="C37" s="56"/>
      <c r="D37" s="57" t="s">
        <v>4</v>
      </c>
      <c r="E37" s="57"/>
      <c r="F37" s="5">
        <v>23</v>
      </c>
      <c r="H37" s="4">
        <v>42</v>
      </c>
      <c r="I37" s="56" t="s">
        <v>71</v>
      </c>
      <c r="J37" s="56"/>
      <c r="K37" s="57" t="s">
        <v>4</v>
      </c>
      <c r="L37" s="57"/>
      <c r="M37" s="5">
        <v>57</v>
      </c>
    </row>
    <row r="38" spans="1:13" ht="18.899999999999999" customHeight="1" x14ac:dyDescent="0.2">
      <c r="A38" s="4">
        <v>10</v>
      </c>
      <c r="B38" s="56" t="s">
        <v>72</v>
      </c>
      <c r="C38" s="56"/>
      <c r="D38" s="57" t="s">
        <v>4</v>
      </c>
      <c r="E38" s="57"/>
      <c r="F38" s="5">
        <v>25</v>
      </c>
      <c r="H38" s="4">
        <v>43</v>
      </c>
      <c r="I38" s="56" t="s">
        <v>73</v>
      </c>
      <c r="J38" s="56"/>
      <c r="K38" s="57" t="s">
        <v>4</v>
      </c>
      <c r="L38" s="57"/>
      <c r="M38" s="5">
        <v>58</v>
      </c>
    </row>
    <row r="39" spans="1:13" ht="18.899999999999999" customHeight="1" x14ac:dyDescent="0.2">
      <c r="A39" s="4">
        <v>11</v>
      </c>
      <c r="B39" s="56" t="s">
        <v>74</v>
      </c>
      <c r="C39" s="56"/>
      <c r="D39" s="57" t="s">
        <v>4</v>
      </c>
      <c r="E39" s="57"/>
      <c r="F39" s="5">
        <v>27</v>
      </c>
      <c r="H39" s="5" t="s">
        <v>75</v>
      </c>
    </row>
    <row r="40" spans="1:13" ht="18.899999999999999" customHeight="1" x14ac:dyDescent="0.2">
      <c r="A40" s="4">
        <v>12</v>
      </c>
      <c r="B40" s="56" t="s">
        <v>76</v>
      </c>
      <c r="C40" s="56"/>
      <c r="D40" s="57" t="s">
        <v>4</v>
      </c>
      <c r="E40" s="57"/>
      <c r="F40" s="5">
        <v>27</v>
      </c>
      <c r="H40" s="4">
        <v>1</v>
      </c>
      <c r="I40" s="56" t="s">
        <v>77</v>
      </c>
      <c r="J40" s="56"/>
      <c r="K40" s="57" t="s">
        <v>4</v>
      </c>
      <c r="L40" s="57"/>
      <c r="M40" s="5">
        <v>59</v>
      </c>
    </row>
    <row r="41" spans="1:13" ht="18.899999999999999" customHeight="1" x14ac:dyDescent="0.2">
      <c r="A41" s="4">
        <v>13</v>
      </c>
      <c r="B41" s="56" t="s">
        <v>78</v>
      </c>
      <c r="C41" s="56"/>
      <c r="D41" s="57" t="s">
        <v>4</v>
      </c>
      <c r="E41" s="57"/>
      <c r="F41" s="5">
        <v>30</v>
      </c>
      <c r="H41" s="3" t="s">
        <v>79</v>
      </c>
      <c r="L41" s="3"/>
    </row>
    <row r="42" spans="1:13" ht="18.899999999999999" customHeight="1" x14ac:dyDescent="0.2">
      <c r="A42" s="4">
        <v>14</v>
      </c>
      <c r="B42" s="56" t="s">
        <v>80</v>
      </c>
      <c r="C42" s="56"/>
      <c r="D42" s="57" t="s">
        <v>4</v>
      </c>
      <c r="E42" s="57"/>
      <c r="F42" s="5">
        <v>31</v>
      </c>
      <c r="H42" s="3" t="s">
        <v>81</v>
      </c>
      <c r="L42" s="3"/>
      <c r="M42" s="5">
        <v>60</v>
      </c>
    </row>
    <row r="43" spans="1:13" ht="18.899999999999999" customHeight="1" x14ac:dyDescent="0.2">
      <c r="A43" s="4">
        <v>15</v>
      </c>
      <c r="B43" s="56" t="s">
        <v>82</v>
      </c>
      <c r="C43" s="56"/>
      <c r="D43" s="57" t="s">
        <v>4</v>
      </c>
      <c r="E43" s="57"/>
      <c r="F43" s="5">
        <v>31</v>
      </c>
    </row>
    <row r="44" spans="1:13" ht="18.899999999999999" customHeight="1" x14ac:dyDescent="0.2">
      <c r="B44" s="56"/>
      <c r="C44" s="56"/>
      <c r="D44" s="57"/>
      <c r="E44" s="57"/>
    </row>
    <row r="45" spans="1:13" ht="18.899999999999999" customHeight="1" x14ac:dyDescent="0.2">
      <c r="B45" s="56"/>
      <c r="C45" s="56"/>
      <c r="D45" s="57"/>
      <c r="E45" s="57"/>
    </row>
    <row r="46" spans="1:13" ht="18.899999999999999" customHeight="1" x14ac:dyDescent="0.2">
      <c r="B46" s="56"/>
      <c r="C46" s="56"/>
      <c r="D46" s="57"/>
      <c r="E46" s="57"/>
    </row>
    <row r="47" spans="1:13" ht="18.899999999999999" customHeight="1" x14ac:dyDescent="0.2">
      <c r="B47" s="56"/>
      <c r="C47" s="56"/>
      <c r="D47" s="57"/>
      <c r="E47" s="57"/>
    </row>
    <row r="48" spans="1:13" ht="18.899999999999999" customHeight="1" x14ac:dyDescent="0.2">
      <c r="B48" s="56"/>
      <c r="C48" s="56"/>
      <c r="D48" s="57"/>
      <c r="E48" s="57"/>
    </row>
    <row r="49" spans="2:5" ht="18.899999999999999" customHeight="1" x14ac:dyDescent="0.2">
      <c r="B49" s="56"/>
      <c r="C49" s="56"/>
      <c r="D49" s="57"/>
      <c r="E49" s="57"/>
    </row>
    <row r="50" spans="2:5" ht="18.899999999999999" customHeight="1" x14ac:dyDescent="0.2">
      <c r="B50" s="56"/>
      <c r="C50" s="56"/>
      <c r="D50" s="57"/>
      <c r="E50" s="57"/>
    </row>
    <row r="51" spans="2:5" ht="18.899999999999999" customHeight="1" x14ac:dyDescent="0.2">
      <c r="B51" s="56"/>
      <c r="C51" s="56"/>
      <c r="D51" s="57"/>
      <c r="E51" s="57"/>
    </row>
    <row r="52" spans="2:5" ht="18.899999999999999" customHeight="1" x14ac:dyDescent="0.2">
      <c r="B52" s="56"/>
      <c r="C52" s="56"/>
      <c r="D52" s="57"/>
      <c r="E52" s="57"/>
    </row>
    <row r="53" spans="2:5" ht="18.899999999999999" customHeight="1" x14ac:dyDescent="0.2">
      <c r="B53" s="56"/>
      <c r="C53" s="56"/>
      <c r="D53" s="57"/>
      <c r="E53" s="57"/>
    </row>
    <row r="54" spans="2:5" ht="18.899999999999999" customHeight="1" x14ac:dyDescent="0.2">
      <c r="B54" s="56"/>
      <c r="C54" s="56"/>
      <c r="D54" s="57"/>
      <c r="E54" s="57"/>
    </row>
    <row r="55" spans="2:5" ht="18.899999999999999" customHeight="1" x14ac:dyDescent="0.2">
      <c r="B55" s="56"/>
      <c r="C55" s="56"/>
      <c r="D55" s="57"/>
      <c r="E55" s="57"/>
    </row>
    <row r="56" spans="2:5" ht="18.899999999999999" customHeight="1" x14ac:dyDescent="0.2">
      <c r="B56" s="56"/>
      <c r="C56" s="56"/>
      <c r="D56" s="57"/>
      <c r="E56" s="57"/>
    </row>
    <row r="57" spans="2:5" ht="18.899999999999999" customHeight="1" x14ac:dyDescent="0.2">
      <c r="B57" s="56"/>
      <c r="C57" s="56"/>
      <c r="D57" s="57"/>
      <c r="E57" s="57"/>
    </row>
    <row r="58" spans="2:5" ht="18.899999999999999" customHeight="1" x14ac:dyDescent="0.2">
      <c r="B58" s="56"/>
      <c r="C58" s="56"/>
      <c r="D58" s="57"/>
      <c r="E58" s="57"/>
    </row>
    <row r="59" spans="2:5" ht="18.899999999999999" customHeight="1" x14ac:dyDescent="0.2">
      <c r="B59" s="56"/>
      <c r="C59" s="56"/>
      <c r="D59" s="57"/>
      <c r="E59" s="57"/>
    </row>
    <row r="60" spans="2:5" ht="18.899999999999999" customHeight="1" x14ac:dyDescent="0.2">
      <c r="B60" s="56"/>
      <c r="C60" s="56"/>
      <c r="D60" s="57"/>
      <c r="E60" s="57"/>
    </row>
    <row r="61" spans="2:5" ht="18.899999999999999" customHeight="1" x14ac:dyDescent="0.2">
      <c r="B61" s="56"/>
      <c r="C61" s="56"/>
      <c r="D61" s="57"/>
      <c r="E61" s="57"/>
    </row>
    <row r="62" spans="2:5" ht="18.899999999999999" customHeight="1" x14ac:dyDescent="0.2">
      <c r="B62" s="56"/>
      <c r="C62" s="56"/>
      <c r="D62" s="57"/>
      <c r="E62" s="57"/>
    </row>
    <row r="63" spans="2:5" ht="18.899999999999999" customHeight="1" x14ac:dyDescent="0.2">
      <c r="B63" s="56"/>
      <c r="C63" s="56"/>
      <c r="D63" s="57"/>
      <c r="E63" s="57"/>
    </row>
    <row r="64" spans="2:5" ht="18.899999999999999" customHeight="1" x14ac:dyDescent="0.2">
      <c r="B64" s="56"/>
      <c r="C64" s="56"/>
      <c r="D64" s="57"/>
      <c r="E64" s="57"/>
    </row>
    <row r="65" spans="2:5" ht="18.899999999999999" customHeight="1" x14ac:dyDescent="0.2">
      <c r="B65" s="56"/>
      <c r="C65" s="56"/>
      <c r="D65" s="57"/>
      <c r="E65" s="57"/>
    </row>
    <row r="66" spans="2:5" ht="18.899999999999999" customHeight="1" x14ac:dyDescent="0.2">
      <c r="B66" s="56"/>
      <c r="C66" s="56"/>
      <c r="D66" s="57"/>
      <c r="E66" s="57"/>
    </row>
    <row r="67" spans="2:5" ht="18.899999999999999" customHeight="1" x14ac:dyDescent="0.2">
      <c r="B67" s="56"/>
      <c r="C67" s="56"/>
      <c r="D67" s="57"/>
      <c r="E67" s="57"/>
    </row>
    <row r="68" spans="2:5" ht="18.899999999999999" customHeight="1" x14ac:dyDescent="0.2">
      <c r="B68" s="56"/>
      <c r="C68" s="56"/>
      <c r="D68" s="57"/>
      <c r="E68" s="57"/>
    </row>
    <row r="69" spans="2:5" ht="18.899999999999999" customHeight="1" x14ac:dyDescent="0.2">
      <c r="E69" s="3"/>
    </row>
  </sheetData>
  <mergeCells count="171">
    <mergeCell ref="B68:C68"/>
    <mergeCell ref="D68:E68"/>
    <mergeCell ref="B65:C65"/>
    <mergeCell ref="D65:E65"/>
    <mergeCell ref="B66:C66"/>
    <mergeCell ref="D66:E66"/>
    <mergeCell ref="B67:C67"/>
    <mergeCell ref="D67:E67"/>
    <mergeCell ref="B62:C62"/>
    <mergeCell ref="D62:E62"/>
    <mergeCell ref="B63:C63"/>
    <mergeCell ref="D63:E63"/>
    <mergeCell ref="B64:C64"/>
    <mergeCell ref="D64:E64"/>
    <mergeCell ref="B59:C59"/>
    <mergeCell ref="D59:E59"/>
    <mergeCell ref="B60:C60"/>
    <mergeCell ref="D60:E60"/>
    <mergeCell ref="B61:C61"/>
    <mergeCell ref="D61:E61"/>
    <mergeCell ref="B56:C56"/>
    <mergeCell ref="D56:E56"/>
    <mergeCell ref="B57:C57"/>
    <mergeCell ref="D57:E57"/>
    <mergeCell ref="B58:C58"/>
    <mergeCell ref="D58:E58"/>
    <mergeCell ref="B53:C53"/>
    <mergeCell ref="D53:E53"/>
    <mergeCell ref="B54:C54"/>
    <mergeCell ref="D54:E54"/>
    <mergeCell ref="B55:C55"/>
    <mergeCell ref="D55:E55"/>
    <mergeCell ref="B50:C50"/>
    <mergeCell ref="D50:E50"/>
    <mergeCell ref="B51:C51"/>
    <mergeCell ref="D51:E51"/>
    <mergeCell ref="B52:C52"/>
    <mergeCell ref="D52:E52"/>
    <mergeCell ref="B47:C47"/>
    <mergeCell ref="D47:E47"/>
    <mergeCell ref="B48:C48"/>
    <mergeCell ref="D48:E48"/>
    <mergeCell ref="B49:C49"/>
    <mergeCell ref="D49:E49"/>
    <mergeCell ref="B44:C44"/>
    <mergeCell ref="D44:E44"/>
    <mergeCell ref="B45:C45"/>
    <mergeCell ref="D45:E45"/>
    <mergeCell ref="B46:C46"/>
    <mergeCell ref="D46:E46"/>
    <mergeCell ref="B41:C41"/>
    <mergeCell ref="D41:E41"/>
    <mergeCell ref="B42:C42"/>
    <mergeCell ref="D42:E42"/>
    <mergeCell ref="B43:C43"/>
    <mergeCell ref="D43:E43"/>
    <mergeCell ref="B39:C39"/>
    <mergeCell ref="D39:E39"/>
    <mergeCell ref="B40:C40"/>
    <mergeCell ref="D40:E40"/>
    <mergeCell ref="I40:J40"/>
    <mergeCell ref="K40:L40"/>
    <mergeCell ref="B37:C37"/>
    <mergeCell ref="D37:E37"/>
    <mergeCell ref="I37:J37"/>
    <mergeCell ref="K37:L37"/>
    <mergeCell ref="B38:C38"/>
    <mergeCell ref="D38:E38"/>
    <mergeCell ref="I38:J38"/>
    <mergeCell ref="K38:L38"/>
    <mergeCell ref="B35:C35"/>
    <mergeCell ref="D35:E35"/>
    <mergeCell ref="I35:J35"/>
    <mergeCell ref="K35:L35"/>
    <mergeCell ref="B36:C36"/>
    <mergeCell ref="D36:E36"/>
    <mergeCell ref="I36:J36"/>
    <mergeCell ref="K36:L36"/>
    <mergeCell ref="B33:C33"/>
    <mergeCell ref="D33:E33"/>
    <mergeCell ref="I33:J33"/>
    <mergeCell ref="K33:L33"/>
    <mergeCell ref="B34:C34"/>
    <mergeCell ref="D34:E34"/>
    <mergeCell ref="I34:J34"/>
    <mergeCell ref="K34:L34"/>
    <mergeCell ref="B31:C31"/>
    <mergeCell ref="D31:E31"/>
    <mergeCell ref="I31:J31"/>
    <mergeCell ref="K31:L31"/>
    <mergeCell ref="B32:C32"/>
    <mergeCell ref="D32:E32"/>
    <mergeCell ref="I32:J32"/>
    <mergeCell ref="K32:L32"/>
    <mergeCell ref="C29:D29"/>
    <mergeCell ref="I29:J29"/>
    <mergeCell ref="K29:L29"/>
    <mergeCell ref="B30:C30"/>
    <mergeCell ref="D30:E30"/>
    <mergeCell ref="I30:J30"/>
    <mergeCell ref="K30:L30"/>
    <mergeCell ref="C26:D26"/>
    <mergeCell ref="J26:K26"/>
    <mergeCell ref="C27:D27"/>
    <mergeCell ref="I27:J27"/>
    <mergeCell ref="K27:L27"/>
    <mergeCell ref="C28:D28"/>
    <mergeCell ref="I28:J28"/>
    <mergeCell ref="K28:L28"/>
    <mergeCell ref="C23:D23"/>
    <mergeCell ref="J23:K23"/>
    <mergeCell ref="C24:D24"/>
    <mergeCell ref="J24:K24"/>
    <mergeCell ref="C25:D25"/>
    <mergeCell ref="J25:K25"/>
    <mergeCell ref="C20:D20"/>
    <mergeCell ref="J20:K20"/>
    <mergeCell ref="C21:D21"/>
    <mergeCell ref="J21:K21"/>
    <mergeCell ref="C22:D22"/>
    <mergeCell ref="J22:K22"/>
    <mergeCell ref="C18:D18"/>
    <mergeCell ref="I18:J18"/>
    <mergeCell ref="K18:L18"/>
    <mergeCell ref="C19:D19"/>
    <mergeCell ref="I19:J19"/>
    <mergeCell ref="K19:L19"/>
    <mergeCell ref="C16:D16"/>
    <mergeCell ref="I16:J16"/>
    <mergeCell ref="K16:L16"/>
    <mergeCell ref="C17:D17"/>
    <mergeCell ref="I17:J17"/>
    <mergeCell ref="K17:L17"/>
    <mergeCell ref="C14:D14"/>
    <mergeCell ref="I14:J14"/>
    <mergeCell ref="K14:L14"/>
    <mergeCell ref="C15:D15"/>
    <mergeCell ref="I15:J15"/>
    <mergeCell ref="K15:L15"/>
    <mergeCell ref="C12:D12"/>
    <mergeCell ref="I12:J12"/>
    <mergeCell ref="K12:L12"/>
    <mergeCell ref="C13:D13"/>
    <mergeCell ref="I13:J13"/>
    <mergeCell ref="K13:L13"/>
    <mergeCell ref="C10:D10"/>
    <mergeCell ref="I10:J10"/>
    <mergeCell ref="K10:L10"/>
    <mergeCell ref="C11:D11"/>
    <mergeCell ref="I11:J11"/>
    <mergeCell ref="K11:L11"/>
    <mergeCell ref="C9:D9"/>
    <mergeCell ref="I9:J9"/>
    <mergeCell ref="K9:L9"/>
    <mergeCell ref="C6:D6"/>
    <mergeCell ref="I6:J6"/>
    <mergeCell ref="K6:L6"/>
    <mergeCell ref="C7:D7"/>
    <mergeCell ref="I7:J7"/>
    <mergeCell ref="K7:L7"/>
    <mergeCell ref="I3:J3"/>
    <mergeCell ref="K3:L3"/>
    <mergeCell ref="I4:J4"/>
    <mergeCell ref="K4:L4"/>
    <mergeCell ref="B5:C5"/>
    <mergeCell ref="D5:E5"/>
    <mergeCell ref="I5:J5"/>
    <mergeCell ref="K5:L5"/>
    <mergeCell ref="C8:D8"/>
    <mergeCell ref="I8:J8"/>
    <mergeCell ref="K8:L8"/>
  </mergeCells>
  <phoneticPr fontId="3"/>
  <printOptions horizontalCentered="1"/>
  <pageMargins left="0.78740157480314965" right="0.78740157480314965" top="0.59055118110236227" bottom="0.59055118110236227" header="0" footer="0"/>
  <pageSetup paperSize="9" scale="98"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BE6EC34-AE91-443E-A4B2-79A0BFE010FA}">
  <dimension ref="A1:K690"/>
  <sheetViews>
    <sheetView view="pageBreakPreview" zoomScale="115" zoomScaleNormal="85" zoomScaleSheetLayoutView="115" workbookViewId="0">
      <pane ySplit="2" topLeftCell="A3" activePane="bottomLeft" state="frozen"/>
      <selection activeCell="P135" sqref="P135"/>
      <selection pane="bottomLeft"/>
    </sheetView>
  </sheetViews>
  <sheetFormatPr defaultColWidth="9" defaultRowHeight="75" customHeight="1" x14ac:dyDescent="0.2"/>
  <cols>
    <col min="1" max="1" width="10.88671875" style="10" customWidth="1"/>
    <col min="2" max="2" width="27.88671875" style="7" customWidth="1"/>
    <col min="3" max="3" width="12" style="11" customWidth="1"/>
    <col min="4" max="4" width="7.6640625" style="11" customWidth="1"/>
    <col min="5" max="5" width="6.77734375" style="8" customWidth="1"/>
    <col min="6" max="6" width="9.109375" style="7" customWidth="1"/>
    <col min="7" max="7" width="18.109375" style="7" customWidth="1"/>
    <col min="8" max="8" width="9" style="7"/>
    <col min="9" max="9" width="6.6640625" style="7" customWidth="1"/>
    <col min="10" max="11" width="10.109375" style="7" customWidth="1"/>
    <col min="12" max="256" width="9" style="7"/>
    <col min="257" max="257" width="10.88671875" style="7" customWidth="1"/>
    <col min="258" max="258" width="27.88671875" style="7" customWidth="1"/>
    <col min="259" max="259" width="12" style="7" customWidth="1"/>
    <col min="260" max="260" width="7.6640625" style="7" customWidth="1"/>
    <col min="261" max="261" width="6.77734375" style="7" customWidth="1"/>
    <col min="262" max="262" width="9.109375" style="7" customWidth="1"/>
    <col min="263" max="263" width="18.109375" style="7" customWidth="1"/>
    <col min="264" max="264" width="9" style="7"/>
    <col min="265" max="265" width="6.6640625" style="7" customWidth="1"/>
    <col min="266" max="267" width="10.109375" style="7" customWidth="1"/>
    <col min="268" max="512" width="9" style="7"/>
    <col min="513" max="513" width="10.88671875" style="7" customWidth="1"/>
    <col min="514" max="514" width="27.88671875" style="7" customWidth="1"/>
    <col min="515" max="515" width="12" style="7" customWidth="1"/>
    <col min="516" max="516" width="7.6640625" style="7" customWidth="1"/>
    <col min="517" max="517" width="6.77734375" style="7" customWidth="1"/>
    <col min="518" max="518" width="9.109375" style="7" customWidth="1"/>
    <col min="519" max="519" width="18.109375" style="7" customWidth="1"/>
    <col min="520" max="520" width="9" style="7"/>
    <col min="521" max="521" width="6.6640625" style="7" customWidth="1"/>
    <col min="522" max="523" width="10.109375" style="7" customWidth="1"/>
    <col min="524" max="768" width="9" style="7"/>
    <col min="769" max="769" width="10.88671875" style="7" customWidth="1"/>
    <col min="770" max="770" width="27.88671875" style="7" customWidth="1"/>
    <col min="771" max="771" width="12" style="7" customWidth="1"/>
    <col min="772" max="772" width="7.6640625" style="7" customWidth="1"/>
    <col min="773" max="773" width="6.77734375" style="7" customWidth="1"/>
    <col min="774" max="774" width="9.109375" style="7" customWidth="1"/>
    <col min="775" max="775" width="18.109375" style="7" customWidth="1"/>
    <col min="776" max="776" width="9" style="7"/>
    <col min="777" max="777" width="6.6640625" style="7" customWidth="1"/>
    <col min="778" max="779" width="10.109375" style="7" customWidth="1"/>
    <col min="780" max="1024" width="9" style="7"/>
    <col min="1025" max="1025" width="10.88671875" style="7" customWidth="1"/>
    <col min="1026" max="1026" width="27.88671875" style="7" customWidth="1"/>
    <col min="1027" max="1027" width="12" style="7" customWidth="1"/>
    <col min="1028" max="1028" width="7.6640625" style="7" customWidth="1"/>
    <col min="1029" max="1029" width="6.77734375" style="7" customWidth="1"/>
    <col min="1030" max="1030" width="9.109375" style="7" customWidth="1"/>
    <col min="1031" max="1031" width="18.109375" style="7" customWidth="1"/>
    <col min="1032" max="1032" width="9" style="7"/>
    <col min="1033" max="1033" width="6.6640625" style="7" customWidth="1"/>
    <col min="1034" max="1035" width="10.109375" style="7" customWidth="1"/>
    <col min="1036" max="1280" width="9" style="7"/>
    <col min="1281" max="1281" width="10.88671875" style="7" customWidth="1"/>
    <col min="1282" max="1282" width="27.88671875" style="7" customWidth="1"/>
    <col min="1283" max="1283" width="12" style="7" customWidth="1"/>
    <col min="1284" max="1284" width="7.6640625" style="7" customWidth="1"/>
    <col min="1285" max="1285" width="6.77734375" style="7" customWidth="1"/>
    <col min="1286" max="1286" width="9.109375" style="7" customWidth="1"/>
    <col min="1287" max="1287" width="18.109375" style="7" customWidth="1"/>
    <col min="1288" max="1288" width="9" style="7"/>
    <col min="1289" max="1289" width="6.6640625" style="7" customWidth="1"/>
    <col min="1290" max="1291" width="10.109375" style="7" customWidth="1"/>
    <col min="1292" max="1536" width="9" style="7"/>
    <col min="1537" max="1537" width="10.88671875" style="7" customWidth="1"/>
    <col min="1538" max="1538" width="27.88671875" style="7" customWidth="1"/>
    <col min="1539" max="1539" width="12" style="7" customWidth="1"/>
    <col min="1540" max="1540" width="7.6640625" style="7" customWidth="1"/>
    <col min="1541" max="1541" width="6.77734375" style="7" customWidth="1"/>
    <col min="1542" max="1542" width="9.109375" style="7" customWidth="1"/>
    <col min="1543" max="1543" width="18.109375" style="7" customWidth="1"/>
    <col min="1544" max="1544" width="9" style="7"/>
    <col min="1545" max="1545" width="6.6640625" style="7" customWidth="1"/>
    <col min="1546" max="1547" width="10.109375" style="7" customWidth="1"/>
    <col min="1548" max="1792" width="9" style="7"/>
    <col min="1793" max="1793" width="10.88671875" style="7" customWidth="1"/>
    <col min="1794" max="1794" width="27.88671875" style="7" customWidth="1"/>
    <col min="1795" max="1795" width="12" style="7" customWidth="1"/>
    <col min="1796" max="1796" width="7.6640625" style="7" customWidth="1"/>
    <col min="1797" max="1797" width="6.77734375" style="7" customWidth="1"/>
    <col min="1798" max="1798" width="9.109375" style="7" customWidth="1"/>
    <col min="1799" max="1799" width="18.109375" style="7" customWidth="1"/>
    <col min="1800" max="1800" width="9" style="7"/>
    <col min="1801" max="1801" width="6.6640625" style="7" customWidth="1"/>
    <col min="1802" max="1803" width="10.109375" style="7" customWidth="1"/>
    <col min="1804" max="2048" width="9" style="7"/>
    <col min="2049" max="2049" width="10.88671875" style="7" customWidth="1"/>
    <col min="2050" max="2050" width="27.88671875" style="7" customWidth="1"/>
    <col min="2051" max="2051" width="12" style="7" customWidth="1"/>
    <col min="2052" max="2052" width="7.6640625" style="7" customWidth="1"/>
    <col min="2053" max="2053" width="6.77734375" style="7" customWidth="1"/>
    <col min="2054" max="2054" width="9.109375" style="7" customWidth="1"/>
    <col min="2055" max="2055" width="18.109375" style="7" customWidth="1"/>
    <col min="2056" max="2056" width="9" style="7"/>
    <col min="2057" max="2057" width="6.6640625" style="7" customWidth="1"/>
    <col min="2058" max="2059" width="10.109375" style="7" customWidth="1"/>
    <col min="2060" max="2304" width="9" style="7"/>
    <col min="2305" max="2305" width="10.88671875" style="7" customWidth="1"/>
    <col min="2306" max="2306" width="27.88671875" style="7" customWidth="1"/>
    <col min="2307" max="2307" width="12" style="7" customWidth="1"/>
    <col min="2308" max="2308" width="7.6640625" style="7" customWidth="1"/>
    <col min="2309" max="2309" width="6.77734375" style="7" customWidth="1"/>
    <col min="2310" max="2310" width="9.109375" style="7" customWidth="1"/>
    <col min="2311" max="2311" width="18.109375" style="7" customWidth="1"/>
    <col min="2312" max="2312" width="9" style="7"/>
    <col min="2313" max="2313" width="6.6640625" style="7" customWidth="1"/>
    <col min="2314" max="2315" width="10.109375" style="7" customWidth="1"/>
    <col min="2316" max="2560" width="9" style="7"/>
    <col min="2561" max="2561" width="10.88671875" style="7" customWidth="1"/>
    <col min="2562" max="2562" width="27.88671875" style="7" customWidth="1"/>
    <col min="2563" max="2563" width="12" style="7" customWidth="1"/>
    <col min="2564" max="2564" width="7.6640625" style="7" customWidth="1"/>
    <col min="2565" max="2565" width="6.77734375" style="7" customWidth="1"/>
    <col min="2566" max="2566" width="9.109375" style="7" customWidth="1"/>
    <col min="2567" max="2567" width="18.109375" style="7" customWidth="1"/>
    <col min="2568" max="2568" width="9" style="7"/>
    <col min="2569" max="2569" width="6.6640625" style="7" customWidth="1"/>
    <col min="2570" max="2571" width="10.109375" style="7" customWidth="1"/>
    <col min="2572" max="2816" width="9" style="7"/>
    <col min="2817" max="2817" width="10.88671875" style="7" customWidth="1"/>
    <col min="2818" max="2818" width="27.88671875" style="7" customWidth="1"/>
    <col min="2819" max="2819" width="12" style="7" customWidth="1"/>
    <col min="2820" max="2820" width="7.6640625" style="7" customWidth="1"/>
    <col min="2821" max="2821" width="6.77734375" style="7" customWidth="1"/>
    <col min="2822" max="2822" width="9.109375" style="7" customWidth="1"/>
    <col min="2823" max="2823" width="18.109375" style="7" customWidth="1"/>
    <col min="2824" max="2824" width="9" style="7"/>
    <col min="2825" max="2825" width="6.6640625" style="7" customWidth="1"/>
    <col min="2826" max="2827" width="10.109375" style="7" customWidth="1"/>
    <col min="2828" max="3072" width="9" style="7"/>
    <col min="3073" max="3073" width="10.88671875" style="7" customWidth="1"/>
    <col min="3074" max="3074" width="27.88671875" style="7" customWidth="1"/>
    <col min="3075" max="3075" width="12" style="7" customWidth="1"/>
    <col min="3076" max="3076" width="7.6640625" style="7" customWidth="1"/>
    <col min="3077" max="3077" width="6.77734375" style="7" customWidth="1"/>
    <col min="3078" max="3078" width="9.109375" style="7" customWidth="1"/>
    <col min="3079" max="3079" width="18.109375" style="7" customWidth="1"/>
    <col min="3080" max="3080" width="9" style="7"/>
    <col min="3081" max="3081" width="6.6640625" style="7" customWidth="1"/>
    <col min="3082" max="3083" width="10.109375" style="7" customWidth="1"/>
    <col min="3084" max="3328" width="9" style="7"/>
    <col min="3329" max="3329" width="10.88671875" style="7" customWidth="1"/>
    <col min="3330" max="3330" width="27.88671875" style="7" customWidth="1"/>
    <col min="3331" max="3331" width="12" style="7" customWidth="1"/>
    <col min="3332" max="3332" width="7.6640625" style="7" customWidth="1"/>
    <col min="3333" max="3333" width="6.77734375" style="7" customWidth="1"/>
    <col min="3334" max="3334" width="9.109375" style="7" customWidth="1"/>
    <col min="3335" max="3335" width="18.109375" style="7" customWidth="1"/>
    <col min="3336" max="3336" width="9" style="7"/>
    <col min="3337" max="3337" width="6.6640625" style="7" customWidth="1"/>
    <col min="3338" max="3339" width="10.109375" style="7" customWidth="1"/>
    <col min="3340" max="3584" width="9" style="7"/>
    <col min="3585" max="3585" width="10.88671875" style="7" customWidth="1"/>
    <col min="3586" max="3586" width="27.88671875" style="7" customWidth="1"/>
    <col min="3587" max="3587" width="12" style="7" customWidth="1"/>
    <col min="3588" max="3588" width="7.6640625" style="7" customWidth="1"/>
    <col min="3589" max="3589" width="6.77734375" style="7" customWidth="1"/>
    <col min="3590" max="3590" width="9.109375" style="7" customWidth="1"/>
    <col min="3591" max="3591" width="18.109375" style="7" customWidth="1"/>
    <col min="3592" max="3592" width="9" style="7"/>
    <col min="3593" max="3593" width="6.6640625" style="7" customWidth="1"/>
    <col min="3594" max="3595" width="10.109375" style="7" customWidth="1"/>
    <col min="3596" max="3840" width="9" style="7"/>
    <col min="3841" max="3841" width="10.88671875" style="7" customWidth="1"/>
    <col min="3842" max="3842" width="27.88671875" style="7" customWidth="1"/>
    <col min="3843" max="3843" width="12" style="7" customWidth="1"/>
    <col min="3844" max="3844" width="7.6640625" style="7" customWidth="1"/>
    <col min="3845" max="3845" width="6.77734375" style="7" customWidth="1"/>
    <col min="3846" max="3846" width="9.109375" style="7" customWidth="1"/>
    <col min="3847" max="3847" width="18.109375" style="7" customWidth="1"/>
    <col min="3848" max="3848" width="9" style="7"/>
    <col min="3849" max="3849" width="6.6640625" style="7" customWidth="1"/>
    <col min="3850" max="3851" width="10.109375" style="7" customWidth="1"/>
    <col min="3852" max="4096" width="9" style="7"/>
    <col min="4097" max="4097" width="10.88671875" style="7" customWidth="1"/>
    <col min="4098" max="4098" width="27.88671875" style="7" customWidth="1"/>
    <col min="4099" max="4099" width="12" style="7" customWidth="1"/>
    <col min="4100" max="4100" width="7.6640625" style="7" customWidth="1"/>
    <col min="4101" max="4101" width="6.77734375" style="7" customWidth="1"/>
    <col min="4102" max="4102" width="9.109375" style="7" customWidth="1"/>
    <col min="4103" max="4103" width="18.109375" style="7" customWidth="1"/>
    <col min="4104" max="4104" width="9" style="7"/>
    <col min="4105" max="4105" width="6.6640625" style="7" customWidth="1"/>
    <col min="4106" max="4107" width="10.109375" style="7" customWidth="1"/>
    <col min="4108" max="4352" width="9" style="7"/>
    <col min="4353" max="4353" width="10.88671875" style="7" customWidth="1"/>
    <col min="4354" max="4354" width="27.88671875" style="7" customWidth="1"/>
    <col min="4355" max="4355" width="12" style="7" customWidth="1"/>
    <col min="4356" max="4356" width="7.6640625" style="7" customWidth="1"/>
    <col min="4357" max="4357" width="6.77734375" style="7" customWidth="1"/>
    <col min="4358" max="4358" width="9.109375" style="7" customWidth="1"/>
    <col min="4359" max="4359" width="18.109375" style="7" customWidth="1"/>
    <col min="4360" max="4360" width="9" style="7"/>
    <col min="4361" max="4361" width="6.6640625" style="7" customWidth="1"/>
    <col min="4362" max="4363" width="10.109375" style="7" customWidth="1"/>
    <col min="4364" max="4608" width="9" style="7"/>
    <col min="4609" max="4609" width="10.88671875" style="7" customWidth="1"/>
    <col min="4610" max="4610" width="27.88671875" style="7" customWidth="1"/>
    <col min="4611" max="4611" width="12" style="7" customWidth="1"/>
    <col min="4612" max="4612" width="7.6640625" style="7" customWidth="1"/>
    <col min="4613" max="4613" width="6.77734375" style="7" customWidth="1"/>
    <col min="4614" max="4614" width="9.109375" style="7" customWidth="1"/>
    <col min="4615" max="4615" width="18.109375" style="7" customWidth="1"/>
    <col min="4616" max="4616" width="9" style="7"/>
    <col min="4617" max="4617" width="6.6640625" style="7" customWidth="1"/>
    <col min="4618" max="4619" width="10.109375" style="7" customWidth="1"/>
    <col min="4620" max="4864" width="9" style="7"/>
    <col min="4865" max="4865" width="10.88671875" style="7" customWidth="1"/>
    <col min="4866" max="4866" width="27.88671875" style="7" customWidth="1"/>
    <col min="4867" max="4867" width="12" style="7" customWidth="1"/>
    <col min="4868" max="4868" width="7.6640625" style="7" customWidth="1"/>
    <col min="4869" max="4869" width="6.77734375" style="7" customWidth="1"/>
    <col min="4870" max="4870" width="9.109375" style="7" customWidth="1"/>
    <col min="4871" max="4871" width="18.109375" style="7" customWidth="1"/>
    <col min="4872" max="4872" width="9" style="7"/>
    <col min="4873" max="4873" width="6.6640625" style="7" customWidth="1"/>
    <col min="4874" max="4875" width="10.109375" style="7" customWidth="1"/>
    <col min="4876" max="5120" width="9" style="7"/>
    <col min="5121" max="5121" width="10.88671875" style="7" customWidth="1"/>
    <col min="5122" max="5122" width="27.88671875" style="7" customWidth="1"/>
    <col min="5123" max="5123" width="12" style="7" customWidth="1"/>
    <col min="5124" max="5124" width="7.6640625" style="7" customWidth="1"/>
    <col min="5125" max="5125" width="6.77734375" style="7" customWidth="1"/>
    <col min="5126" max="5126" width="9.109375" style="7" customWidth="1"/>
    <col min="5127" max="5127" width="18.109375" style="7" customWidth="1"/>
    <col min="5128" max="5128" width="9" style="7"/>
    <col min="5129" max="5129" width="6.6640625" style="7" customWidth="1"/>
    <col min="5130" max="5131" width="10.109375" style="7" customWidth="1"/>
    <col min="5132" max="5376" width="9" style="7"/>
    <col min="5377" max="5377" width="10.88671875" style="7" customWidth="1"/>
    <col min="5378" max="5378" width="27.88671875" style="7" customWidth="1"/>
    <col min="5379" max="5379" width="12" style="7" customWidth="1"/>
    <col min="5380" max="5380" width="7.6640625" style="7" customWidth="1"/>
    <col min="5381" max="5381" width="6.77734375" style="7" customWidth="1"/>
    <col min="5382" max="5382" width="9.109375" style="7" customWidth="1"/>
    <col min="5383" max="5383" width="18.109375" style="7" customWidth="1"/>
    <col min="5384" max="5384" width="9" style="7"/>
    <col min="5385" max="5385" width="6.6640625" style="7" customWidth="1"/>
    <col min="5386" max="5387" width="10.109375" style="7" customWidth="1"/>
    <col min="5388" max="5632" width="9" style="7"/>
    <col min="5633" max="5633" width="10.88671875" style="7" customWidth="1"/>
    <col min="5634" max="5634" width="27.88671875" style="7" customWidth="1"/>
    <col min="5635" max="5635" width="12" style="7" customWidth="1"/>
    <col min="5636" max="5636" width="7.6640625" style="7" customWidth="1"/>
    <col min="5637" max="5637" width="6.77734375" style="7" customWidth="1"/>
    <col min="5638" max="5638" width="9.109375" style="7" customWidth="1"/>
    <col min="5639" max="5639" width="18.109375" style="7" customWidth="1"/>
    <col min="5640" max="5640" width="9" style="7"/>
    <col min="5641" max="5641" width="6.6640625" style="7" customWidth="1"/>
    <col min="5642" max="5643" width="10.109375" style="7" customWidth="1"/>
    <col min="5644" max="5888" width="9" style="7"/>
    <col min="5889" max="5889" width="10.88671875" style="7" customWidth="1"/>
    <col min="5890" max="5890" width="27.88671875" style="7" customWidth="1"/>
    <col min="5891" max="5891" width="12" style="7" customWidth="1"/>
    <col min="5892" max="5892" width="7.6640625" style="7" customWidth="1"/>
    <col min="5893" max="5893" width="6.77734375" style="7" customWidth="1"/>
    <col min="5894" max="5894" width="9.109375" style="7" customWidth="1"/>
    <col min="5895" max="5895" width="18.109375" style="7" customWidth="1"/>
    <col min="5896" max="5896" width="9" style="7"/>
    <col min="5897" max="5897" width="6.6640625" style="7" customWidth="1"/>
    <col min="5898" max="5899" width="10.109375" style="7" customWidth="1"/>
    <col min="5900" max="6144" width="9" style="7"/>
    <col min="6145" max="6145" width="10.88671875" style="7" customWidth="1"/>
    <col min="6146" max="6146" width="27.88671875" style="7" customWidth="1"/>
    <col min="6147" max="6147" width="12" style="7" customWidth="1"/>
    <col min="6148" max="6148" width="7.6640625" style="7" customWidth="1"/>
    <col min="6149" max="6149" width="6.77734375" style="7" customWidth="1"/>
    <col min="6150" max="6150" width="9.109375" style="7" customWidth="1"/>
    <col min="6151" max="6151" width="18.109375" style="7" customWidth="1"/>
    <col min="6152" max="6152" width="9" style="7"/>
    <col min="6153" max="6153" width="6.6640625" style="7" customWidth="1"/>
    <col min="6154" max="6155" width="10.109375" style="7" customWidth="1"/>
    <col min="6156" max="6400" width="9" style="7"/>
    <col min="6401" max="6401" width="10.88671875" style="7" customWidth="1"/>
    <col min="6402" max="6402" width="27.88671875" style="7" customWidth="1"/>
    <col min="6403" max="6403" width="12" style="7" customWidth="1"/>
    <col min="6404" max="6404" width="7.6640625" style="7" customWidth="1"/>
    <col min="6405" max="6405" width="6.77734375" style="7" customWidth="1"/>
    <col min="6406" max="6406" width="9.109375" style="7" customWidth="1"/>
    <col min="6407" max="6407" width="18.109375" style="7" customWidth="1"/>
    <col min="6408" max="6408" width="9" style="7"/>
    <col min="6409" max="6409" width="6.6640625" style="7" customWidth="1"/>
    <col min="6410" max="6411" width="10.109375" style="7" customWidth="1"/>
    <col min="6412" max="6656" width="9" style="7"/>
    <col min="6657" max="6657" width="10.88671875" style="7" customWidth="1"/>
    <col min="6658" max="6658" width="27.88671875" style="7" customWidth="1"/>
    <col min="6659" max="6659" width="12" style="7" customWidth="1"/>
    <col min="6660" max="6660" width="7.6640625" style="7" customWidth="1"/>
    <col min="6661" max="6661" width="6.77734375" style="7" customWidth="1"/>
    <col min="6662" max="6662" width="9.109375" style="7" customWidth="1"/>
    <col min="6663" max="6663" width="18.109375" style="7" customWidth="1"/>
    <col min="6664" max="6664" width="9" style="7"/>
    <col min="6665" max="6665" width="6.6640625" style="7" customWidth="1"/>
    <col min="6666" max="6667" width="10.109375" style="7" customWidth="1"/>
    <col min="6668" max="6912" width="9" style="7"/>
    <col min="6913" max="6913" width="10.88671875" style="7" customWidth="1"/>
    <col min="6914" max="6914" width="27.88671875" style="7" customWidth="1"/>
    <col min="6915" max="6915" width="12" style="7" customWidth="1"/>
    <col min="6916" max="6916" width="7.6640625" style="7" customWidth="1"/>
    <col min="6917" max="6917" width="6.77734375" style="7" customWidth="1"/>
    <col min="6918" max="6918" width="9.109375" style="7" customWidth="1"/>
    <col min="6919" max="6919" width="18.109375" style="7" customWidth="1"/>
    <col min="6920" max="6920" width="9" style="7"/>
    <col min="6921" max="6921" width="6.6640625" style="7" customWidth="1"/>
    <col min="6922" max="6923" width="10.109375" style="7" customWidth="1"/>
    <col min="6924" max="7168" width="9" style="7"/>
    <col min="7169" max="7169" width="10.88671875" style="7" customWidth="1"/>
    <col min="7170" max="7170" width="27.88671875" style="7" customWidth="1"/>
    <col min="7171" max="7171" width="12" style="7" customWidth="1"/>
    <col min="7172" max="7172" width="7.6640625" style="7" customWidth="1"/>
    <col min="7173" max="7173" width="6.77734375" style="7" customWidth="1"/>
    <col min="7174" max="7174" width="9.109375" style="7" customWidth="1"/>
    <col min="7175" max="7175" width="18.109375" style="7" customWidth="1"/>
    <col min="7176" max="7176" width="9" style="7"/>
    <col min="7177" max="7177" width="6.6640625" style="7" customWidth="1"/>
    <col min="7178" max="7179" width="10.109375" style="7" customWidth="1"/>
    <col min="7180" max="7424" width="9" style="7"/>
    <col min="7425" max="7425" width="10.88671875" style="7" customWidth="1"/>
    <col min="7426" max="7426" width="27.88671875" style="7" customWidth="1"/>
    <col min="7427" max="7427" width="12" style="7" customWidth="1"/>
    <col min="7428" max="7428" width="7.6640625" style="7" customWidth="1"/>
    <col min="7429" max="7429" width="6.77734375" style="7" customWidth="1"/>
    <col min="7430" max="7430" width="9.109375" style="7" customWidth="1"/>
    <col min="7431" max="7431" width="18.109375" style="7" customWidth="1"/>
    <col min="7432" max="7432" width="9" style="7"/>
    <col min="7433" max="7433" width="6.6640625" style="7" customWidth="1"/>
    <col min="7434" max="7435" width="10.109375" style="7" customWidth="1"/>
    <col min="7436" max="7680" width="9" style="7"/>
    <col min="7681" max="7681" width="10.88671875" style="7" customWidth="1"/>
    <col min="7682" max="7682" width="27.88671875" style="7" customWidth="1"/>
    <col min="7683" max="7683" width="12" style="7" customWidth="1"/>
    <col min="7684" max="7684" width="7.6640625" style="7" customWidth="1"/>
    <col min="7685" max="7685" width="6.77734375" style="7" customWidth="1"/>
    <col min="7686" max="7686" width="9.109375" style="7" customWidth="1"/>
    <col min="7687" max="7687" width="18.109375" style="7" customWidth="1"/>
    <col min="7688" max="7688" width="9" style="7"/>
    <col min="7689" max="7689" width="6.6640625" style="7" customWidth="1"/>
    <col min="7690" max="7691" width="10.109375" style="7" customWidth="1"/>
    <col min="7692" max="7936" width="9" style="7"/>
    <col min="7937" max="7937" width="10.88671875" style="7" customWidth="1"/>
    <col min="7938" max="7938" width="27.88671875" style="7" customWidth="1"/>
    <col min="7939" max="7939" width="12" style="7" customWidth="1"/>
    <col min="7940" max="7940" width="7.6640625" style="7" customWidth="1"/>
    <col min="7941" max="7941" width="6.77734375" style="7" customWidth="1"/>
    <col min="7942" max="7942" width="9.109375" style="7" customWidth="1"/>
    <col min="7943" max="7943" width="18.109375" style="7" customWidth="1"/>
    <col min="7944" max="7944" width="9" style="7"/>
    <col min="7945" max="7945" width="6.6640625" style="7" customWidth="1"/>
    <col min="7946" max="7947" width="10.109375" style="7" customWidth="1"/>
    <col min="7948" max="8192" width="9" style="7"/>
    <col min="8193" max="8193" width="10.88671875" style="7" customWidth="1"/>
    <col min="8194" max="8194" width="27.88671875" style="7" customWidth="1"/>
    <col min="8195" max="8195" width="12" style="7" customWidth="1"/>
    <col min="8196" max="8196" width="7.6640625" style="7" customWidth="1"/>
    <col min="8197" max="8197" width="6.77734375" style="7" customWidth="1"/>
    <col min="8198" max="8198" width="9.109375" style="7" customWidth="1"/>
    <col min="8199" max="8199" width="18.109375" style="7" customWidth="1"/>
    <col min="8200" max="8200" width="9" style="7"/>
    <col min="8201" max="8201" width="6.6640625" style="7" customWidth="1"/>
    <col min="8202" max="8203" width="10.109375" style="7" customWidth="1"/>
    <col min="8204" max="8448" width="9" style="7"/>
    <col min="8449" max="8449" width="10.88671875" style="7" customWidth="1"/>
    <col min="8450" max="8450" width="27.88671875" style="7" customWidth="1"/>
    <col min="8451" max="8451" width="12" style="7" customWidth="1"/>
    <col min="8452" max="8452" width="7.6640625" style="7" customWidth="1"/>
    <col min="8453" max="8453" width="6.77734375" style="7" customWidth="1"/>
    <col min="8454" max="8454" width="9.109375" style="7" customWidth="1"/>
    <col min="8455" max="8455" width="18.109375" style="7" customWidth="1"/>
    <col min="8456" max="8456" width="9" style="7"/>
    <col min="8457" max="8457" width="6.6640625" style="7" customWidth="1"/>
    <col min="8458" max="8459" width="10.109375" style="7" customWidth="1"/>
    <col min="8460" max="8704" width="9" style="7"/>
    <col min="8705" max="8705" width="10.88671875" style="7" customWidth="1"/>
    <col min="8706" max="8706" width="27.88671875" style="7" customWidth="1"/>
    <col min="8707" max="8707" width="12" style="7" customWidth="1"/>
    <col min="8708" max="8708" width="7.6640625" style="7" customWidth="1"/>
    <col min="8709" max="8709" width="6.77734375" style="7" customWidth="1"/>
    <col min="8710" max="8710" width="9.109375" style="7" customWidth="1"/>
    <col min="8711" max="8711" width="18.109375" style="7" customWidth="1"/>
    <col min="8712" max="8712" width="9" style="7"/>
    <col min="8713" max="8713" width="6.6640625" style="7" customWidth="1"/>
    <col min="8714" max="8715" width="10.109375" style="7" customWidth="1"/>
    <col min="8716" max="8960" width="9" style="7"/>
    <col min="8961" max="8961" width="10.88671875" style="7" customWidth="1"/>
    <col min="8962" max="8962" width="27.88671875" style="7" customWidth="1"/>
    <col min="8963" max="8963" width="12" style="7" customWidth="1"/>
    <col min="8964" max="8964" width="7.6640625" style="7" customWidth="1"/>
    <col min="8965" max="8965" width="6.77734375" style="7" customWidth="1"/>
    <col min="8966" max="8966" width="9.109375" style="7" customWidth="1"/>
    <col min="8967" max="8967" width="18.109375" style="7" customWidth="1"/>
    <col min="8968" max="8968" width="9" style="7"/>
    <col min="8969" max="8969" width="6.6640625" style="7" customWidth="1"/>
    <col min="8970" max="8971" width="10.109375" style="7" customWidth="1"/>
    <col min="8972" max="9216" width="9" style="7"/>
    <col min="9217" max="9217" width="10.88671875" style="7" customWidth="1"/>
    <col min="9218" max="9218" width="27.88671875" style="7" customWidth="1"/>
    <col min="9219" max="9219" width="12" style="7" customWidth="1"/>
    <col min="9220" max="9220" width="7.6640625" style="7" customWidth="1"/>
    <col min="9221" max="9221" width="6.77734375" style="7" customWidth="1"/>
    <col min="9222" max="9222" width="9.109375" style="7" customWidth="1"/>
    <col min="9223" max="9223" width="18.109375" style="7" customWidth="1"/>
    <col min="9224" max="9224" width="9" style="7"/>
    <col min="9225" max="9225" width="6.6640625" style="7" customWidth="1"/>
    <col min="9226" max="9227" width="10.109375" style="7" customWidth="1"/>
    <col min="9228" max="9472" width="9" style="7"/>
    <col min="9473" max="9473" width="10.88671875" style="7" customWidth="1"/>
    <col min="9474" max="9474" width="27.88671875" style="7" customWidth="1"/>
    <col min="9475" max="9475" width="12" style="7" customWidth="1"/>
    <col min="9476" max="9476" width="7.6640625" style="7" customWidth="1"/>
    <col min="9477" max="9477" width="6.77734375" style="7" customWidth="1"/>
    <col min="9478" max="9478" width="9.109375" style="7" customWidth="1"/>
    <col min="9479" max="9479" width="18.109375" style="7" customWidth="1"/>
    <col min="9480" max="9480" width="9" style="7"/>
    <col min="9481" max="9481" width="6.6640625" style="7" customWidth="1"/>
    <col min="9482" max="9483" width="10.109375" style="7" customWidth="1"/>
    <col min="9484" max="9728" width="9" style="7"/>
    <col min="9729" max="9729" width="10.88671875" style="7" customWidth="1"/>
    <col min="9730" max="9730" width="27.88671875" style="7" customWidth="1"/>
    <col min="9731" max="9731" width="12" style="7" customWidth="1"/>
    <col min="9732" max="9732" width="7.6640625" style="7" customWidth="1"/>
    <col min="9733" max="9733" width="6.77734375" style="7" customWidth="1"/>
    <col min="9734" max="9734" width="9.109375" style="7" customWidth="1"/>
    <col min="9735" max="9735" width="18.109375" style="7" customWidth="1"/>
    <col min="9736" max="9736" width="9" style="7"/>
    <col min="9737" max="9737" width="6.6640625" style="7" customWidth="1"/>
    <col min="9738" max="9739" width="10.109375" style="7" customWidth="1"/>
    <col min="9740" max="9984" width="9" style="7"/>
    <col min="9985" max="9985" width="10.88671875" style="7" customWidth="1"/>
    <col min="9986" max="9986" width="27.88671875" style="7" customWidth="1"/>
    <col min="9987" max="9987" width="12" style="7" customWidth="1"/>
    <col min="9988" max="9988" width="7.6640625" style="7" customWidth="1"/>
    <col min="9989" max="9989" width="6.77734375" style="7" customWidth="1"/>
    <col min="9990" max="9990" width="9.109375" style="7" customWidth="1"/>
    <col min="9991" max="9991" width="18.109375" style="7" customWidth="1"/>
    <col min="9992" max="9992" width="9" style="7"/>
    <col min="9993" max="9993" width="6.6640625" style="7" customWidth="1"/>
    <col min="9994" max="9995" width="10.109375" style="7" customWidth="1"/>
    <col min="9996" max="10240" width="9" style="7"/>
    <col min="10241" max="10241" width="10.88671875" style="7" customWidth="1"/>
    <col min="10242" max="10242" width="27.88671875" style="7" customWidth="1"/>
    <col min="10243" max="10243" width="12" style="7" customWidth="1"/>
    <col min="10244" max="10244" width="7.6640625" style="7" customWidth="1"/>
    <col min="10245" max="10245" width="6.77734375" style="7" customWidth="1"/>
    <col min="10246" max="10246" width="9.109375" style="7" customWidth="1"/>
    <col min="10247" max="10247" width="18.109375" style="7" customWidth="1"/>
    <col min="10248" max="10248" width="9" style="7"/>
    <col min="10249" max="10249" width="6.6640625" style="7" customWidth="1"/>
    <col min="10250" max="10251" width="10.109375" style="7" customWidth="1"/>
    <col min="10252" max="10496" width="9" style="7"/>
    <col min="10497" max="10497" width="10.88671875" style="7" customWidth="1"/>
    <col min="10498" max="10498" width="27.88671875" style="7" customWidth="1"/>
    <col min="10499" max="10499" width="12" style="7" customWidth="1"/>
    <col min="10500" max="10500" width="7.6640625" style="7" customWidth="1"/>
    <col min="10501" max="10501" width="6.77734375" style="7" customWidth="1"/>
    <col min="10502" max="10502" width="9.109375" style="7" customWidth="1"/>
    <col min="10503" max="10503" width="18.109375" style="7" customWidth="1"/>
    <col min="10504" max="10504" width="9" style="7"/>
    <col min="10505" max="10505" width="6.6640625" style="7" customWidth="1"/>
    <col min="10506" max="10507" width="10.109375" style="7" customWidth="1"/>
    <col min="10508" max="10752" width="9" style="7"/>
    <col min="10753" max="10753" width="10.88671875" style="7" customWidth="1"/>
    <col min="10754" max="10754" width="27.88671875" style="7" customWidth="1"/>
    <col min="10755" max="10755" width="12" style="7" customWidth="1"/>
    <col min="10756" max="10756" width="7.6640625" style="7" customWidth="1"/>
    <col min="10757" max="10757" width="6.77734375" style="7" customWidth="1"/>
    <col min="10758" max="10758" width="9.109375" style="7" customWidth="1"/>
    <col min="10759" max="10759" width="18.109375" style="7" customWidth="1"/>
    <col min="10760" max="10760" width="9" style="7"/>
    <col min="10761" max="10761" width="6.6640625" style="7" customWidth="1"/>
    <col min="10762" max="10763" width="10.109375" style="7" customWidth="1"/>
    <col min="10764" max="11008" width="9" style="7"/>
    <col min="11009" max="11009" width="10.88671875" style="7" customWidth="1"/>
    <col min="11010" max="11010" width="27.88671875" style="7" customWidth="1"/>
    <col min="11011" max="11011" width="12" style="7" customWidth="1"/>
    <col min="11012" max="11012" width="7.6640625" style="7" customWidth="1"/>
    <col min="11013" max="11013" width="6.77734375" style="7" customWidth="1"/>
    <col min="11014" max="11014" width="9.109375" style="7" customWidth="1"/>
    <col min="11015" max="11015" width="18.109375" style="7" customWidth="1"/>
    <col min="11016" max="11016" width="9" style="7"/>
    <col min="11017" max="11017" width="6.6640625" style="7" customWidth="1"/>
    <col min="11018" max="11019" width="10.109375" style="7" customWidth="1"/>
    <col min="11020" max="11264" width="9" style="7"/>
    <col min="11265" max="11265" width="10.88671875" style="7" customWidth="1"/>
    <col min="11266" max="11266" width="27.88671875" style="7" customWidth="1"/>
    <col min="11267" max="11267" width="12" style="7" customWidth="1"/>
    <col min="11268" max="11268" width="7.6640625" style="7" customWidth="1"/>
    <col min="11269" max="11269" width="6.77734375" style="7" customWidth="1"/>
    <col min="11270" max="11270" width="9.109375" style="7" customWidth="1"/>
    <col min="11271" max="11271" width="18.109375" style="7" customWidth="1"/>
    <col min="11272" max="11272" width="9" style="7"/>
    <col min="11273" max="11273" width="6.6640625" style="7" customWidth="1"/>
    <col min="11274" max="11275" width="10.109375" style="7" customWidth="1"/>
    <col min="11276" max="11520" width="9" style="7"/>
    <col min="11521" max="11521" width="10.88671875" style="7" customWidth="1"/>
    <col min="11522" max="11522" width="27.88671875" style="7" customWidth="1"/>
    <col min="11523" max="11523" width="12" style="7" customWidth="1"/>
    <col min="11524" max="11524" width="7.6640625" style="7" customWidth="1"/>
    <col min="11525" max="11525" width="6.77734375" style="7" customWidth="1"/>
    <col min="11526" max="11526" width="9.109375" style="7" customWidth="1"/>
    <col min="11527" max="11527" width="18.109375" style="7" customWidth="1"/>
    <col min="11528" max="11528" width="9" style="7"/>
    <col min="11529" max="11529" width="6.6640625" style="7" customWidth="1"/>
    <col min="11530" max="11531" width="10.109375" style="7" customWidth="1"/>
    <col min="11532" max="11776" width="9" style="7"/>
    <col min="11777" max="11777" width="10.88671875" style="7" customWidth="1"/>
    <col min="11778" max="11778" width="27.88671875" style="7" customWidth="1"/>
    <col min="11779" max="11779" width="12" style="7" customWidth="1"/>
    <col min="11780" max="11780" width="7.6640625" style="7" customWidth="1"/>
    <col min="11781" max="11781" width="6.77734375" style="7" customWidth="1"/>
    <col min="11782" max="11782" width="9.109375" style="7" customWidth="1"/>
    <col min="11783" max="11783" width="18.109375" style="7" customWidth="1"/>
    <col min="11784" max="11784" width="9" style="7"/>
    <col min="11785" max="11785" width="6.6640625" style="7" customWidth="1"/>
    <col min="11786" max="11787" width="10.109375" style="7" customWidth="1"/>
    <col min="11788" max="12032" width="9" style="7"/>
    <col min="12033" max="12033" width="10.88671875" style="7" customWidth="1"/>
    <col min="12034" max="12034" width="27.88671875" style="7" customWidth="1"/>
    <col min="12035" max="12035" width="12" style="7" customWidth="1"/>
    <col min="12036" max="12036" width="7.6640625" style="7" customWidth="1"/>
    <col min="12037" max="12037" width="6.77734375" style="7" customWidth="1"/>
    <col min="12038" max="12038" width="9.109375" style="7" customWidth="1"/>
    <col min="12039" max="12039" width="18.109375" style="7" customWidth="1"/>
    <col min="12040" max="12040" width="9" style="7"/>
    <col min="12041" max="12041" width="6.6640625" style="7" customWidth="1"/>
    <col min="12042" max="12043" width="10.109375" style="7" customWidth="1"/>
    <col min="12044" max="12288" width="9" style="7"/>
    <col min="12289" max="12289" width="10.88671875" style="7" customWidth="1"/>
    <col min="12290" max="12290" width="27.88671875" style="7" customWidth="1"/>
    <col min="12291" max="12291" width="12" style="7" customWidth="1"/>
    <col min="12292" max="12292" width="7.6640625" style="7" customWidth="1"/>
    <col min="12293" max="12293" width="6.77734375" style="7" customWidth="1"/>
    <col min="12294" max="12294" width="9.109375" style="7" customWidth="1"/>
    <col min="12295" max="12295" width="18.109375" style="7" customWidth="1"/>
    <col min="12296" max="12296" width="9" style="7"/>
    <col min="12297" max="12297" width="6.6640625" style="7" customWidth="1"/>
    <col min="12298" max="12299" width="10.109375" style="7" customWidth="1"/>
    <col min="12300" max="12544" width="9" style="7"/>
    <col min="12545" max="12545" width="10.88671875" style="7" customWidth="1"/>
    <col min="12546" max="12546" width="27.88671875" style="7" customWidth="1"/>
    <col min="12547" max="12547" width="12" style="7" customWidth="1"/>
    <col min="12548" max="12548" width="7.6640625" style="7" customWidth="1"/>
    <col min="12549" max="12549" width="6.77734375" style="7" customWidth="1"/>
    <col min="12550" max="12550" width="9.109375" style="7" customWidth="1"/>
    <col min="12551" max="12551" width="18.109375" style="7" customWidth="1"/>
    <col min="12552" max="12552" width="9" style="7"/>
    <col min="12553" max="12553" width="6.6640625" style="7" customWidth="1"/>
    <col min="12554" max="12555" width="10.109375" style="7" customWidth="1"/>
    <col min="12556" max="12800" width="9" style="7"/>
    <col min="12801" max="12801" width="10.88671875" style="7" customWidth="1"/>
    <col min="12802" max="12802" width="27.88671875" style="7" customWidth="1"/>
    <col min="12803" max="12803" width="12" style="7" customWidth="1"/>
    <col min="12804" max="12804" width="7.6640625" style="7" customWidth="1"/>
    <col min="12805" max="12805" width="6.77734375" style="7" customWidth="1"/>
    <col min="12806" max="12806" width="9.109375" style="7" customWidth="1"/>
    <col min="12807" max="12807" width="18.109375" style="7" customWidth="1"/>
    <col min="12808" max="12808" width="9" style="7"/>
    <col min="12809" max="12809" width="6.6640625" style="7" customWidth="1"/>
    <col min="12810" max="12811" width="10.109375" style="7" customWidth="1"/>
    <col min="12812" max="13056" width="9" style="7"/>
    <col min="13057" max="13057" width="10.88671875" style="7" customWidth="1"/>
    <col min="13058" max="13058" width="27.88671875" style="7" customWidth="1"/>
    <col min="13059" max="13059" width="12" style="7" customWidth="1"/>
    <col min="13060" max="13060" width="7.6640625" style="7" customWidth="1"/>
    <col min="13061" max="13061" width="6.77734375" style="7" customWidth="1"/>
    <col min="13062" max="13062" width="9.109375" style="7" customWidth="1"/>
    <col min="13063" max="13063" width="18.109375" style="7" customWidth="1"/>
    <col min="13064" max="13064" width="9" style="7"/>
    <col min="13065" max="13065" width="6.6640625" style="7" customWidth="1"/>
    <col min="13066" max="13067" width="10.109375" style="7" customWidth="1"/>
    <col min="13068" max="13312" width="9" style="7"/>
    <col min="13313" max="13313" width="10.88671875" style="7" customWidth="1"/>
    <col min="13314" max="13314" width="27.88671875" style="7" customWidth="1"/>
    <col min="13315" max="13315" width="12" style="7" customWidth="1"/>
    <col min="13316" max="13316" width="7.6640625" style="7" customWidth="1"/>
    <col min="13317" max="13317" width="6.77734375" style="7" customWidth="1"/>
    <col min="13318" max="13318" width="9.109375" style="7" customWidth="1"/>
    <col min="13319" max="13319" width="18.109375" style="7" customWidth="1"/>
    <col min="13320" max="13320" width="9" style="7"/>
    <col min="13321" max="13321" width="6.6640625" style="7" customWidth="1"/>
    <col min="13322" max="13323" width="10.109375" style="7" customWidth="1"/>
    <col min="13324" max="13568" width="9" style="7"/>
    <col min="13569" max="13569" width="10.88671875" style="7" customWidth="1"/>
    <col min="13570" max="13570" width="27.88671875" style="7" customWidth="1"/>
    <col min="13571" max="13571" width="12" style="7" customWidth="1"/>
    <col min="13572" max="13572" width="7.6640625" style="7" customWidth="1"/>
    <col min="13573" max="13573" width="6.77734375" style="7" customWidth="1"/>
    <col min="13574" max="13574" width="9.109375" style="7" customWidth="1"/>
    <col min="13575" max="13575" width="18.109375" style="7" customWidth="1"/>
    <col min="13576" max="13576" width="9" style="7"/>
    <col min="13577" max="13577" width="6.6640625" style="7" customWidth="1"/>
    <col min="13578" max="13579" width="10.109375" style="7" customWidth="1"/>
    <col min="13580" max="13824" width="9" style="7"/>
    <col min="13825" max="13825" width="10.88671875" style="7" customWidth="1"/>
    <col min="13826" max="13826" width="27.88671875" style="7" customWidth="1"/>
    <col min="13827" max="13827" width="12" style="7" customWidth="1"/>
    <col min="13828" max="13828" width="7.6640625" style="7" customWidth="1"/>
    <col min="13829" max="13829" width="6.77734375" style="7" customWidth="1"/>
    <col min="13830" max="13830" width="9.109375" style="7" customWidth="1"/>
    <col min="13831" max="13831" width="18.109375" style="7" customWidth="1"/>
    <col min="13832" max="13832" width="9" style="7"/>
    <col min="13833" max="13833" width="6.6640625" style="7" customWidth="1"/>
    <col min="13834" max="13835" width="10.109375" style="7" customWidth="1"/>
    <col min="13836" max="14080" width="9" style="7"/>
    <col min="14081" max="14081" width="10.88671875" style="7" customWidth="1"/>
    <col min="14082" max="14082" width="27.88671875" style="7" customWidth="1"/>
    <col min="14083" max="14083" width="12" style="7" customWidth="1"/>
    <col min="14084" max="14084" width="7.6640625" style="7" customWidth="1"/>
    <col min="14085" max="14085" width="6.77734375" style="7" customWidth="1"/>
    <col min="14086" max="14086" width="9.109375" style="7" customWidth="1"/>
    <col min="14087" max="14087" width="18.109375" style="7" customWidth="1"/>
    <col min="14088" max="14088" width="9" style="7"/>
    <col min="14089" max="14089" width="6.6640625" style="7" customWidth="1"/>
    <col min="14090" max="14091" width="10.109375" style="7" customWidth="1"/>
    <col min="14092" max="14336" width="9" style="7"/>
    <col min="14337" max="14337" width="10.88671875" style="7" customWidth="1"/>
    <col min="14338" max="14338" width="27.88671875" style="7" customWidth="1"/>
    <col min="14339" max="14339" width="12" style="7" customWidth="1"/>
    <col min="14340" max="14340" width="7.6640625" style="7" customWidth="1"/>
    <col min="14341" max="14341" width="6.77734375" style="7" customWidth="1"/>
    <col min="14342" max="14342" width="9.109375" style="7" customWidth="1"/>
    <col min="14343" max="14343" width="18.109375" style="7" customWidth="1"/>
    <col min="14344" max="14344" width="9" style="7"/>
    <col min="14345" max="14345" width="6.6640625" style="7" customWidth="1"/>
    <col min="14346" max="14347" width="10.109375" style="7" customWidth="1"/>
    <col min="14348" max="14592" width="9" style="7"/>
    <col min="14593" max="14593" width="10.88671875" style="7" customWidth="1"/>
    <col min="14594" max="14594" width="27.88671875" style="7" customWidth="1"/>
    <col min="14595" max="14595" width="12" style="7" customWidth="1"/>
    <col min="14596" max="14596" width="7.6640625" style="7" customWidth="1"/>
    <col min="14597" max="14597" width="6.77734375" style="7" customWidth="1"/>
    <col min="14598" max="14598" width="9.109375" style="7" customWidth="1"/>
    <col min="14599" max="14599" width="18.109375" style="7" customWidth="1"/>
    <col min="14600" max="14600" width="9" style="7"/>
    <col min="14601" max="14601" width="6.6640625" style="7" customWidth="1"/>
    <col min="14602" max="14603" width="10.109375" style="7" customWidth="1"/>
    <col min="14604" max="14848" width="9" style="7"/>
    <col min="14849" max="14849" width="10.88671875" style="7" customWidth="1"/>
    <col min="14850" max="14850" width="27.88671875" style="7" customWidth="1"/>
    <col min="14851" max="14851" width="12" style="7" customWidth="1"/>
    <col min="14852" max="14852" width="7.6640625" style="7" customWidth="1"/>
    <col min="14853" max="14853" width="6.77734375" style="7" customWidth="1"/>
    <col min="14854" max="14854" width="9.109375" style="7" customWidth="1"/>
    <col min="14855" max="14855" width="18.109375" style="7" customWidth="1"/>
    <col min="14856" max="14856" width="9" style="7"/>
    <col min="14857" max="14857" width="6.6640625" style="7" customWidth="1"/>
    <col min="14858" max="14859" width="10.109375" style="7" customWidth="1"/>
    <col min="14860" max="15104" width="9" style="7"/>
    <col min="15105" max="15105" width="10.88671875" style="7" customWidth="1"/>
    <col min="15106" max="15106" width="27.88671875" style="7" customWidth="1"/>
    <col min="15107" max="15107" width="12" style="7" customWidth="1"/>
    <col min="15108" max="15108" width="7.6640625" style="7" customWidth="1"/>
    <col min="15109" max="15109" width="6.77734375" style="7" customWidth="1"/>
    <col min="15110" max="15110" width="9.109375" style="7" customWidth="1"/>
    <col min="15111" max="15111" width="18.109375" style="7" customWidth="1"/>
    <col min="15112" max="15112" width="9" style="7"/>
    <col min="15113" max="15113" width="6.6640625" style="7" customWidth="1"/>
    <col min="15114" max="15115" width="10.109375" style="7" customWidth="1"/>
    <col min="15116" max="15360" width="9" style="7"/>
    <col min="15361" max="15361" width="10.88671875" style="7" customWidth="1"/>
    <col min="15362" max="15362" width="27.88671875" style="7" customWidth="1"/>
    <col min="15363" max="15363" width="12" style="7" customWidth="1"/>
    <col min="15364" max="15364" width="7.6640625" style="7" customWidth="1"/>
    <col min="15365" max="15365" width="6.77734375" style="7" customWidth="1"/>
    <col min="15366" max="15366" width="9.109375" style="7" customWidth="1"/>
    <col min="15367" max="15367" width="18.109375" style="7" customWidth="1"/>
    <col min="15368" max="15368" width="9" style="7"/>
    <col min="15369" max="15369" width="6.6640625" style="7" customWidth="1"/>
    <col min="15370" max="15371" width="10.109375" style="7" customWidth="1"/>
    <col min="15372" max="15616" width="9" style="7"/>
    <col min="15617" max="15617" width="10.88671875" style="7" customWidth="1"/>
    <col min="15618" max="15618" width="27.88671875" style="7" customWidth="1"/>
    <col min="15619" max="15619" width="12" style="7" customWidth="1"/>
    <col min="15620" max="15620" width="7.6640625" style="7" customWidth="1"/>
    <col min="15621" max="15621" width="6.77734375" style="7" customWidth="1"/>
    <col min="15622" max="15622" width="9.109375" style="7" customWidth="1"/>
    <col min="15623" max="15623" width="18.109375" style="7" customWidth="1"/>
    <col min="15624" max="15624" width="9" style="7"/>
    <col min="15625" max="15625" width="6.6640625" style="7" customWidth="1"/>
    <col min="15626" max="15627" width="10.109375" style="7" customWidth="1"/>
    <col min="15628" max="15872" width="9" style="7"/>
    <col min="15873" max="15873" width="10.88671875" style="7" customWidth="1"/>
    <col min="15874" max="15874" width="27.88671875" style="7" customWidth="1"/>
    <col min="15875" max="15875" width="12" style="7" customWidth="1"/>
    <col min="15876" max="15876" width="7.6640625" style="7" customWidth="1"/>
    <col min="15877" max="15877" width="6.77734375" style="7" customWidth="1"/>
    <col min="15878" max="15878" width="9.109375" style="7" customWidth="1"/>
    <col min="15879" max="15879" width="18.109375" style="7" customWidth="1"/>
    <col min="15880" max="15880" width="9" style="7"/>
    <col min="15881" max="15881" width="6.6640625" style="7" customWidth="1"/>
    <col min="15882" max="15883" width="10.109375" style="7" customWidth="1"/>
    <col min="15884" max="16128" width="9" style="7"/>
    <col min="16129" max="16129" width="10.88671875" style="7" customWidth="1"/>
    <col min="16130" max="16130" width="27.88671875" style="7" customWidth="1"/>
    <col min="16131" max="16131" width="12" style="7" customWidth="1"/>
    <col min="16132" max="16132" width="7.6640625" style="7" customWidth="1"/>
    <col min="16133" max="16133" width="6.77734375" style="7" customWidth="1"/>
    <col min="16134" max="16134" width="9.109375" style="7" customWidth="1"/>
    <col min="16135" max="16135" width="18.109375" style="7" customWidth="1"/>
    <col min="16136" max="16136" width="9" style="7"/>
    <col min="16137" max="16137" width="6.6640625" style="7" customWidth="1"/>
    <col min="16138" max="16139" width="10.109375" style="7" customWidth="1"/>
    <col min="16140" max="16384" width="9" style="7"/>
  </cols>
  <sheetData>
    <row r="1" spans="1:11" ht="19.5" customHeight="1" x14ac:dyDescent="0.2">
      <c r="A1" s="21" t="s">
        <v>165</v>
      </c>
      <c r="C1" s="7"/>
      <c r="D1" s="7"/>
    </row>
    <row r="2" spans="1:11" ht="117.75" customHeight="1" x14ac:dyDescent="0.2">
      <c r="A2" s="22" t="s">
        <v>166</v>
      </c>
      <c r="B2" s="23" t="s">
        <v>167</v>
      </c>
      <c r="C2" s="24" t="s">
        <v>168</v>
      </c>
      <c r="D2" s="23" t="s">
        <v>169</v>
      </c>
      <c r="E2" s="22" t="s">
        <v>170</v>
      </c>
      <c r="F2" s="24" t="s">
        <v>171</v>
      </c>
      <c r="G2" s="23" t="s">
        <v>172</v>
      </c>
      <c r="H2" s="23" t="s">
        <v>173</v>
      </c>
      <c r="I2" s="23" t="s">
        <v>174</v>
      </c>
      <c r="J2" s="25" t="s">
        <v>175</v>
      </c>
      <c r="K2" s="25" t="s">
        <v>176</v>
      </c>
    </row>
    <row r="3" spans="1:11" ht="75" customHeight="1" x14ac:dyDescent="0.2">
      <c r="A3" s="26" t="s">
        <v>177</v>
      </c>
      <c r="B3" s="9" t="s" ph="1">
        <v>178</v>
      </c>
      <c r="C3" s="27">
        <v>400000</v>
      </c>
      <c r="D3" s="28">
        <v>166</v>
      </c>
      <c r="E3" s="29" t="s">
        <v>179</v>
      </c>
      <c r="F3" s="9" t="s">
        <v>180</v>
      </c>
      <c r="G3" s="9" t="s">
        <v>181</v>
      </c>
      <c r="H3" s="9" t="s">
        <v>182</v>
      </c>
      <c r="I3" s="9" t="s">
        <v>183</v>
      </c>
      <c r="J3" s="9" t="s">
        <v>184</v>
      </c>
      <c r="K3" s="9" t="s">
        <v>185</v>
      </c>
    </row>
    <row r="4" spans="1:11" ht="75" customHeight="1" x14ac:dyDescent="0.2">
      <c r="A4" s="26" t="s">
        <v>186</v>
      </c>
      <c r="B4" s="9" t="s" ph="1">
        <v>187</v>
      </c>
      <c r="C4" s="27">
        <v>342000</v>
      </c>
      <c r="D4" s="28">
        <v>142</v>
      </c>
      <c r="E4" s="29" t="s">
        <v>188</v>
      </c>
      <c r="F4" s="9" t="s">
        <v>189</v>
      </c>
      <c r="G4" s="9" t="s">
        <v>190</v>
      </c>
      <c r="H4" s="9" t="s">
        <v>191</v>
      </c>
      <c r="I4" s="9" t="s">
        <v>183</v>
      </c>
      <c r="J4" s="9" t="s">
        <v>192</v>
      </c>
      <c r="K4" s="9" t="s">
        <v>193</v>
      </c>
    </row>
    <row r="5" spans="1:11" ht="75" customHeight="1" x14ac:dyDescent="0.2">
      <c r="A5" s="26" t="s">
        <v>194</v>
      </c>
      <c r="B5" s="9" t="s" ph="1">
        <v>195</v>
      </c>
      <c r="C5" s="27">
        <v>323000</v>
      </c>
      <c r="D5" s="28">
        <v>77</v>
      </c>
      <c r="E5" s="29" t="s">
        <v>196</v>
      </c>
      <c r="F5" s="9" t="s">
        <v>197</v>
      </c>
      <c r="G5" s="9" t="s">
        <v>198</v>
      </c>
      <c r="H5" s="9" t="s">
        <v>199</v>
      </c>
      <c r="I5" s="9" t="s">
        <v>183</v>
      </c>
      <c r="J5" s="9" t="s">
        <v>200</v>
      </c>
      <c r="K5" s="9" t="s">
        <v>201</v>
      </c>
    </row>
    <row r="6" spans="1:11" ht="75" customHeight="1" x14ac:dyDescent="0.2">
      <c r="A6" s="26" t="s">
        <v>202</v>
      </c>
      <c r="B6" s="9" t="s" ph="1">
        <v>203</v>
      </c>
      <c r="C6" s="27">
        <v>626000</v>
      </c>
      <c r="D6" s="28">
        <v>121</v>
      </c>
      <c r="E6" s="29" t="s">
        <v>196</v>
      </c>
      <c r="F6" s="9" t="s">
        <v>204</v>
      </c>
      <c r="G6" s="9" t="s">
        <v>205</v>
      </c>
      <c r="H6" s="9" t="s">
        <v>206</v>
      </c>
      <c r="I6" s="9" t="s">
        <v>183</v>
      </c>
      <c r="J6" s="9" t="s">
        <v>207</v>
      </c>
      <c r="K6" s="9" t="s">
        <v>208</v>
      </c>
    </row>
    <row r="7" spans="1:11" ht="75" customHeight="1" x14ac:dyDescent="0.2">
      <c r="A7" s="26" t="s">
        <v>209</v>
      </c>
      <c r="B7" s="9" t="s" ph="1">
        <v>210</v>
      </c>
      <c r="C7" s="27">
        <v>666000</v>
      </c>
      <c r="D7" s="28">
        <v>1145</v>
      </c>
      <c r="E7" s="29" t="s">
        <v>211</v>
      </c>
      <c r="F7" s="9" t="s">
        <v>212</v>
      </c>
      <c r="G7" s="9" t="s">
        <v>213</v>
      </c>
      <c r="H7" s="9" t="s">
        <v>214</v>
      </c>
      <c r="I7" s="9" t="s">
        <v>183</v>
      </c>
      <c r="J7" s="9" t="s">
        <v>215</v>
      </c>
      <c r="K7" s="9" t="s">
        <v>216</v>
      </c>
    </row>
    <row r="8" spans="1:11" ht="75" customHeight="1" x14ac:dyDescent="0.2">
      <c r="A8" s="26" t="s">
        <v>217</v>
      </c>
      <c r="B8" s="9" t="s" ph="1">
        <v>218</v>
      </c>
      <c r="C8" s="27">
        <v>289000</v>
      </c>
      <c r="D8" s="28">
        <v>100</v>
      </c>
      <c r="E8" s="29" t="s">
        <v>188</v>
      </c>
      <c r="F8" s="9" t="s">
        <v>180</v>
      </c>
      <c r="G8" s="9" t="s">
        <v>219</v>
      </c>
      <c r="H8" s="9" t="s">
        <v>220</v>
      </c>
      <c r="I8" s="9" t="s">
        <v>183</v>
      </c>
      <c r="J8" s="9" t="s">
        <v>221</v>
      </c>
      <c r="K8" s="9" t="s">
        <v>185</v>
      </c>
    </row>
    <row r="9" spans="1:11" ht="75" customHeight="1" x14ac:dyDescent="0.2">
      <c r="A9" s="26" t="s">
        <v>186</v>
      </c>
      <c r="B9" s="9" t="s" ph="1">
        <v>222</v>
      </c>
      <c r="C9" s="27">
        <v>296000</v>
      </c>
      <c r="D9" s="28">
        <v>108</v>
      </c>
      <c r="E9" s="29" t="s">
        <v>223</v>
      </c>
      <c r="F9" s="9" t="s">
        <v>224</v>
      </c>
      <c r="G9" s="9" t="s">
        <v>225</v>
      </c>
      <c r="H9" s="9" t="s">
        <v>226</v>
      </c>
      <c r="I9" s="9" t="s">
        <v>183</v>
      </c>
      <c r="J9" s="9" t="s">
        <v>227</v>
      </c>
      <c r="K9" s="9" t="s">
        <v>185</v>
      </c>
    </row>
    <row r="10" spans="1:11" ht="75" customHeight="1" x14ac:dyDescent="0.2">
      <c r="A10" s="26" t="s">
        <v>194</v>
      </c>
      <c r="B10" s="9" t="s" ph="1">
        <v>228</v>
      </c>
      <c r="C10" s="27">
        <v>468000</v>
      </c>
      <c r="D10" s="28">
        <v>187</v>
      </c>
      <c r="E10" s="29" t="s">
        <v>188</v>
      </c>
      <c r="F10" s="9" t="s">
        <v>229</v>
      </c>
      <c r="G10" s="9" t="s">
        <v>230</v>
      </c>
      <c r="H10" s="9" t="s">
        <v>231</v>
      </c>
      <c r="I10" s="9" t="s">
        <v>183</v>
      </c>
      <c r="J10" s="9" t="s">
        <v>232</v>
      </c>
      <c r="K10" s="9" t="s">
        <v>208</v>
      </c>
    </row>
    <row r="11" spans="1:11" ht="75" customHeight="1" x14ac:dyDescent="0.2">
      <c r="A11" s="26" t="s">
        <v>202</v>
      </c>
      <c r="B11" s="9" t="s" ph="1">
        <v>233</v>
      </c>
      <c r="C11" s="27">
        <v>515000</v>
      </c>
      <c r="D11" s="28">
        <v>121</v>
      </c>
      <c r="E11" s="29" t="s">
        <v>234</v>
      </c>
      <c r="F11" s="9" t="s">
        <v>235</v>
      </c>
      <c r="G11" s="9" t="s">
        <v>236</v>
      </c>
      <c r="H11" s="9" t="s">
        <v>237</v>
      </c>
      <c r="I11" s="9" t="s">
        <v>183</v>
      </c>
      <c r="J11" s="9" t="s">
        <v>238</v>
      </c>
      <c r="K11" s="9" t="s">
        <v>208</v>
      </c>
    </row>
    <row r="12" spans="1:11" ht="75" customHeight="1" x14ac:dyDescent="0.2">
      <c r="A12" s="26" t="s">
        <v>209</v>
      </c>
      <c r="B12" s="9" t="s" ph="1">
        <v>239</v>
      </c>
      <c r="C12" s="27">
        <v>405000</v>
      </c>
      <c r="D12" s="28">
        <v>724</v>
      </c>
      <c r="E12" s="29" t="s">
        <v>240</v>
      </c>
      <c r="F12" s="9" t="s">
        <v>241</v>
      </c>
      <c r="G12" s="9" t="s">
        <v>242</v>
      </c>
      <c r="H12" s="9" t="s">
        <v>243</v>
      </c>
      <c r="I12" s="9" t="s">
        <v>183</v>
      </c>
      <c r="J12" s="9" t="s">
        <v>244</v>
      </c>
      <c r="K12" s="9" t="s">
        <v>245</v>
      </c>
    </row>
    <row r="13" spans="1:11" ht="75" customHeight="1" x14ac:dyDescent="0.2">
      <c r="A13" s="26" t="s">
        <v>246</v>
      </c>
      <c r="B13" s="9" t="s" ph="1">
        <v>247</v>
      </c>
      <c r="C13" s="27">
        <v>359000</v>
      </c>
      <c r="D13" s="28">
        <v>262</v>
      </c>
      <c r="E13" s="29" t="s">
        <v>196</v>
      </c>
      <c r="F13" s="9" t="s">
        <v>248</v>
      </c>
      <c r="G13" s="9" t="s">
        <v>249</v>
      </c>
      <c r="H13" s="9" t="s">
        <v>250</v>
      </c>
      <c r="I13" s="9" t="s">
        <v>183</v>
      </c>
      <c r="J13" s="9" t="s">
        <v>251</v>
      </c>
      <c r="K13" s="9" t="s">
        <v>252</v>
      </c>
    </row>
    <row r="14" spans="1:11" ht="75" customHeight="1" x14ac:dyDescent="0.2">
      <c r="A14" s="26" t="s">
        <v>253</v>
      </c>
      <c r="B14" s="9" t="s" ph="1">
        <v>254</v>
      </c>
      <c r="C14" s="27">
        <v>206000</v>
      </c>
      <c r="D14" s="28">
        <v>99</v>
      </c>
      <c r="E14" s="29" t="s">
        <v>255</v>
      </c>
      <c r="F14" s="9" t="s">
        <v>180</v>
      </c>
      <c r="G14" s="9" t="s">
        <v>256</v>
      </c>
      <c r="H14" s="9" t="s">
        <v>257</v>
      </c>
      <c r="I14" s="9" t="s">
        <v>183</v>
      </c>
      <c r="J14" s="9" t="s">
        <v>258</v>
      </c>
      <c r="K14" s="9" t="s">
        <v>185</v>
      </c>
    </row>
    <row r="15" spans="1:11" ht="75" customHeight="1" x14ac:dyDescent="0.2">
      <c r="A15" s="26" t="s">
        <v>259</v>
      </c>
      <c r="B15" s="9" t="s" ph="1">
        <v>1266</v>
      </c>
      <c r="C15" s="27">
        <v>186000</v>
      </c>
      <c r="D15" s="28">
        <v>126</v>
      </c>
      <c r="E15" s="29" t="s">
        <v>223</v>
      </c>
      <c r="F15" s="9" t="s">
        <v>180</v>
      </c>
      <c r="G15" s="9" t="s">
        <v>260</v>
      </c>
      <c r="H15" s="9" t="s">
        <v>261</v>
      </c>
      <c r="I15" s="9" t="s">
        <v>183</v>
      </c>
      <c r="J15" s="9" t="s">
        <v>1267</v>
      </c>
      <c r="K15" s="9" t="s">
        <v>262</v>
      </c>
    </row>
    <row r="16" spans="1:11" ht="75" customHeight="1" x14ac:dyDescent="0.2">
      <c r="A16" s="26" t="s">
        <v>263</v>
      </c>
      <c r="B16" s="9" t="s" ph="1">
        <v>264</v>
      </c>
      <c r="C16" s="27">
        <v>220000</v>
      </c>
      <c r="D16" s="28">
        <v>106</v>
      </c>
      <c r="E16" s="29" t="s">
        <v>223</v>
      </c>
      <c r="F16" s="9" t="s">
        <v>224</v>
      </c>
      <c r="G16" s="9" t="s">
        <v>265</v>
      </c>
      <c r="H16" s="9" t="s">
        <v>182</v>
      </c>
      <c r="I16" s="9" t="s">
        <v>183</v>
      </c>
      <c r="J16" s="9" t="s">
        <v>266</v>
      </c>
      <c r="K16" s="9" t="s">
        <v>185</v>
      </c>
    </row>
    <row r="17" spans="1:11" ht="75" customHeight="1" x14ac:dyDescent="0.2">
      <c r="A17" s="26" t="s">
        <v>267</v>
      </c>
      <c r="B17" s="9" t="s" ph="1">
        <v>1268</v>
      </c>
      <c r="C17" s="27">
        <v>192000</v>
      </c>
      <c r="D17" s="28">
        <v>225</v>
      </c>
      <c r="E17" s="29" t="s">
        <v>268</v>
      </c>
      <c r="F17" s="9" t="s">
        <v>269</v>
      </c>
      <c r="G17" s="9" t="s">
        <v>270</v>
      </c>
      <c r="H17" s="9" t="s">
        <v>271</v>
      </c>
      <c r="I17" s="9" t="s">
        <v>183</v>
      </c>
      <c r="J17" s="9" t="s">
        <v>1269</v>
      </c>
      <c r="K17" s="9" t="s">
        <v>193</v>
      </c>
    </row>
    <row r="18" spans="1:11" ht="75" customHeight="1" x14ac:dyDescent="0.2">
      <c r="A18" s="26" t="s">
        <v>194</v>
      </c>
      <c r="B18" s="9" t="s" ph="1">
        <v>272</v>
      </c>
      <c r="C18" s="27">
        <v>194000</v>
      </c>
      <c r="D18" s="28">
        <v>133</v>
      </c>
      <c r="E18" s="29" t="s">
        <v>188</v>
      </c>
      <c r="F18" s="9" t="s">
        <v>273</v>
      </c>
      <c r="G18" s="9" t="s">
        <v>274</v>
      </c>
      <c r="H18" s="9" t="s">
        <v>275</v>
      </c>
      <c r="I18" s="9" t="s">
        <v>183</v>
      </c>
      <c r="J18" s="9" t="s">
        <v>276</v>
      </c>
      <c r="K18" s="9" t="s">
        <v>216</v>
      </c>
    </row>
    <row r="19" spans="1:11" ht="75" customHeight="1" x14ac:dyDescent="0.2">
      <c r="A19" s="26" t="s">
        <v>202</v>
      </c>
      <c r="B19" s="9" t="s" ph="1">
        <v>1270</v>
      </c>
      <c r="C19" s="27">
        <v>334000</v>
      </c>
      <c r="D19" s="28">
        <v>572</v>
      </c>
      <c r="E19" s="29" t="s">
        <v>277</v>
      </c>
      <c r="F19" s="9" t="s">
        <v>278</v>
      </c>
      <c r="G19" s="9" t="s">
        <v>279</v>
      </c>
      <c r="H19" s="9" t="s">
        <v>280</v>
      </c>
      <c r="I19" s="9" t="s">
        <v>183</v>
      </c>
      <c r="J19" s="9" t="s">
        <v>1271</v>
      </c>
      <c r="K19" s="9" t="s">
        <v>201</v>
      </c>
    </row>
    <row r="20" spans="1:11" ht="75" customHeight="1" x14ac:dyDescent="0.2">
      <c r="A20" s="26" t="s">
        <v>246</v>
      </c>
      <c r="B20" s="9" t="s" ph="1">
        <v>1272</v>
      </c>
      <c r="C20" s="27">
        <v>182000</v>
      </c>
      <c r="D20" s="28">
        <v>157</v>
      </c>
      <c r="E20" s="29" t="s">
        <v>188</v>
      </c>
      <c r="F20" s="9" t="s">
        <v>281</v>
      </c>
      <c r="G20" s="9" t="s">
        <v>282</v>
      </c>
      <c r="H20" s="9" t="s">
        <v>283</v>
      </c>
      <c r="I20" s="9" t="s">
        <v>183</v>
      </c>
      <c r="J20" s="9" t="s">
        <v>1273</v>
      </c>
      <c r="K20" s="9" t="s">
        <v>284</v>
      </c>
    </row>
    <row r="21" spans="1:11" ht="75" customHeight="1" x14ac:dyDescent="0.2">
      <c r="A21" s="26" t="s">
        <v>285</v>
      </c>
      <c r="B21" s="9" t="s" ph="1">
        <v>286</v>
      </c>
      <c r="C21" s="27">
        <v>272000</v>
      </c>
      <c r="D21" s="28">
        <v>121</v>
      </c>
      <c r="E21" s="29" t="s">
        <v>188</v>
      </c>
      <c r="F21" s="9" t="s">
        <v>224</v>
      </c>
      <c r="G21" s="9" t="s">
        <v>287</v>
      </c>
      <c r="H21" s="9" t="s">
        <v>271</v>
      </c>
      <c r="I21" s="9" t="s">
        <v>183</v>
      </c>
      <c r="J21" s="9" t="s">
        <v>288</v>
      </c>
      <c r="K21" s="9" t="s">
        <v>289</v>
      </c>
    </row>
    <row r="22" spans="1:11" ht="75" customHeight="1" x14ac:dyDescent="0.2">
      <c r="A22" s="26" t="s">
        <v>290</v>
      </c>
      <c r="B22" s="9" t="s" ph="1">
        <v>291</v>
      </c>
      <c r="C22" s="27">
        <v>339000</v>
      </c>
      <c r="D22" s="28">
        <v>149</v>
      </c>
      <c r="E22" s="29" t="s">
        <v>188</v>
      </c>
      <c r="F22" s="9" t="s">
        <v>292</v>
      </c>
      <c r="G22" s="9" t="s">
        <v>293</v>
      </c>
      <c r="H22" s="9" t="s">
        <v>294</v>
      </c>
      <c r="I22" s="9" t="s">
        <v>183</v>
      </c>
      <c r="J22" s="9" t="s">
        <v>295</v>
      </c>
      <c r="K22" s="9" t="s">
        <v>289</v>
      </c>
    </row>
    <row r="23" spans="1:11" ht="75" customHeight="1" x14ac:dyDescent="0.2">
      <c r="A23" s="26" t="s">
        <v>263</v>
      </c>
      <c r="B23" s="9" t="s" ph="1">
        <v>296</v>
      </c>
      <c r="C23" s="27">
        <v>255000</v>
      </c>
      <c r="D23" s="28">
        <v>133</v>
      </c>
      <c r="E23" s="29" t="s">
        <v>255</v>
      </c>
      <c r="F23" s="9" t="s">
        <v>297</v>
      </c>
      <c r="G23" s="9" t="s">
        <v>298</v>
      </c>
      <c r="H23" s="9" t="s">
        <v>261</v>
      </c>
      <c r="I23" s="9" t="s">
        <v>183</v>
      </c>
      <c r="J23" s="9" t="s">
        <v>299</v>
      </c>
      <c r="K23" s="9" t="s">
        <v>300</v>
      </c>
    </row>
    <row r="24" spans="1:11" ht="75" customHeight="1" x14ac:dyDescent="0.2">
      <c r="A24" s="26" t="s">
        <v>267</v>
      </c>
      <c r="B24" s="9" t="s" ph="1">
        <v>301</v>
      </c>
      <c r="C24" s="27">
        <v>223000</v>
      </c>
      <c r="D24" s="28">
        <v>138</v>
      </c>
      <c r="E24" s="29" t="s">
        <v>302</v>
      </c>
      <c r="F24" s="9" t="s">
        <v>303</v>
      </c>
      <c r="G24" s="9" t="s">
        <v>304</v>
      </c>
      <c r="H24" s="9" t="s">
        <v>305</v>
      </c>
      <c r="I24" s="9" t="s">
        <v>183</v>
      </c>
      <c r="J24" s="9" t="s">
        <v>306</v>
      </c>
      <c r="K24" s="9" t="s">
        <v>300</v>
      </c>
    </row>
    <row r="25" spans="1:11" ht="75" customHeight="1" x14ac:dyDescent="0.2">
      <c r="A25" s="26" t="s">
        <v>194</v>
      </c>
      <c r="B25" s="9" t="s" ph="1">
        <v>307</v>
      </c>
      <c r="C25" s="27">
        <v>339000</v>
      </c>
      <c r="D25" s="28">
        <v>173</v>
      </c>
      <c r="E25" s="29" t="s">
        <v>255</v>
      </c>
      <c r="F25" s="9" t="s">
        <v>308</v>
      </c>
      <c r="G25" s="9" t="s">
        <v>309</v>
      </c>
      <c r="H25" s="9" t="s">
        <v>310</v>
      </c>
      <c r="I25" s="9" t="s">
        <v>183</v>
      </c>
      <c r="J25" s="9" t="s">
        <v>311</v>
      </c>
      <c r="K25" s="9" t="s">
        <v>216</v>
      </c>
    </row>
    <row r="26" spans="1:11" ht="75" customHeight="1" x14ac:dyDescent="0.2">
      <c r="A26" s="26" t="s">
        <v>1525</v>
      </c>
      <c r="B26" s="9" t="s" ph="1">
        <v>1276</v>
      </c>
      <c r="C26" s="27">
        <v>302000</v>
      </c>
      <c r="D26" s="28">
        <v>89</v>
      </c>
      <c r="E26" s="29" t="s">
        <v>1277</v>
      </c>
      <c r="F26" s="9" t="s">
        <v>1278</v>
      </c>
      <c r="G26" s="9" t="s">
        <v>1279</v>
      </c>
      <c r="H26" s="9" t="s">
        <v>1280</v>
      </c>
      <c r="I26" s="9" t="s">
        <v>183</v>
      </c>
      <c r="J26" s="9" t="s">
        <v>1281</v>
      </c>
      <c r="K26" s="9" t="s">
        <v>216</v>
      </c>
    </row>
    <row r="27" spans="1:11" ht="75" customHeight="1" x14ac:dyDescent="0.2">
      <c r="A27" s="26" t="s">
        <v>315</v>
      </c>
      <c r="B27" s="9" t="s" ph="1">
        <v>316</v>
      </c>
      <c r="C27" s="27">
        <v>290000</v>
      </c>
      <c r="D27" s="28">
        <v>124</v>
      </c>
      <c r="E27" s="29" t="s">
        <v>188</v>
      </c>
      <c r="F27" s="9" t="s">
        <v>224</v>
      </c>
      <c r="G27" s="9" t="s">
        <v>317</v>
      </c>
      <c r="H27" s="9" t="s">
        <v>318</v>
      </c>
      <c r="I27" s="9" t="s">
        <v>183</v>
      </c>
      <c r="J27" s="9" t="s">
        <v>319</v>
      </c>
      <c r="K27" s="9" t="s">
        <v>262</v>
      </c>
    </row>
    <row r="28" spans="1:11" ht="75" customHeight="1" x14ac:dyDescent="0.2">
      <c r="A28" s="26" t="s">
        <v>186</v>
      </c>
      <c r="B28" s="9" t="s" ph="1">
        <v>320</v>
      </c>
      <c r="C28" s="27">
        <v>365000</v>
      </c>
      <c r="D28" s="28">
        <v>153</v>
      </c>
      <c r="E28" s="29" t="s">
        <v>223</v>
      </c>
      <c r="F28" s="9" t="s">
        <v>224</v>
      </c>
      <c r="G28" s="9" t="s">
        <v>321</v>
      </c>
      <c r="H28" s="9" t="s">
        <v>294</v>
      </c>
      <c r="I28" s="9" t="s">
        <v>183</v>
      </c>
      <c r="J28" s="9" t="s">
        <v>322</v>
      </c>
      <c r="K28" s="9" t="s">
        <v>262</v>
      </c>
    </row>
    <row r="29" spans="1:11" ht="75" customHeight="1" x14ac:dyDescent="0.2">
      <c r="A29" s="26" t="s">
        <v>323</v>
      </c>
      <c r="B29" s="9" t="s" ph="1">
        <v>324</v>
      </c>
      <c r="C29" s="27">
        <v>384000</v>
      </c>
      <c r="D29" s="28">
        <v>59</v>
      </c>
      <c r="E29" s="29" t="s">
        <v>188</v>
      </c>
      <c r="F29" s="9" t="s">
        <v>325</v>
      </c>
      <c r="G29" s="9" t="s">
        <v>326</v>
      </c>
      <c r="H29" s="9" t="s">
        <v>327</v>
      </c>
      <c r="I29" s="9" t="s">
        <v>183</v>
      </c>
      <c r="J29" s="9" t="s">
        <v>328</v>
      </c>
      <c r="K29" s="9" t="s">
        <v>262</v>
      </c>
    </row>
    <row r="30" spans="1:11" ht="75" customHeight="1" x14ac:dyDescent="0.2">
      <c r="A30" s="26" t="s">
        <v>267</v>
      </c>
      <c r="B30" s="9" t="s" ph="1">
        <v>329</v>
      </c>
      <c r="C30" s="27">
        <v>273000</v>
      </c>
      <c r="D30" s="28">
        <v>67</v>
      </c>
      <c r="E30" s="29" t="s">
        <v>240</v>
      </c>
      <c r="F30" s="9" t="s">
        <v>224</v>
      </c>
      <c r="G30" s="9" t="s">
        <v>330</v>
      </c>
      <c r="H30" s="9" t="s">
        <v>331</v>
      </c>
      <c r="I30" s="9" t="s">
        <v>183</v>
      </c>
      <c r="J30" s="9" t="s">
        <v>332</v>
      </c>
      <c r="K30" s="9" t="s">
        <v>262</v>
      </c>
    </row>
    <row r="31" spans="1:11" ht="75" customHeight="1" x14ac:dyDescent="0.2">
      <c r="A31" s="26" t="s">
        <v>333</v>
      </c>
      <c r="B31" s="9" t="s" ph="1">
        <v>334</v>
      </c>
      <c r="C31" s="27">
        <v>316000</v>
      </c>
      <c r="D31" s="28">
        <v>61</v>
      </c>
      <c r="E31" s="29" t="s">
        <v>179</v>
      </c>
      <c r="F31" s="9" t="s">
        <v>297</v>
      </c>
      <c r="G31" s="9" t="s">
        <v>335</v>
      </c>
      <c r="H31" s="9" t="s">
        <v>336</v>
      </c>
      <c r="I31" s="9" t="s">
        <v>183</v>
      </c>
      <c r="J31" s="9" t="s">
        <v>337</v>
      </c>
      <c r="K31" s="9" t="s">
        <v>185</v>
      </c>
    </row>
    <row r="32" spans="1:11" ht="75" customHeight="1" x14ac:dyDescent="0.2">
      <c r="A32" s="26" t="s">
        <v>194</v>
      </c>
      <c r="B32" s="9" t="s" ph="1">
        <v>338</v>
      </c>
      <c r="C32" s="27">
        <v>542000</v>
      </c>
      <c r="D32" s="28">
        <v>60</v>
      </c>
      <c r="E32" s="29" t="s">
        <v>339</v>
      </c>
      <c r="F32" s="9" t="s">
        <v>340</v>
      </c>
      <c r="G32" s="9" t="s">
        <v>341</v>
      </c>
      <c r="H32" s="9" t="s">
        <v>342</v>
      </c>
      <c r="I32" s="9" t="s">
        <v>183</v>
      </c>
      <c r="J32" s="9" t="s">
        <v>343</v>
      </c>
      <c r="K32" s="9" t="s">
        <v>344</v>
      </c>
    </row>
    <row r="33" spans="1:11" ht="75" customHeight="1" x14ac:dyDescent="0.2">
      <c r="A33" s="26" t="s">
        <v>202</v>
      </c>
      <c r="B33" s="9" t="s" ph="1">
        <v>345</v>
      </c>
      <c r="C33" s="27">
        <v>332000</v>
      </c>
      <c r="D33" s="28">
        <v>55</v>
      </c>
      <c r="E33" s="29" t="s">
        <v>196</v>
      </c>
      <c r="F33" s="9" t="s">
        <v>313</v>
      </c>
      <c r="G33" s="9" t="s">
        <v>346</v>
      </c>
      <c r="H33" s="9" t="s">
        <v>314</v>
      </c>
      <c r="I33" s="9" t="s">
        <v>183</v>
      </c>
      <c r="J33" s="9" t="s">
        <v>347</v>
      </c>
      <c r="K33" s="9" t="s">
        <v>201</v>
      </c>
    </row>
    <row r="34" spans="1:11" ht="75" customHeight="1" x14ac:dyDescent="0.2">
      <c r="A34" s="26" t="s">
        <v>348</v>
      </c>
      <c r="B34" s="9" t="s" ph="1">
        <v>349</v>
      </c>
      <c r="C34" s="27">
        <v>257000</v>
      </c>
      <c r="D34" s="28">
        <v>109</v>
      </c>
      <c r="E34" s="29" t="s">
        <v>179</v>
      </c>
      <c r="F34" s="9" t="s">
        <v>180</v>
      </c>
      <c r="G34" s="9" t="s">
        <v>350</v>
      </c>
      <c r="H34" s="9" t="s">
        <v>351</v>
      </c>
      <c r="I34" s="9" t="s">
        <v>183</v>
      </c>
      <c r="J34" s="9" t="s">
        <v>352</v>
      </c>
      <c r="K34" s="9" t="s">
        <v>262</v>
      </c>
    </row>
    <row r="35" spans="1:11" ht="75" customHeight="1" x14ac:dyDescent="0.2">
      <c r="A35" s="26" t="s">
        <v>290</v>
      </c>
      <c r="B35" s="9" t="s" ph="1">
        <v>353</v>
      </c>
      <c r="C35" s="27">
        <v>337000</v>
      </c>
      <c r="D35" s="28">
        <v>121</v>
      </c>
      <c r="E35" s="29" t="s">
        <v>188</v>
      </c>
      <c r="F35" s="9" t="s">
        <v>224</v>
      </c>
      <c r="G35" s="9" t="s">
        <v>354</v>
      </c>
      <c r="H35" s="9" t="s">
        <v>355</v>
      </c>
      <c r="I35" s="9" t="s">
        <v>183</v>
      </c>
      <c r="J35" s="9" t="s">
        <v>356</v>
      </c>
      <c r="K35" s="9" t="s">
        <v>262</v>
      </c>
    </row>
    <row r="36" spans="1:11" ht="75" customHeight="1" x14ac:dyDescent="0.2">
      <c r="A36" s="26" t="s">
        <v>263</v>
      </c>
      <c r="B36" s="9" t="s" ph="1">
        <v>357</v>
      </c>
      <c r="C36" s="27">
        <v>222000</v>
      </c>
      <c r="D36" s="28">
        <v>102</v>
      </c>
      <c r="E36" s="29" t="s">
        <v>255</v>
      </c>
      <c r="F36" s="9" t="s">
        <v>180</v>
      </c>
      <c r="G36" s="9" t="s">
        <v>358</v>
      </c>
      <c r="H36" s="9" t="s">
        <v>359</v>
      </c>
      <c r="I36" s="9" t="s">
        <v>183</v>
      </c>
      <c r="J36" s="9" t="s">
        <v>360</v>
      </c>
      <c r="K36" s="9" t="s">
        <v>289</v>
      </c>
    </row>
    <row r="37" spans="1:11" ht="75" customHeight="1" x14ac:dyDescent="0.2">
      <c r="A37" s="26" t="s">
        <v>267</v>
      </c>
      <c r="B37" s="9" t="s" ph="1">
        <v>361</v>
      </c>
      <c r="C37" s="27">
        <v>252000</v>
      </c>
      <c r="D37" s="28">
        <v>164</v>
      </c>
      <c r="E37" s="29" t="s">
        <v>223</v>
      </c>
      <c r="F37" s="9" t="s">
        <v>362</v>
      </c>
      <c r="G37" s="9" t="s">
        <v>363</v>
      </c>
      <c r="H37" s="9" t="s">
        <v>271</v>
      </c>
      <c r="I37" s="9" t="s">
        <v>183</v>
      </c>
      <c r="J37" s="9" t="s">
        <v>364</v>
      </c>
      <c r="K37" s="9" t="s">
        <v>193</v>
      </c>
    </row>
    <row r="38" spans="1:11" ht="75" customHeight="1" x14ac:dyDescent="0.2">
      <c r="A38" s="26" t="s">
        <v>194</v>
      </c>
      <c r="B38" s="9" t="s" ph="1">
        <v>365</v>
      </c>
      <c r="C38" s="27">
        <v>465000</v>
      </c>
      <c r="D38" s="28">
        <v>82</v>
      </c>
      <c r="E38" s="29" t="s">
        <v>188</v>
      </c>
      <c r="F38" s="9" t="s">
        <v>366</v>
      </c>
      <c r="G38" s="9" t="s">
        <v>367</v>
      </c>
      <c r="H38" s="9" t="s">
        <v>368</v>
      </c>
      <c r="I38" s="9" t="s">
        <v>183</v>
      </c>
      <c r="J38" s="9" t="s">
        <v>369</v>
      </c>
      <c r="K38" s="9" t="s">
        <v>201</v>
      </c>
    </row>
    <row r="39" spans="1:11" ht="75" customHeight="1" x14ac:dyDescent="0.2">
      <c r="A39" s="26" t="s">
        <v>370</v>
      </c>
      <c r="B39" s="9" t="s" ph="1">
        <v>371</v>
      </c>
      <c r="C39" s="27">
        <v>403000</v>
      </c>
      <c r="D39" s="28">
        <v>88</v>
      </c>
      <c r="E39" s="29" t="s">
        <v>188</v>
      </c>
      <c r="F39" s="9" t="s">
        <v>297</v>
      </c>
      <c r="G39" s="9" t="s">
        <v>372</v>
      </c>
      <c r="H39" s="9" t="s">
        <v>182</v>
      </c>
      <c r="I39" s="9" t="s">
        <v>183</v>
      </c>
      <c r="J39" s="9" t="s">
        <v>373</v>
      </c>
      <c r="K39" s="9" t="s">
        <v>289</v>
      </c>
    </row>
    <row r="40" spans="1:11" ht="75" customHeight="1" x14ac:dyDescent="0.2">
      <c r="A40" s="26" t="s">
        <v>290</v>
      </c>
      <c r="B40" s="9" t="s" ph="1">
        <v>374</v>
      </c>
      <c r="C40" s="27">
        <v>476000</v>
      </c>
      <c r="D40" s="28">
        <v>118</v>
      </c>
      <c r="E40" s="29" t="s">
        <v>255</v>
      </c>
      <c r="F40" s="9" t="s">
        <v>375</v>
      </c>
      <c r="G40" s="9" t="s">
        <v>376</v>
      </c>
      <c r="H40" s="9" t="s">
        <v>377</v>
      </c>
      <c r="I40" s="9" t="s">
        <v>183</v>
      </c>
      <c r="J40" s="9" t="s">
        <v>378</v>
      </c>
      <c r="K40" s="9" t="s">
        <v>185</v>
      </c>
    </row>
    <row r="41" spans="1:11" ht="75" customHeight="1" x14ac:dyDescent="0.2">
      <c r="A41" s="26" t="s">
        <v>263</v>
      </c>
      <c r="B41" s="9" t="s" ph="1">
        <v>379</v>
      </c>
      <c r="C41" s="27">
        <v>391000</v>
      </c>
      <c r="D41" s="28">
        <v>282</v>
      </c>
      <c r="E41" s="29" t="s">
        <v>179</v>
      </c>
      <c r="F41" s="9" t="s">
        <v>224</v>
      </c>
      <c r="G41" s="9" t="s">
        <v>380</v>
      </c>
      <c r="H41" s="9" t="s">
        <v>381</v>
      </c>
      <c r="I41" s="9" t="s">
        <v>183</v>
      </c>
      <c r="J41" s="9" t="s">
        <v>382</v>
      </c>
      <c r="K41" s="9" t="s">
        <v>289</v>
      </c>
    </row>
    <row r="42" spans="1:11" ht="75" customHeight="1" x14ac:dyDescent="0.2">
      <c r="A42" s="26" t="s">
        <v>194</v>
      </c>
      <c r="B42" s="9" t="s" ph="1">
        <v>383</v>
      </c>
      <c r="C42" s="27">
        <v>560000</v>
      </c>
      <c r="D42" s="28">
        <v>186</v>
      </c>
      <c r="E42" s="29" t="s">
        <v>268</v>
      </c>
      <c r="F42" s="9" t="s">
        <v>384</v>
      </c>
      <c r="G42" s="9" t="s">
        <v>385</v>
      </c>
      <c r="H42" s="9" t="s">
        <v>386</v>
      </c>
      <c r="I42" s="9" t="s">
        <v>183</v>
      </c>
      <c r="J42" s="9" t="s">
        <v>387</v>
      </c>
      <c r="K42" s="9" t="s">
        <v>208</v>
      </c>
    </row>
    <row r="43" spans="1:11" ht="75" customHeight="1" x14ac:dyDescent="0.2">
      <c r="A43" s="26" t="s">
        <v>312</v>
      </c>
      <c r="B43" s="9" t="s" ph="1">
        <v>388</v>
      </c>
      <c r="C43" s="27">
        <v>765000</v>
      </c>
      <c r="D43" s="28">
        <v>227</v>
      </c>
      <c r="E43" s="29" t="s">
        <v>179</v>
      </c>
      <c r="F43" s="9" t="s">
        <v>389</v>
      </c>
      <c r="G43" s="9" t="s">
        <v>390</v>
      </c>
      <c r="H43" s="9" t="s">
        <v>391</v>
      </c>
      <c r="I43" s="9" t="s">
        <v>183</v>
      </c>
      <c r="J43" s="9" t="s">
        <v>392</v>
      </c>
      <c r="K43" s="9" t="s">
        <v>208</v>
      </c>
    </row>
    <row r="44" spans="1:11" ht="75" customHeight="1" x14ac:dyDescent="0.2">
      <c r="A44" s="26" t="s">
        <v>209</v>
      </c>
      <c r="B44" s="9" t="s" ph="1">
        <v>393</v>
      </c>
      <c r="C44" s="27">
        <v>573000</v>
      </c>
      <c r="D44" s="28">
        <v>156</v>
      </c>
      <c r="E44" s="29" t="s">
        <v>255</v>
      </c>
      <c r="F44" s="9" t="s">
        <v>394</v>
      </c>
      <c r="G44" s="9" t="s">
        <v>395</v>
      </c>
      <c r="H44" s="9" t="s">
        <v>396</v>
      </c>
      <c r="I44" s="9" t="s">
        <v>183</v>
      </c>
      <c r="J44" s="9" t="s">
        <v>397</v>
      </c>
      <c r="K44" s="9" t="s">
        <v>344</v>
      </c>
    </row>
    <row r="45" spans="1:11" ht="75" customHeight="1" x14ac:dyDescent="0.2">
      <c r="A45" s="26" t="s">
        <v>398</v>
      </c>
      <c r="B45" s="9" t="s" ph="1">
        <v>399</v>
      </c>
      <c r="C45" s="27">
        <v>4220000</v>
      </c>
      <c r="D45" s="28">
        <v>1187</v>
      </c>
      <c r="E45" s="29" t="s">
        <v>400</v>
      </c>
      <c r="F45" s="9" t="s">
        <v>401</v>
      </c>
      <c r="G45" s="9" t="s">
        <v>402</v>
      </c>
      <c r="H45" s="9" t="s">
        <v>403</v>
      </c>
      <c r="I45" s="9" t="s">
        <v>183</v>
      </c>
      <c r="J45" s="9" t="s">
        <v>404</v>
      </c>
      <c r="K45" s="9" t="s">
        <v>405</v>
      </c>
    </row>
    <row r="46" spans="1:11" ht="75" customHeight="1" x14ac:dyDescent="0.2">
      <c r="A46" s="26" t="s">
        <v>406</v>
      </c>
      <c r="B46" s="9" t="s" ph="1">
        <v>407</v>
      </c>
      <c r="C46" s="27">
        <v>441000</v>
      </c>
      <c r="D46" s="28">
        <v>387</v>
      </c>
      <c r="E46" s="29" t="s">
        <v>179</v>
      </c>
      <c r="F46" s="9" t="s">
        <v>180</v>
      </c>
      <c r="G46" s="9" t="s">
        <v>408</v>
      </c>
      <c r="H46" s="9" t="s">
        <v>409</v>
      </c>
      <c r="I46" s="9" t="s">
        <v>183</v>
      </c>
      <c r="J46" s="9" t="s">
        <v>410</v>
      </c>
      <c r="K46" s="9" t="s">
        <v>289</v>
      </c>
    </row>
    <row r="47" spans="1:11" ht="75" customHeight="1" x14ac:dyDescent="0.2">
      <c r="A47" s="26" t="s">
        <v>186</v>
      </c>
      <c r="B47" s="9" t="s" ph="1">
        <v>411</v>
      </c>
      <c r="C47" s="27">
        <v>300000</v>
      </c>
      <c r="D47" s="28">
        <v>112</v>
      </c>
      <c r="E47" s="29" t="s">
        <v>223</v>
      </c>
      <c r="F47" s="9" t="s">
        <v>180</v>
      </c>
      <c r="G47" s="9" t="s">
        <v>412</v>
      </c>
      <c r="H47" s="9" t="s">
        <v>294</v>
      </c>
      <c r="I47" s="9" t="s">
        <v>183</v>
      </c>
      <c r="J47" s="9" t="s">
        <v>413</v>
      </c>
      <c r="K47" s="9" t="s">
        <v>289</v>
      </c>
    </row>
    <row r="48" spans="1:11" ht="75" customHeight="1" x14ac:dyDescent="0.2">
      <c r="A48" s="26" t="s">
        <v>263</v>
      </c>
      <c r="B48" s="9" t="s" ph="1">
        <v>414</v>
      </c>
      <c r="C48" s="27">
        <v>213000</v>
      </c>
      <c r="D48" s="28">
        <v>122</v>
      </c>
      <c r="E48" s="29" t="s">
        <v>255</v>
      </c>
      <c r="F48" s="9" t="s">
        <v>180</v>
      </c>
      <c r="G48" s="9" t="s">
        <v>415</v>
      </c>
      <c r="H48" s="9" t="s">
        <v>261</v>
      </c>
      <c r="I48" s="9" t="s">
        <v>183</v>
      </c>
      <c r="J48" s="9" t="s">
        <v>416</v>
      </c>
      <c r="K48" s="9" t="s">
        <v>262</v>
      </c>
    </row>
    <row r="49" spans="1:11" ht="75" customHeight="1" x14ac:dyDescent="0.2">
      <c r="A49" s="26" t="s">
        <v>417</v>
      </c>
      <c r="B49" s="9" t="s" ph="1">
        <v>418</v>
      </c>
      <c r="C49" s="27">
        <v>308000</v>
      </c>
      <c r="D49" s="28">
        <v>133</v>
      </c>
      <c r="E49" s="29" t="s">
        <v>179</v>
      </c>
      <c r="F49" s="9" t="s">
        <v>180</v>
      </c>
      <c r="G49" s="9" t="s">
        <v>419</v>
      </c>
      <c r="H49" s="9" t="s">
        <v>420</v>
      </c>
      <c r="I49" s="9" t="s">
        <v>183</v>
      </c>
      <c r="J49" s="9" t="s">
        <v>421</v>
      </c>
      <c r="K49" s="9" t="s">
        <v>289</v>
      </c>
    </row>
    <row r="50" spans="1:11" ht="75" customHeight="1" x14ac:dyDescent="0.2">
      <c r="A50" s="26" t="s">
        <v>333</v>
      </c>
      <c r="B50" s="9" t="s" ph="1">
        <v>422</v>
      </c>
      <c r="C50" s="27">
        <v>345000</v>
      </c>
      <c r="D50" s="28">
        <v>99</v>
      </c>
      <c r="E50" s="29" t="s">
        <v>196</v>
      </c>
      <c r="F50" s="9" t="s">
        <v>180</v>
      </c>
      <c r="G50" s="9" t="s">
        <v>423</v>
      </c>
      <c r="H50" s="9" t="s">
        <v>424</v>
      </c>
      <c r="I50" s="9" t="s">
        <v>183</v>
      </c>
      <c r="J50" s="9" t="s">
        <v>425</v>
      </c>
      <c r="K50" s="9" t="s">
        <v>289</v>
      </c>
    </row>
    <row r="51" spans="1:11" ht="75" customHeight="1" x14ac:dyDescent="0.2">
      <c r="A51" s="26" t="s">
        <v>426</v>
      </c>
      <c r="B51" s="9" t="s" ph="1">
        <v>427</v>
      </c>
      <c r="C51" s="27">
        <v>317000</v>
      </c>
      <c r="D51" s="28">
        <v>210</v>
      </c>
      <c r="E51" s="29" t="s">
        <v>188</v>
      </c>
      <c r="F51" s="9" t="s">
        <v>180</v>
      </c>
      <c r="G51" s="9" t="s">
        <v>428</v>
      </c>
      <c r="H51" s="9" t="s">
        <v>429</v>
      </c>
      <c r="I51" s="9" t="s">
        <v>183</v>
      </c>
      <c r="J51" s="9" t="s">
        <v>430</v>
      </c>
      <c r="K51" s="9" t="s">
        <v>289</v>
      </c>
    </row>
    <row r="52" spans="1:11" ht="75" customHeight="1" x14ac:dyDescent="0.2">
      <c r="A52" s="26" t="s">
        <v>431</v>
      </c>
      <c r="B52" s="9" t="s" ph="1">
        <v>432</v>
      </c>
      <c r="C52" s="27">
        <v>264000</v>
      </c>
      <c r="D52" s="28">
        <v>202</v>
      </c>
      <c r="E52" s="29" t="s">
        <v>188</v>
      </c>
      <c r="F52" s="9" t="s">
        <v>180</v>
      </c>
      <c r="G52" s="9" t="s">
        <v>433</v>
      </c>
      <c r="H52" s="9" t="s">
        <v>294</v>
      </c>
      <c r="I52" s="9" t="s">
        <v>183</v>
      </c>
      <c r="J52" s="9" t="s">
        <v>434</v>
      </c>
      <c r="K52" s="9" t="s">
        <v>262</v>
      </c>
    </row>
    <row r="53" spans="1:11" ht="75" customHeight="1" x14ac:dyDescent="0.2">
      <c r="A53" s="26" t="s">
        <v>194</v>
      </c>
      <c r="B53" s="9" t="s" ph="1">
        <v>435</v>
      </c>
      <c r="C53" s="27">
        <v>271000</v>
      </c>
      <c r="D53" s="28">
        <v>193</v>
      </c>
      <c r="E53" s="29" t="s">
        <v>240</v>
      </c>
      <c r="F53" s="9" t="s">
        <v>436</v>
      </c>
      <c r="G53" s="9" t="s">
        <v>437</v>
      </c>
      <c r="H53" s="9" t="s">
        <v>438</v>
      </c>
      <c r="I53" s="9" t="s">
        <v>183</v>
      </c>
      <c r="J53" s="9" t="s">
        <v>439</v>
      </c>
      <c r="K53" s="9" t="s">
        <v>208</v>
      </c>
    </row>
    <row r="54" spans="1:11" ht="75" customHeight="1" x14ac:dyDescent="0.2">
      <c r="A54" s="26" t="s">
        <v>202</v>
      </c>
      <c r="B54" s="9" t="s" ph="1">
        <v>440</v>
      </c>
      <c r="C54" s="27">
        <v>338000</v>
      </c>
      <c r="D54" s="28">
        <v>122</v>
      </c>
      <c r="E54" s="29" t="s">
        <v>441</v>
      </c>
      <c r="F54" s="9" t="s">
        <v>442</v>
      </c>
      <c r="G54" s="9" t="s">
        <v>443</v>
      </c>
      <c r="H54" s="9" t="s">
        <v>444</v>
      </c>
      <c r="I54" s="9" t="s">
        <v>183</v>
      </c>
      <c r="J54" s="9" t="s">
        <v>445</v>
      </c>
      <c r="K54" s="9" t="s">
        <v>216</v>
      </c>
    </row>
    <row r="55" spans="1:11" ht="75" customHeight="1" x14ac:dyDescent="0.2">
      <c r="A55" s="26" t="s">
        <v>446</v>
      </c>
      <c r="B55" s="9" t="s" ph="1">
        <v>447</v>
      </c>
      <c r="C55" s="27">
        <v>627000</v>
      </c>
      <c r="D55" s="28">
        <v>262</v>
      </c>
      <c r="E55" s="29" t="s">
        <v>179</v>
      </c>
      <c r="F55" s="9" t="s">
        <v>448</v>
      </c>
      <c r="G55" s="9" t="s">
        <v>449</v>
      </c>
      <c r="H55" s="9" t="s">
        <v>450</v>
      </c>
      <c r="I55" s="9" t="s">
        <v>183</v>
      </c>
      <c r="J55" s="9" t="s">
        <v>451</v>
      </c>
      <c r="K55" s="9" t="s">
        <v>208</v>
      </c>
    </row>
    <row r="56" spans="1:11" ht="75" customHeight="1" x14ac:dyDescent="0.2">
      <c r="A56" s="26" t="s">
        <v>452</v>
      </c>
      <c r="B56" s="9" t="s" ph="1">
        <v>453</v>
      </c>
      <c r="C56" s="27">
        <v>255000</v>
      </c>
      <c r="D56" s="28">
        <v>139</v>
      </c>
      <c r="E56" s="29" t="s">
        <v>188</v>
      </c>
      <c r="F56" s="9" t="s">
        <v>180</v>
      </c>
      <c r="G56" s="9" t="s">
        <v>1282</v>
      </c>
      <c r="H56" s="9" t="s">
        <v>294</v>
      </c>
      <c r="I56" s="9" t="s">
        <v>183</v>
      </c>
      <c r="J56" s="9" t="s">
        <v>455</v>
      </c>
      <c r="K56" s="9" t="s">
        <v>262</v>
      </c>
    </row>
    <row r="57" spans="1:11" ht="75" customHeight="1" x14ac:dyDescent="0.2">
      <c r="A57" s="26" t="s">
        <v>186</v>
      </c>
      <c r="B57" s="9" t="s" ph="1">
        <v>456</v>
      </c>
      <c r="C57" s="27">
        <v>248000</v>
      </c>
      <c r="D57" s="28">
        <v>108</v>
      </c>
      <c r="E57" s="29" t="s">
        <v>223</v>
      </c>
      <c r="F57" s="9" t="s">
        <v>297</v>
      </c>
      <c r="G57" s="9" t="s">
        <v>326</v>
      </c>
      <c r="H57" s="9" t="s">
        <v>327</v>
      </c>
      <c r="I57" s="9" t="s">
        <v>183</v>
      </c>
      <c r="J57" s="9" t="s">
        <v>457</v>
      </c>
      <c r="K57" s="9" t="s">
        <v>262</v>
      </c>
    </row>
    <row r="58" spans="1:11" ht="75" customHeight="1" x14ac:dyDescent="0.2">
      <c r="A58" s="26" t="s">
        <v>263</v>
      </c>
      <c r="B58" s="9" t="s" ph="1">
        <v>458</v>
      </c>
      <c r="C58" s="27">
        <v>239000</v>
      </c>
      <c r="D58" s="28">
        <v>95</v>
      </c>
      <c r="E58" s="29" t="s">
        <v>196</v>
      </c>
      <c r="F58" s="9" t="s">
        <v>180</v>
      </c>
      <c r="G58" s="9" t="s">
        <v>454</v>
      </c>
      <c r="H58" s="9" t="s">
        <v>294</v>
      </c>
      <c r="I58" s="9" t="s">
        <v>183</v>
      </c>
      <c r="J58" s="9" t="s">
        <v>459</v>
      </c>
      <c r="K58" s="9" t="s">
        <v>289</v>
      </c>
    </row>
    <row r="59" spans="1:11" ht="75" customHeight="1" x14ac:dyDescent="0.2">
      <c r="A59" s="26" t="s">
        <v>267</v>
      </c>
      <c r="B59" s="9" t="s" ph="1">
        <v>460</v>
      </c>
      <c r="C59" s="27">
        <v>231000</v>
      </c>
      <c r="D59" s="28">
        <v>75</v>
      </c>
      <c r="E59" s="29" t="s">
        <v>461</v>
      </c>
      <c r="F59" s="9" t="s">
        <v>297</v>
      </c>
      <c r="G59" s="9" t="s">
        <v>462</v>
      </c>
      <c r="H59" s="9" t="s">
        <v>463</v>
      </c>
      <c r="I59" s="9" t="s">
        <v>183</v>
      </c>
      <c r="J59" s="9" t="s">
        <v>464</v>
      </c>
      <c r="K59" s="9" t="s">
        <v>262</v>
      </c>
    </row>
    <row r="60" spans="1:11" ht="75" customHeight="1" x14ac:dyDescent="0.2">
      <c r="A60" s="26" t="s">
        <v>194</v>
      </c>
      <c r="B60" s="9" t="s" ph="1">
        <v>465</v>
      </c>
      <c r="C60" s="27">
        <v>385000</v>
      </c>
      <c r="D60" s="28">
        <v>191</v>
      </c>
      <c r="E60" s="29" t="s">
        <v>223</v>
      </c>
      <c r="F60" s="9" t="s">
        <v>466</v>
      </c>
      <c r="G60" s="9" t="s">
        <v>467</v>
      </c>
      <c r="H60" s="9" t="s">
        <v>468</v>
      </c>
      <c r="I60" s="9" t="s">
        <v>183</v>
      </c>
      <c r="J60" s="9" t="s">
        <v>469</v>
      </c>
      <c r="K60" s="9" t="s">
        <v>208</v>
      </c>
    </row>
    <row r="61" spans="1:11" ht="75" customHeight="1" x14ac:dyDescent="0.2">
      <c r="A61" s="26" t="s">
        <v>470</v>
      </c>
      <c r="B61" s="9" t="s" ph="1">
        <v>471</v>
      </c>
      <c r="C61" s="27">
        <v>208000</v>
      </c>
      <c r="D61" s="28">
        <v>12624</v>
      </c>
      <c r="E61" s="29" t="s">
        <v>255</v>
      </c>
      <c r="F61" s="9" t="s">
        <v>472</v>
      </c>
      <c r="G61" s="9" t="s">
        <v>473</v>
      </c>
      <c r="H61" s="9" t="s">
        <v>474</v>
      </c>
      <c r="I61" s="9" t="s">
        <v>183</v>
      </c>
      <c r="J61" s="9" t="s">
        <v>475</v>
      </c>
      <c r="K61" s="9" t="s">
        <v>476</v>
      </c>
    </row>
    <row r="62" spans="1:11" ht="75" customHeight="1" x14ac:dyDescent="0.2">
      <c r="A62" s="26" t="s">
        <v>477</v>
      </c>
      <c r="B62" s="9" t="s" ph="1">
        <v>478</v>
      </c>
      <c r="C62" s="27">
        <v>195000</v>
      </c>
      <c r="D62" s="28">
        <v>66</v>
      </c>
      <c r="E62" s="29" t="s">
        <v>179</v>
      </c>
      <c r="F62" s="9" t="s">
        <v>224</v>
      </c>
      <c r="G62" s="9" t="s">
        <v>479</v>
      </c>
      <c r="H62" s="9" t="s">
        <v>3813</v>
      </c>
      <c r="I62" s="9" t="s">
        <v>183</v>
      </c>
      <c r="J62" s="9" t="s">
        <v>480</v>
      </c>
      <c r="K62" s="9" t="s">
        <v>289</v>
      </c>
    </row>
    <row r="63" spans="1:11" ht="75" customHeight="1" x14ac:dyDescent="0.2">
      <c r="A63" s="26" t="s">
        <v>481</v>
      </c>
      <c r="B63" s="9" t="s" ph="1">
        <v>482</v>
      </c>
      <c r="C63" s="27">
        <v>188000</v>
      </c>
      <c r="D63" s="28">
        <v>144</v>
      </c>
      <c r="E63" s="29" t="s">
        <v>223</v>
      </c>
      <c r="F63" s="9" t="s">
        <v>180</v>
      </c>
      <c r="G63" s="9" t="s">
        <v>483</v>
      </c>
      <c r="H63" s="9" t="s">
        <v>484</v>
      </c>
      <c r="I63" s="9" t="s">
        <v>183</v>
      </c>
      <c r="J63" s="9" t="s">
        <v>485</v>
      </c>
      <c r="K63" s="9" t="s">
        <v>262</v>
      </c>
    </row>
    <row r="64" spans="1:11" ht="75" customHeight="1" x14ac:dyDescent="0.2">
      <c r="A64" s="26" t="s">
        <v>323</v>
      </c>
      <c r="B64" s="9" t="s" ph="1">
        <v>486</v>
      </c>
      <c r="C64" s="27">
        <v>209000</v>
      </c>
      <c r="D64" s="28">
        <v>105</v>
      </c>
      <c r="E64" s="29" t="s">
        <v>179</v>
      </c>
      <c r="F64" s="9" t="s">
        <v>180</v>
      </c>
      <c r="G64" s="9" t="s">
        <v>487</v>
      </c>
      <c r="H64" s="9" t="s">
        <v>488</v>
      </c>
      <c r="I64" s="9" t="s">
        <v>183</v>
      </c>
      <c r="J64" s="9" t="s">
        <v>489</v>
      </c>
      <c r="K64" s="9" t="s">
        <v>262</v>
      </c>
    </row>
    <row r="65" spans="1:11" ht="75" customHeight="1" x14ac:dyDescent="0.2">
      <c r="A65" s="26" t="s">
        <v>267</v>
      </c>
      <c r="B65" s="9" t="s" ph="1">
        <v>490</v>
      </c>
      <c r="C65" s="27">
        <v>202000</v>
      </c>
      <c r="D65" s="28">
        <v>143</v>
      </c>
      <c r="E65" s="29" t="s">
        <v>188</v>
      </c>
      <c r="F65" s="9" t="s">
        <v>292</v>
      </c>
      <c r="G65" s="9" t="s">
        <v>491</v>
      </c>
      <c r="H65" s="9" t="s">
        <v>294</v>
      </c>
      <c r="I65" s="9" t="s">
        <v>183</v>
      </c>
      <c r="J65" s="9" t="s">
        <v>492</v>
      </c>
      <c r="K65" s="9" t="s">
        <v>262</v>
      </c>
    </row>
    <row r="66" spans="1:11" ht="75" customHeight="1" x14ac:dyDescent="0.2">
      <c r="A66" s="26" t="s">
        <v>333</v>
      </c>
      <c r="B66" s="9" t="s" ph="1">
        <v>493</v>
      </c>
      <c r="C66" s="27">
        <v>241000</v>
      </c>
      <c r="D66" s="28">
        <v>146</v>
      </c>
      <c r="E66" s="29" t="s">
        <v>179</v>
      </c>
      <c r="F66" s="9" t="s">
        <v>180</v>
      </c>
      <c r="G66" s="9" t="s">
        <v>494</v>
      </c>
      <c r="H66" s="9" t="s">
        <v>495</v>
      </c>
      <c r="I66" s="9" t="s">
        <v>183</v>
      </c>
      <c r="J66" s="9" t="s">
        <v>496</v>
      </c>
      <c r="K66" s="9" t="s">
        <v>262</v>
      </c>
    </row>
    <row r="67" spans="1:11" ht="75" customHeight="1" x14ac:dyDescent="0.2">
      <c r="A67" s="26" t="s">
        <v>497</v>
      </c>
      <c r="B67" s="9" t="s" ph="1">
        <v>498</v>
      </c>
      <c r="C67" s="27">
        <v>205000</v>
      </c>
      <c r="D67" s="28">
        <v>119</v>
      </c>
      <c r="E67" s="29" t="s">
        <v>196</v>
      </c>
      <c r="F67" s="9" t="s">
        <v>499</v>
      </c>
      <c r="G67" s="9" t="s">
        <v>433</v>
      </c>
      <c r="H67" s="9" t="s">
        <v>191</v>
      </c>
      <c r="I67" s="9" t="s">
        <v>183</v>
      </c>
      <c r="J67" s="9" t="s">
        <v>500</v>
      </c>
      <c r="K67" s="9" t="s">
        <v>262</v>
      </c>
    </row>
    <row r="68" spans="1:11" ht="75" customHeight="1" x14ac:dyDescent="0.2">
      <c r="A68" s="26" t="s">
        <v>431</v>
      </c>
      <c r="B68" s="9" t="s" ph="1">
        <v>501</v>
      </c>
      <c r="C68" s="27">
        <v>179000</v>
      </c>
      <c r="D68" s="28">
        <v>331</v>
      </c>
      <c r="E68" s="29" t="s">
        <v>502</v>
      </c>
      <c r="F68" s="9" t="s">
        <v>180</v>
      </c>
      <c r="G68" s="9" t="s">
        <v>503</v>
      </c>
      <c r="H68" s="9" t="s">
        <v>429</v>
      </c>
      <c r="I68" s="9" t="s">
        <v>183</v>
      </c>
      <c r="J68" s="9" t="s">
        <v>504</v>
      </c>
      <c r="K68" s="9" t="s">
        <v>262</v>
      </c>
    </row>
    <row r="69" spans="1:11" ht="75" customHeight="1" x14ac:dyDescent="0.2">
      <c r="A69" s="26" t="s">
        <v>194</v>
      </c>
      <c r="B69" s="9" t="s" ph="1">
        <v>505</v>
      </c>
      <c r="C69" s="27">
        <v>400000</v>
      </c>
      <c r="D69" s="28">
        <v>473</v>
      </c>
      <c r="E69" s="29" t="s">
        <v>255</v>
      </c>
      <c r="F69" s="9" t="s">
        <v>366</v>
      </c>
      <c r="G69" s="9" t="s">
        <v>506</v>
      </c>
      <c r="H69" s="9" t="s">
        <v>507</v>
      </c>
      <c r="I69" s="9" t="s">
        <v>183</v>
      </c>
      <c r="J69" s="9" t="s">
        <v>508</v>
      </c>
      <c r="K69" s="9" t="s">
        <v>208</v>
      </c>
    </row>
    <row r="70" spans="1:11" ht="75" customHeight="1" x14ac:dyDescent="0.2">
      <c r="A70" s="26" t="s">
        <v>246</v>
      </c>
      <c r="B70" s="9" t="s" ph="1">
        <v>509</v>
      </c>
      <c r="C70" s="27">
        <v>132000</v>
      </c>
      <c r="D70" s="30">
        <v>981</v>
      </c>
      <c r="E70" s="29" t="s">
        <v>510</v>
      </c>
      <c r="F70" s="9" t="s">
        <v>511</v>
      </c>
      <c r="G70" s="9" t="s">
        <v>512</v>
      </c>
      <c r="H70" s="9" t="s">
        <v>3795</v>
      </c>
      <c r="I70" s="9" t="s">
        <v>183</v>
      </c>
      <c r="J70" s="9" t="s">
        <v>513</v>
      </c>
      <c r="K70" s="9" t="s">
        <v>514</v>
      </c>
    </row>
    <row r="71" spans="1:11" ht="75" customHeight="1" x14ac:dyDescent="0.2">
      <c r="A71" s="26" t="s">
        <v>515</v>
      </c>
      <c r="B71" s="9" t="s" ph="1">
        <v>516</v>
      </c>
      <c r="C71" s="27">
        <v>227000</v>
      </c>
      <c r="D71" s="28">
        <v>105</v>
      </c>
      <c r="E71" s="29" t="s">
        <v>223</v>
      </c>
      <c r="F71" s="9" t="s">
        <v>180</v>
      </c>
      <c r="G71" s="9" t="s">
        <v>517</v>
      </c>
      <c r="H71" s="9" t="s">
        <v>294</v>
      </c>
      <c r="I71" s="9" t="s">
        <v>183</v>
      </c>
      <c r="J71" s="9" t="s">
        <v>518</v>
      </c>
      <c r="K71" s="9" t="s">
        <v>289</v>
      </c>
    </row>
    <row r="72" spans="1:11" ht="75" customHeight="1" x14ac:dyDescent="0.2">
      <c r="A72" s="26" t="s">
        <v>186</v>
      </c>
      <c r="B72" s="9" t="s" ph="1">
        <v>519</v>
      </c>
      <c r="C72" s="27">
        <v>274000</v>
      </c>
      <c r="D72" s="28">
        <v>114</v>
      </c>
      <c r="E72" s="29" t="s">
        <v>188</v>
      </c>
      <c r="F72" s="9" t="s">
        <v>325</v>
      </c>
      <c r="G72" s="9" t="s">
        <v>520</v>
      </c>
      <c r="H72" s="9" t="s">
        <v>275</v>
      </c>
      <c r="I72" s="9" t="s">
        <v>183</v>
      </c>
      <c r="J72" s="9" t="s">
        <v>521</v>
      </c>
      <c r="K72" s="9" t="s">
        <v>289</v>
      </c>
    </row>
    <row r="73" spans="1:11" ht="75" customHeight="1" x14ac:dyDescent="0.2">
      <c r="A73" s="26" t="s">
        <v>263</v>
      </c>
      <c r="B73" s="9" t="s" ph="1">
        <v>522</v>
      </c>
      <c r="C73" s="27">
        <v>140000</v>
      </c>
      <c r="D73" s="28">
        <v>286</v>
      </c>
      <c r="E73" s="29" t="s">
        <v>188</v>
      </c>
      <c r="F73" s="9" t="s">
        <v>180</v>
      </c>
      <c r="G73" s="9" t="s">
        <v>523</v>
      </c>
      <c r="H73" s="9" t="s">
        <v>524</v>
      </c>
      <c r="I73" s="9" t="s">
        <v>183</v>
      </c>
      <c r="J73" s="9" t="s">
        <v>525</v>
      </c>
      <c r="K73" s="9" t="s">
        <v>289</v>
      </c>
    </row>
    <row r="74" spans="1:11" ht="75" customHeight="1" x14ac:dyDescent="0.2">
      <c r="A74" s="26" t="s">
        <v>417</v>
      </c>
      <c r="B74" s="9" t="s" ph="1">
        <v>526</v>
      </c>
      <c r="C74" s="27">
        <v>312000</v>
      </c>
      <c r="D74" s="28">
        <v>130</v>
      </c>
      <c r="E74" s="29" t="s">
        <v>188</v>
      </c>
      <c r="F74" s="9" t="s">
        <v>180</v>
      </c>
      <c r="G74" s="9" t="s">
        <v>527</v>
      </c>
      <c r="H74" s="9" t="s">
        <v>271</v>
      </c>
      <c r="I74" s="9" t="s">
        <v>183</v>
      </c>
      <c r="J74" s="9" t="s">
        <v>3794</v>
      </c>
      <c r="K74" s="9" t="s">
        <v>262</v>
      </c>
    </row>
    <row r="75" spans="1:11" ht="75" customHeight="1" x14ac:dyDescent="0.2">
      <c r="A75" s="26" t="s">
        <v>528</v>
      </c>
      <c r="B75" s="9" t="s" ph="1">
        <v>529</v>
      </c>
      <c r="C75" s="27">
        <v>325000</v>
      </c>
      <c r="D75" s="28">
        <v>207</v>
      </c>
      <c r="E75" s="29" t="s">
        <v>268</v>
      </c>
      <c r="F75" s="9" t="s">
        <v>375</v>
      </c>
      <c r="G75" s="9" t="s">
        <v>408</v>
      </c>
      <c r="H75" s="9" t="s">
        <v>530</v>
      </c>
      <c r="I75" s="9" t="s">
        <v>183</v>
      </c>
      <c r="J75" s="9" t="s">
        <v>531</v>
      </c>
      <c r="K75" s="9" t="s">
        <v>289</v>
      </c>
    </row>
    <row r="76" spans="1:11" ht="75" customHeight="1" x14ac:dyDescent="0.2">
      <c r="A76" s="26" t="s">
        <v>497</v>
      </c>
      <c r="B76" s="9" t="s" ph="1">
        <v>532</v>
      </c>
      <c r="C76" s="27">
        <v>308000</v>
      </c>
      <c r="D76" s="28">
        <v>72</v>
      </c>
      <c r="E76" s="29" t="s">
        <v>268</v>
      </c>
      <c r="F76" s="9" t="s">
        <v>297</v>
      </c>
      <c r="G76" s="9" t="s">
        <v>265</v>
      </c>
      <c r="H76" s="9" t="s">
        <v>533</v>
      </c>
      <c r="I76" s="9" t="s">
        <v>183</v>
      </c>
      <c r="J76" s="9" t="s">
        <v>534</v>
      </c>
      <c r="K76" s="9" t="s">
        <v>185</v>
      </c>
    </row>
    <row r="77" spans="1:11" ht="75" customHeight="1" x14ac:dyDescent="0.2">
      <c r="A77" s="26" t="s">
        <v>535</v>
      </c>
      <c r="B77" s="9" t="s" ph="1">
        <v>536</v>
      </c>
      <c r="C77" s="27">
        <v>339000</v>
      </c>
      <c r="D77" s="28">
        <v>69</v>
      </c>
      <c r="E77" s="29" t="s">
        <v>537</v>
      </c>
      <c r="F77" s="9" t="s">
        <v>313</v>
      </c>
      <c r="G77" s="9" t="s">
        <v>538</v>
      </c>
      <c r="H77" s="9" t="s">
        <v>533</v>
      </c>
      <c r="I77" s="9" t="s">
        <v>183</v>
      </c>
      <c r="J77" s="9" t="s">
        <v>539</v>
      </c>
      <c r="K77" s="9" t="s">
        <v>216</v>
      </c>
    </row>
    <row r="78" spans="1:11" ht="75" customHeight="1" x14ac:dyDescent="0.2">
      <c r="A78" s="26" t="s">
        <v>540</v>
      </c>
      <c r="B78" s="9" t="s" ph="1">
        <v>541</v>
      </c>
      <c r="C78" s="27">
        <v>226000</v>
      </c>
      <c r="D78" s="28">
        <v>102</v>
      </c>
      <c r="E78" s="29" t="s">
        <v>223</v>
      </c>
      <c r="F78" s="9" t="s">
        <v>180</v>
      </c>
      <c r="G78" s="9" t="s">
        <v>542</v>
      </c>
      <c r="H78" s="9" t="s">
        <v>543</v>
      </c>
      <c r="I78" s="9" t="s">
        <v>183</v>
      </c>
      <c r="J78" s="9" t="s">
        <v>544</v>
      </c>
      <c r="K78" s="9" t="s">
        <v>185</v>
      </c>
    </row>
    <row r="79" spans="1:11" ht="75" customHeight="1" x14ac:dyDescent="0.2">
      <c r="A79" s="26" t="s">
        <v>186</v>
      </c>
      <c r="B79" s="9" t="s" ph="1">
        <v>545</v>
      </c>
      <c r="C79" s="27">
        <v>198000</v>
      </c>
      <c r="D79" s="28">
        <v>188</v>
      </c>
      <c r="E79" s="29" t="s">
        <v>188</v>
      </c>
      <c r="F79" s="9" t="s">
        <v>297</v>
      </c>
      <c r="G79" s="9" t="s">
        <v>546</v>
      </c>
      <c r="H79" s="9" t="s">
        <v>359</v>
      </c>
      <c r="I79" s="9" t="s">
        <v>183</v>
      </c>
      <c r="J79" s="9" t="s">
        <v>547</v>
      </c>
      <c r="K79" s="9" t="s">
        <v>185</v>
      </c>
    </row>
    <row r="80" spans="1:11" ht="75" customHeight="1" x14ac:dyDescent="0.2">
      <c r="A80" s="26" t="s">
        <v>263</v>
      </c>
      <c r="B80" s="9" t="s" ph="1">
        <v>548</v>
      </c>
      <c r="C80" s="27">
        <v>176000</v>
      </c>
      <c r="D80" s="28">
        <v>117</v>
      </c>
      <c r="E80" s="29" t="s">
        <v>188</v>
      </c>
      <c r="F80" s="9" t="s">
        <v>180</v>
      </c>
      <c r="G80" s="9" t="s">
        <v>549</v>
      </c>
      <c r="H80" s="9" t="s">
        <v>550</v>
      </c>
      <c r="I80" s="9" t="s">
        <v>183</v>
      </c>
      <c r="J80" s="9" t="s">
        <v>551</v>
      </c>
      <c r="K80" s="9" t="s">
        <v>262</v>
      </c>
    </row>
    <row r="81" spans="1:11" ht="75" customHeight="1" x14ac:dyDescent="0.2">
      <c r="A81" s="26" t="s">
        <v>194</v>
      </c>
      <c r="B81" s="9" t="s" ph="1">
        <v>552</v>
      </c>
      <c r="C81" s="27">
        <v>433000</v>
      </c>
      <c r="D81" s="28">
        <v>128</v>
      </c>
      <c r="E81" s="29" t="s">
        <v>553</v>
      </c>
      <c r="F81" s="9" t="s">
        <v>554</v>
      </c>
      <c r="G81" s="9" t="s">
        <v>555</v>
      </c>
      <c r="H81" s="9" t="s">
        <v>556</v>
      </c>
      <c r="I81" s="9" t="s">
        <v>183</v>
      </c>
      <c r="J81" s="9" t="s">
        <v>557</v>
      </c>
      <c r="K81" s="9" t="s">
        <v>208</v>
      </c>
    </row>
    <row r="82" spans="1:11" ht="75" customHeight="1" x14ac:dyDescent="0.2">
      <c r="A82" s="26" t="s">
        <v>246</v>
      </c>
      <c r="B82" s="9" t="s" ph="1">
        <v>558</v>
      </c>
      <c r="C82" s="27">
        <v>113000</v>
      </c>
      <c r="D82" s="28">
        <v>359</v>
      </c>
      <c r="E82" s="29" t="s">
        <v>179</v>
      </c>
      <c r="F82" s="9" t="s">
        <v>559</v>
      </c>
      <c r="G82" s="9" t="s">
        <v>560</v>
      </c>
      <c r="H82" s="9" t="s">
        <v>561</v>
      </c>
      <c r="I82" s="9" t="s">
        <v>183</v>
      </c>
      <c r="J82" s="9" t="s">
        <v>562</v>
      </c>
      <c r="K82" s="9" t="s">
        <v>193</v>
      </c>
    </row>
    <row r="83" spans="1:11" ht="75" customHeight="1" x14ac:dyDescent="0.2">
      <c r="A83" s="26" t="s">
        <v>563</v>
      </c>
      <c r="B83" s="9" t="s" ph="1">
        <v>564</v>
      </c>
      <c r="C83" s="27">
        <v>164000</v>
      </c>
      <c r="D83" s="28">
        <v>86</v>
      </c>
      <c r="E83" s="29" t="s">
        <v>188</v>
      </c>
      <c r="F83" s="9" t="s">
        <v>180</v>
      </c>
      <c r="G83" s="9" t="s">
        <v>326</v>
      </c>
      <c r="H83" s="9" t="s">
        <v>565</v>
      </c>
      <c r="I83" s="9" t="s">
        <v>183</v>
      </c>
      <c r="J83" s="9" t="s">
        <v>566</v>
      </c>
      <c r="K83" s="9" t="s">
        <v>262</v>
      </c>
    </row>
    <row r="84" spans="1:11" ht="75" customHeight="1" x14ac:dyDescent="0.2">
      <c r="A84" s="26" t="s">
        <v>186</v>
      </c>
      <c r="B84" s="9" t="s" ph="1">
        <v>567</v>
      </c>
      <c r="C84" s="27">
        <v>336000</v>
      </c>
      <c r="D84" s="28">
        <v>136</v>
      </c>
      <c r="E84" s="29" t="s">
        <v>179</v>
      </c>
      <c r="F84" s="9" t="s">
        <v>180</v>
      </c>
      <c r="G84" s="9" t="s">
        <v>568</v>
      </c>
      <c r="H84" s="9" t="s">
        <v>569</v>
      </c>
      <c r="I84" s="9" t="s">
        <v>183</v>
      </c>
      <c r="J84" s="9" t="s">
        <v>570</v>
      </c>
      <c r="K84" s="9" t="s">
        <v>571</v>
      </c>
    </row>
    <row r="85" spans="1:11" ht="75" customHeight="1" x14ac:dyDescent="0.2">
      <c r="A85" s="26" t="s">
        <v>263</v>
      </c>
      <c r="B85" s="9" t="s" ph="1">
        <v>572</v>
      </c>
      <c r="C85" s="27">
        <v>201000</v>
      </c>
      <c r="D85" s="28">
        <v>87</v>
      </c>
      <c r="E85" s="29" t="s">
        <v>223</v>
      </c>
      <c r="F85" s="9" t="s">
        <v>375</v>
      </c>
      <c r="G85" s="9" t="s">
        <v>573</v>
      </c>
      <c r="H85" s="9" t="s">
        <v>574</v>
      </c>
      <c r="I85" s="9" t="s">
        <v>183</v>
      </c>
      <c r="J85" s="9" t="s">
        <v>575</v>
      </c>
      <c r="K85" s="9" t="s">
        <v>262</v>
      </c>
    </row>
    <row r="86" spans="1:11" ht="75" customHeight="1" x14ac:dyDescent="0.2">
      <c r="A86" s="26" t="s">
        <v>194</v>
      </c>
      <c r="B86" s="9" t="s" ph="1">
        <v>576</v>
      </c>
      <c r="C86" s="27">
        <v>269000</v>
      </c>
      <c r="D86" s="28">
        <v>170</v>
      </c>
      <c r="E86" s="29" t="s">
        <v>240</v>
      </c>
      <c r="F86" s="9" t="s">
        <v>577</v>
      </c>
      <c r="G86" s="9" t="s">
        <v>578</v>
      </c>
      <c r="H86" s="9" t="s">
        <v>579</v>
      </c>
      <c r="I86" s="9" t="s">
        <v>183</v>
      </c>
      <c r="J86" s="9" t="s">
        <v>580</v>
      </c>
      <c r="K86" s="9" t="s">
        <v>581</v>
      </c>
    </row>
    <row r="87" spans="1:11" ht="75" customHeight="1" x14ac:dyDescent="0.2">
      <c r="A87" s="26" t="s">
        <v>582</v>
      </c>
      <c r="B87" s="9" t="s" ph="1">
        <v>583</v>
      </c>
      <c r="C87" s="27">
        <v>101000</v>
      </c>
      <c r="D87" s="28">
        <v>1135</v>
      </c>
      <c r="E87" s="29" t="s">
        <v>255</v>
      </c>
      <c r="F87" s="9" t="s">
        <v>584</v>
      </c>
      <c r="G87" s="9" t="s">
        <v>585</v>
      </c>
      <c r="H87" s="9" t="s">
        <v>586</v>
      </c>
      <c r="I87" s="9" t="s">
        <v>587</v>
      </c>
      <c r="J87" s="9" t="s">
        <v>588</v>
      </c>
      <c r="K87" s="9" t="s">
        <v>476</v>
      </c>
    </row>
    <row r="88" spans="1:11" ht="75" customHeight="1" x14ac:dyDescent="0.2">
      <c r="A88" s="26" t="s">
        <v>589</v>
      </c>
      <c r="B88" s="9" t="s" ph="1">
        <v>590</v>
      </c>
      <c r="C88" s="27">
        <v>316000</v>
      </c>
      <c r="D88" s="28">
        <v>86</v>
      </c>
      <c r="E88" s="29" t="s">
        <v>188</v>
      </c>
      <c r="F88" s="9" t="s">
        <v>224</v>
      </c>
      <c r="G88" s="9" t="s">
        <v>591</v>
      </c>
      <c r="H88" s="9" t="s">
        <v>3810</v>
      </c>
      <c r="I88" s="9" t="s">
        <v>183</v>
      </c>
      <c r="J88" s="9" t="s">
        <v>593</v>
      </c>
      <c r="K88" s="9" t="s">
        <v>185</v>
      </c>
    </row>
    <row r="89" spans="1:11" ht="75" customHeight="1" x14ac:dyDescent="0.2">
      <c r="A89" s="26" t="s">
        <v>186</v>
      </c>
      <c r="B89" s="9" t="s" ph="1">
        <v>594</v>
      </c>
      <c r="C89" s="27">
        <v>369000</v>
      </c>
      <c r="D89" s="28">
        <v>162</v>
      </c>
      <c r="E89" s="29" t="s">
        <v>234</v>
      </c>
      <c r="F89" s="9" t="s">
        <v>224</v>
      </c>
      <c r="G89" s="9" t="s">
        <v>595</v>
      </c>
      <c r="H89" s="9" t="s">
        <v>569</v>
      </c>
      <c r="I89" s="9" t="s">
        <v>183</v>
      </c>
      <c r="J89" s="9" t="s">
        <v>596</v>
      </c>
      <c r="K89" s="9" t="s">
        <v>571</v>
      </c>
    </row>
    <row r="90" spans="1:11" ht="75" customHeight="1" x14ac:dyDescent="0.2">
      <c r="A90" s="26" t="s">
        <v>323</v>
      </c>
      <c r="B90" s="9" t="s" ph="1">
        <v>597</v>
      </c>
      <c r="C90" s="27">
        <v>317000</v>
      </c>
      <c r="D90" s="28">
        <v>79</v>
      </c>
      <c r="E90" s="29" t="s">
        <v>268</v>
      </c>
      <c r="F90" s="9" t="s">
        <v>297</v>
      </c>
      <c r="G90" s="9" t="s">
        <v>598</v>
      </c>
      <c r="H90" s="9" t="s">
        <v>592</v>
      </c>
      <c r="I90" s="9" t="s">
        <v>183</v>
      </c>
      <c r="J90" s="9" t="s">
        <v>599</v>
      </c>
      <c r="K90" s="9" t="s">
        <v>185</v>
      </c>
    </row>
    <row r="91" spans="1:11" ht="75" customHeight="1" x14ac:dyDescent="0.2">
      <c r="A91" s="26" t="s">
        <v>267</v>
      </c>
      <c r="B91" s="9" t="s" ph="1">
        <v>600</v>
      </c>
      <c r="C91" s="27">
        <v>216000</v>
      </c>
      <c r="D91" s="28">
        <v>67</v>
      </c>
      <c r="E91" s="29" t="s">
        <v>223</v>
      </c>
      <c r="F91" s="9" t="s">
        <v>224</v>
      </c>
      <c r="G91" s="9" t="s">
        <v>358</v>
      </c>
      <c r="H91" s="9" t="s">
        <v>601</v>
      </c>
      <c r="I91" s="9" t="s">
        <v>183</v>
      </c>
      <c r="J91" s="9" t="s">
        <v>602</v>
      </c>
      <c r="K91" s="9" t="s">
        <v>289</v>
      </c>
    </row>
    <row r="92" spans="1:11" ht="75" customHeight="1" x14ac:dyDescent="0.2">
      <c r="A92" s="26" t="s">
        <v>333</v>
      </c>
      <c r="B92" s="9" t="s" ph="1">
        <v>1526</v>
      </c>
      <c r="C92" s="27">
        <v>259000</v>
      </c>
      <c r="D92" s="28">
        <v>64</v>
      </c>
      <c r="E92" s="29" t="s">
        <v>188</v>
      </c>
      <c r="F92" s="9" t="s">
        <v>297</v>
      </c>
      <c r="G92" s="9" t="s">
        <v>1527</v>
      </c>
      <c r="H92" s="9" t="s">
        <v>1528</v>
      </c>
      <c r="I92" s="9" t="s">
        <v>183</v>
      </c>
      <c r="J92" s="9" t="s">
        <v>1529</v>
      </c>
      <c r="K92" s="9" t="s">
        <v>193</v>
      </c>
    </row>
    <row r="93" spans="1:11" ht="75" customHeight="1" x14ac:dyDescent="0.2">
      <c r="A93" s="26" t="s">
        <v>535</v>
      </c>
      <c r="B93" s="9" t="s" ph="1">
        <v>603</v>
      </c>
      <c r="C93" s="27">
        <v>559000</v>
      </c>
      <c r="D93" s="28">
        <v>172</v>
      </c>
      <c r="E93" s="29" t="s">
        <v>188</v>
      </c>
      <c r="F93" s="9" t="s">
        <v>1530</v>
      </c>
      <c r="G93" s="9" t="s">
        <v>604</v>
      </c>
      <c r="H93" s="9" t="s">
        <v>605</v>
      </c>
      <c r="I93" s="9" t="s">
        <v>183</v>
      </c>
      <c r="J93" s="9" t="s">
        <v>606</v>
      </c>
      <c r="K93" s="9" t="s">
        <v>216</v>
      </c>
    </row>
    <row r="94" spans="1:11" ht="75" customHeight="1" x14ac:dyDescent="0.2">
      <c r="A94" s="26" t="s">
        <v>202</v>
      </c>
      <c r="B94" s="9" t="s" ph="1">
        <v>1531</v>
      </c>
      <c r="C94" s="27">
        <v>426000</v>
      </c>
      <c r="D94" s="28">
        <v>312</v>
      </c>
      <c r="E94" s="29" t="s">
        <v>188</v>
      </c>
      <c r="F94" s="9" t="s">
        <v>1532</v>
      </c>
      <c r="G94" s="9" t="s">
        <v>1533</v>
      </c>
      <c r="H94" s="9" t="s">
        <v>1534</v>
      </c>
      <c r="I94" s="9" t="s">
        <v>183</v>
      </c>
      <c r="J94" s="9" t="s">
        <v>1535</v>
      </c>
      <c r="K94" s="9" t="s">
        <v>208</v>
      </c>
    </row>
    <row r="95" spans="1:11" ht="75" customHeight="1" x14ac:dyDescent="0.2">
      <c r="A95" s="26" t="s">
        <v>246</v>
      </c>
      <c r="B95" s="9" t="s" ph="1">
        <v>1536</v>
      </c>
      <c r="C95" s="27">
        <v>140000</v>
      </c>
      <c r="D95" s="28">
        <v>5608</v>
      </c>
      <c r="E95" s="29" t="s">
        <v>223</v>
      </c>
      <c r="F95" s="9" t="s">
        <v>1537</v>
      </c>
      <c r="G95" s="9" t="s">
        <v>1538</v>
      </c>
      <c r="H95" s="9" t="s">
        <v>3811</v>
      </c>
      <c r="I95" s="9" t="s">
        <v>607</v>
      </c>
      <c r="J95" s="9" t="s">
        <v>1539</v>
      </c>
      <c r="K95" s="9" t="s">
        <v>476</v>
      </c>
    </row>
    <row r="96" spans="1:11" ht="75" customHeight="1" x14ac:dyDescent="0.2">
      <c r="A96" s="26" t="s">
        <v>1540</v>
      </c>
      <c r="B96" s="9" t="s" ph="1">
        <v>1541</v>
      </c>
      <c r="C96" s="27">
        <v>278000</v>
      </c>
      <c r="D96" s="28">
        <v>50</v>
      </c>
      <c r="E96" s="29" t="s">
        <v>188</v>
      </c>
      <c r="F96" s="9" t="s">
        <v>297</v>
      </c>
      <c r="G96" s="9" t="s">
        <v>549</v>
      </c>
      <c r="H96" s="9" t="s">
        <v>3812</v>
      </c>
      <c r="I96" s="9" t="s">
        <v>183</v>
      </c>
      <c r="J96" s="9" t="s">
        <v>1542</v>
      </c>
      <c r="K96" s="9" t="s">
        <v>571</v>
      </c>
    </row>
    <row r="97" spans="1:11" ht="75" customHeight="1" x14ac:dyDescent="0.2">
      <c r="A97" s="26" t="s">
        <v>186</v>
      </c>
      <c r="B97" s="9" t="s" ph="1">
        <v>1543</v>
      </c>
      <c r="C97" s="27">
        <v>160000</v>
      </c>
      <c r="D97" s="28">
        <v>103</v>
      </c>
      <c r="E97" s="29" t="s">
        <v>188</v>
      </c>
      <c r="F97" s="9" t="s">
        <v>180</v>
      </c>
      <c r="G97" s="9" t="s">
        <v>608</v>
      </c>
      <c r="H97" s="9" t="s">
        <v>609</v>
      </c>
      <c r="I97" s="9" t="s">
        <v>183</v>
      </c>
      <c r="J97" s="9" t="s">
        <v>1544</v>
      </c>
      <c r="K97" s="9" t="s">
        <v>1545</v>
      </c>
    </row>
    <row r="98" spans="1:11" ht="75" customHeight="1" x14ac:dyDescent="0.2">
      <c r="A98" s="26" t="s">
        <v>194</v>
      </c>
      <c r="B98" s="9" t="s" ph="1">
        <v>1546</v>
      </c>
      <c r="C98" s="27">
        <v>243000</v>
      </c>
      <c r="D98" s="28">
        <v>79</v>
      </c>
      <c r="E98" s="29" t="s">
        <v>223</v>
      </c>
      <c r="F98" s="9" t="s">
        <v>313</v>
      </c>
      <c r="G98" s="9" t="s">
        <v>198</v>
      </c>
      <c r="H98" s="9" t="s">
        <v>261</v>
      </c>
      <c r="I98" s="9" t="s">
        <v>183</v>
      </c>
      <c r="J98" s="9" t="s">
        <v>1547</v>
      </c>
      <c r="K98" s="9" t="s">
        <v>216</v>
      </c>
    </row>
    <row r="99" spans="1:11" ht="75" customHeight="1" x14ac:dyDescent="0.2">
      <c r="A99" s="26" t="s">
        <v>1548</v>
      </c>
      <c r="B99" s="9" t="s" ph="1">
        <v>1549</v>
      </c>
      <c r="C99" s="27">
        <v>225000</v>
      </c>
      <c r="D99" s="28">
        <v>330</v>
      </c>
      <c r="E99" s="29" t="s">
        <v>179</v>
      </c>
      <c r="F99" s="9" t="s">
        <v>1550</v>
      </c>
      <c r="G99" s="9" t="s">
        <v>1551</v>
      </c>
      <c r="H99" s="9" t="s">
        <v>1552</v>
      </c>
      <c r="I99" s="9" t="s">
        <v>183</v>
      </c>
      <c r="J99" s="9" t="s">
        <v>1553</v>
      </c>
      <c r="K99" s="9" t="s">
        <v>208</v>
      </c>
    </row>
    <row r="100" spans="1:11" ht="75" customHeight="1" x14ac:dyDescent="0.2">
      <c r="A100" s="26" t="s">
        <v>1554</v>
      </c>
      <c r="B100" s="9" t="s" ph="1">
        <v>1555</v>
      </c>
      <c r="C100" s="27">
        <v>265000</v>
      </c>
      <c r="D100" s="28">
        <v>110</v>
      </c>
      <c r="E100" s="29" t="s">
        <v>188</v>
      </c>
      <c r="F100" s="9" t="s">
        <v>224</v>
      </c>
      <c r="G100" s="9" t="s">
        <v>1556</v>
      </c>
      <c r="H100" s="9" t="s">
        <v>261</v>
      </c>
      <c r="I100" s="9" t="s">
        <v>183</v>
      </c>
      <c r="J100" s="9" t="s">
        <v>1557</v>
      </c>
      <c r="K100" s="9" t="s">
        <v>262</v>
      </c>
    </row>
    <row r="101" spans="1:11" ht="75" customHeight="1" x14ac:dyDescent="0.2">
      <c r="A101" s="26" t="s">
        <v>186</v>
      </c>
      <c r="B101" s="9" t="s" ph="1">
        <v>1558</v>
      </c>
      <c r="C101" s="27">
        <v>182000</v>
      </c>
      <c r="D101" s="28">
        <v>57</v>
      </c>
      <c r="E101" s="29" t="s">
        <v>188</v>
      </c>
      <c r="F101" s="9" t="s">
        <v>297</v>
      </c>
      <c r="G101" s="9" t="s">
        <v>1559</v>
      </c>
      <c r="H101" s="9" t="s">
        <v>1560</v>
      </c>
      <c r="I101" s="9" t="s">
        <v>183</v>
      </c>
      <c r="J101" s="9" t="s">
        <v>1561</v>
      </c>
      <c r="K101" s="9" t="s">
        <v>262</v>
      </c>
    </row>
    <row r="102" spans="1:11" ht="75" customHeight="1" x14ac:dyDescent="0.2">
      <c r="A102" s="26" t="s">
        <v>263</v>
      </c>
      <c r="B102" s="9" t="s" ph="1">
        <v>1562</v>
      </c>
      <c r="C102" s="27">
        <v>182000</v>
      </c>
      <c r="D102" s="28">
        <v>99</v>
      </c>
      <c r="E102" s="29" t="s">
        <v>255</v>
      </c>
      <c r="F102" s="9" t="s">
        <v>297</v>
      </c>
      <c r="G102" s="9" t="s">
        <v>1563</v>
      </c>
      <c r="H102" s="9" t="s">
        <v>610</v>
      </c>
      <c r="I102" s="9" t="s">
        <v>183</v>
      </c>
      <c r="J102" s="9" t="s">
        <v>1564</v>
      </c>
      <c r="K102" s="9" t="s">
        <v>262</v>
      </c>
    </row>
    <row r="103" spans="1:11" ht="75" customHeight="1" x14ac:dyDescent="0.2">
      <c r="A103" s="26" t="s">
        <v>417</v>
      </c>
      <c r="B103" s="9" t="s" ph="1">
        <v>611</v>
      </c>
      <c r="C103" s="27">
        <v>234000</v>
      </c>
      <c r="D103" s="28">
        <v>109</v>
      </c>
      <c r="E103" s="29" t="s">
        <v>179</v>
      </c>
      <c r="F103" s="9" t="s">
        <v>224</v>
      </c>
      <c r="G103" s="9" t="s">
        <v>1565</v>
      </c>
      <c r="H103" s="9" t="s">
        <v>612</v>
      </c>
      <c r="I103" s="9" t="s">
        <v>183</v>
      </c>
      <c r="J103" s="9" t="s">
        <v>613</v>
      </c>
      <c r="K103" s="9" t="s">
        <v>262</v>
      </c>
    </row>
    <row r="104" spans="1:11" ht="75" customHeight="1" x14ac:dyDescent="0.2">
      <c r="A104" s="26" t="s">
        <v>194</v>
      </c>
      <c r="B104" s="9" t="s" ph="1">
        <v>1566</v>
      </c>
      <c r="C104" s="27">
        <v>317000</v>
      </c>
      <c r="D104" s="28">
        <v>126</v>
      </c>
      <c r="E104" s="29" t="s">
        <v>255</v>
      </c>
      <c r="F104" s="9" t="s">
        <v>614</v>
      </c>
      <c r="G104" s="9" t="s">
        <v>1567</v>
      </c>
      <c r="H104" s="9" t="s">
        <v>1568</v>
      </c>
      <c r="I104" s="9" t="s">
        <v>183</v>
      </c>
      <c r="J104" s="9" t="s">
        <v>1569</v>
      </c>
      <c r="K104" s="9" t="s">
        <v>216</v>
      </c>
    </row>
    <row r="105" spans="1:11" ht="75" customHeight="1" x14ac:dyDescent="0.2">
      <c r="A105" s="26" t="s">
        <v>246</v>
      </c>
      <c r="B105" s="9" t="s" ph="1">
        <v>1570</v>
      </c>
      <c r="C105" s="27">
        <v>179000</v>
      </c>
      <c r="D105" s="28">
        <v>613</v>
      </c>
      <c r="E105" s="29" t="s">
        <v>240</v>
      </c>
      <c r="F105" s="9" t="s">
        <v>1571</v>
      </c>
      <c r="G105" s="9" t="s">
        <v>1572</v>
      </c>
      <c r="H105" s="9" t="s">
        <v>1573</v>
      </c>
      <c r="I105" s="9" t="s">
        <v>183</v>
      </c>
      <c r="J105" s="9" t="s">
        <v>1574</v>
      </c>
      <c r="K105" s="9" t="s">
        <v>1575</v>
      </c>
    </row>
    <row r="106" spans="1:11" ht="75" customHeight="1" x14ac:dyDescent="0.2">
      <c r="A106" s="26" t="s">
        <v>1576</v>
      </c>
      <c r="B106" s="9" t="s" ph="1">
        <v>1577</v>
      </c>
      <c r="C106" s="27">
        <v>303000</v>
      </c>
      <c r="D106" s="28">
        <v>158</v>
      </c>
      <c r="E106" s="29" t="s">
        <v>196</v>
      </c>
      <c r="F106" s="9" t="s">
        <v>180</v>
      </c>
      <c r="G106" s="9" t="s">
        <v>1578</v>
      </c>
      <c r="H106" s="9" t="s">
        <v>615</v>
      </c>
      <c r="I106" s="9" t="s">
        <v>183</v>
      </c>
      <c r="J106" s="9" t="s">
        <v>1579</v>
      </c>
      <c r="K106" s="9" t="s">
        <v>262</v>
      </c>
    </row>
    <row r="107" spans="1:11" ht="75" customHeight="1" x14ac:dyDescent="0.2">
      <c r="A107" s="26" t="s">
        <v>186</v>
      </c>
      <c r="B107" s="9" t="s" ph="1">
        <v>1580</v>
      </c>
      <c r="C107" s="27">
        <v>290000</v>
      </c>
      <c r="D107" s="28">
        <v>80</v>
      </c>
      <c r="E107" s="29" t="s">
        <v>179</v>
      </c>
      <c r="F107" s="9" t="s">
        <v>297</v>
      </c>
      <c r="G107" s="9" t="s">
        <v>350</v>
      </c>
      <c r="H107" s="9" t="s">
        <v>1581</v>
      </c>
      <c r="I107" s="9" t="s">
        <v>183</v>
      </c>
      <c r="J107" s="9" t="s">
        <v>1582</v>
      </c>
      <c r="K107" s="9" t="s">
        <v>262</v>
      </c>
    </row>
    <row r="108" spans="1:11" ht="75" customHeight="1" x14ac:dyDescent="0.2">
      <c r="A108" s="26" t="s">
        <v>263</v>
      </c>
      <c r="B108" s="9" t="s" ph="1">
        <v>1583</v>
      </c>
      <c r="C108" s="27">
        <v>346000</v>
      </c>
      <c r="D108" s="28">
        <v>59</v>
      </c>
      <c r="E108" s="29" t="s">
        <v>196</v>
      </c>
      <c r="F108" s="9" t="s">
        <v>297</v>
      </c>
      <c r="G108" s="9" t="s">
        <v>1584</v>
      </c>
      <c r="H108" s="9" t="s">
        <v>271</v>
      </c>
      <c r="I108" s="9" t="s">
        <v>183</v>
      </c>
      <c r="J108" s="9" t="s">
        <v>1585</v>
      </c>
      <c r="K108" s="9" t="s">
        <v>185</v>
      </c>
    </row>
    <row r="109" spans="1:11" ht="75" customHeight="1" x14ac:dyDescent="0.2">
      <c r="A109" s="26" t="s">
        <v>417</v>
      </c>
      <c r="B109" s="9" t="s" ph="1">
        <v>616</v>
      </c>
      <c r="C109" s="27">
        <v>324000</v>
      </c>
      <c r="D109" s="28">
        <v>182</v>
      </c>
      <c r="E109" s="29" t="s">
        <v>240</v>
      </c>
      <c r="F109" s="9" t="s">
        <v>375</v>
      </c>
      <c r="G109" s="9" t="s">
        <v>350</v>
      </c>
      <c r="H109" s="9" t="s">
        <v>182</v>
      </c>
      <c r="I109" s="9" t="s">
        <v>183</v>
      </c>
      <c r="J109" s="9" t="s">
        <v>617</v>
      </c>
      <c r="K109" s="9" t="s">
        <v>262</v>
      </c>
    </row>
    <row r="110" spans="1:11" ht="75" customHeight="1" x14ac:dyDescent="0.2">
      <c r="A110" s="26" t="s">
        <v>194</v>
      </c>
      <c r="B110" s="9" t="s" ph="1">
        <v>1586</v>
      </c>
      <c r="C110" s="27">
        <v>1160000</v>
      </c>
      <c r="D110" s="28">
        <v>113</v>
      </c>
      <c r="E110" s="29" t="s">
        <v>255</v>
      </c>
      <c r="F110" s="9" t="s">
        <v>1587</v>
      </c>
      <c r="G110" s="9" t="s">
        <v>1588</v>
      </c>
      <c r="H110" s="9" t="s">
        <v>1589</v>
      </c>
      <c r="I110" s="9" t="s">
        <v>183</v>
      </c>
      <c r="J110" s="9" t="s">
        <v>1590</v>
      </c>
      <c r="K110" s="9" t="s">
        <v>618</v>
      </c>
    </row>
    <row r="111" spans="1:11" ht="75" customHeight="1" x14ac:dyDescent="0.2">
      <c r="A111" s="26" t="s">
        <v>1591</v>
      </c>
      <c r="B111" s="9" t="s" ph="1">
        <v>1592</v>
      </c>
      <c r="C111" s="27">
        <v>625000</v>
      </c>
      <c r="D111" s="28">
        <v>189</v>
      </c>
      <c r="E111" s="29" t="s">
        <v>223</v>
      </c>
      <c r="F111" s="9" t="s">
        <v>1593</v>
      </c>
      <c r="G111" s="9" t="s">
        <v>1594</v>
      </c>
      <c r="H111" s="9" t="s">
        <v>1595</v>
      </c>
      <c r="I111" s="9" t="s">
        <v>183</v>
      </c>
      <c r="J111" s="9" t="s">
        <v>1596</v>
      </c>
      <c r="K111" s="9" t="s">
        <v>618</v>
      </c>
    </row>
    <row r="112" spans="1:11" ht="75" customHeight="1" x14ac:dyDescent="0.2">
      <c r="A112" s="26" t="s">
        <v>446</v>
      </c>
      <c r="B112" s="9" t="s" ph="1">
        <v>619</v>
      </c>
      <c r="C112" s="27">
        <v>3300000</v>
      </c>
      <c r="D112" s="28">
        <v>4507</v>
      </c>
      <c r="E112" s="29" t="s">
        <v>255</v>
      </c>
      <c r="F112" s="9" t="s">
        <v>620</v>
      </c>
      <c r="G112" s="9" t="s">
        <v>621</v>
      </c>
      <c r="H112" s="9" t="s">
        <v>622</v>
      </c>
      <c r="I112" s="9" t="s">
        <v>183</v>
      </c>
      <c r="J112" s="9" t="s">
        <v>623</v>
      </c>
      <c r="K112" s="9" t="s">
        <v>624</v>
      </c>
    </row>
    <row r="113" spans="1:11" ht="75" customHeight="1" x14ac:dyDescent="0.2">
      <c r="A113" s="26" t="s">
        <v>1597</v>
      </c>
      <c r="B113" s="9" t="s" ph="1">
        <v>1598</v>
      </c>
      <c r="C113" s="27">
        <v>1070000</v>
      </c>
      <c r="D113" s="28">
        <v>632</v>
      </c>
      <c r="E113" s="29" t="s">
        <v>1599</v>
      </c>
      <c r="F113" s="9" t="s">
        <v>1600</v>
      </c>
      <c r="G113" s="9" t="s">
        <v>1601</v>
      </c>
      <c r="H113" s="9" t="s">
        <v>1602</v>
      </c>
      <c r="I113" s="9" t="s">
        <v>183</v>
      </c>
      <c r="J113" s="9" t="s">
        <v>1603</v>
      </c>
      <c r="K113" s="9" t="s">
        <v>618</v>
      </c>
    </row>
    <row r="114" spans="1:11" ht="75" customHeight="1" x14ac:dyDescent="0.2">
      <c r="A114" s="26" t="s">
        <v>246</v>
      </c>
      <c r="B114" s="9" t="s" ph="1">
        <v>1604</v>
      </c>
      <c r="C114" s="27">
        <v>204000</v>
      </c>
      <c r="D114" s="28">
        <v>330</v>
      </c>
      <c r="E114" s="29" t="s">
        <v>223</v>
      </c>
      <c r="F114" s="9" t="s">
        <v>1605</v>
      </c>
      <c r="G114" s="9" t="s">
        <v>1606</v>
      </c>
      <c r="H114" s="9" t="s">
        <v>314</v>
      </c>
      <c r="I114" s="9" t="s">
        <v>183</v>
      </c>
      <c r="J114" s="9" t="s">
        <v>1607</v>
      </c>
      <c r="K114" s="9" t="s">
        <v>193</v>
      </c>
    </row>
    <row r="115" spans="1:11" ht="75" customHeight="1" x14ac:dyDescent="0.2">
      <c r="A115" s="26" t="s">
        <v>1608</v>
      </c>
      <c r="B115" s="9" t="s" ph="1">
        <v>1609</v>
      </c>
      <c r="C115" s="27">
        <v>224000</v>
      </c>
      <c r="D115" s="28">
        <v>98</v>
      </c>
      <c r="E115" s="29" t="s">
        <v>255</v>
      </c>
      <c r="F115" s="9" t="s">
        <v>180</v>
      </c>
      <c r="G115" s="9" t="s">
        <v>358</v>
      </c>
      <c r="H115" s="9" t="s">
        <v>1610</v>
      </c>
      <c r="I115" s="9" t="s">
        <v>183</v>
      </c>
      <c r="J115" s="9" t="s">
        <v>1611</v>
      </c>
      <c r="K115" s="9" t="s">
        <v>262</v>
      </c>
    </row>
    <row r="116" spans="1:11" ht="75" customHeight="1" x14ac:dyDescent="0.2">
      <c r="A116" s="26" t="s">
        <v>290</v>
      </c>
      <c r="B116" s="9" t="s" ph="1">
        <v>625</v>
      </c>
      <c r="C116" s="27">
        <v>281000</v>
      </c>
      <c r="D116" s="28">
        <v>148</v>
      </c>
      <c r="E116" s="29" t="s">
        <v>188</v>
      </c>
      <c r="F116" s="9" t="s">
        <v>180</v>
      </c>
      <c r="G116" s="9" t="s">
        <v>626</v>
      </c>
      <c r="H116" s="9" t="s">
        <v>420</v>
      </c>
      <c r="I116" s="9" t="s">
        <v>183</v>
      </c>
      <c r="J116" s="9" t="s">
        <v>627</v>
      </c>
      <c r="K116" s="9" t="s">
        <v>262</v>
      </c>
    </row>
    <row r="117" spans="1:11" ht="75" customHeight="1" x14ac:dyDescent="0.2">
      <c r="A117" s="26" t="s">
        <v>323</v>
      </c>
      <c r="B117" s="9" t="s" ph="1">
        <v>628</v>
      </c>
      <c r="C117" s="27">
        <v>278000</v>
      </c>
      <c r="D117" s="28">
        <v>101</v>
      </c>
      <c r="E117" s="29" t="s">
        <v>196</v>
      </c>
      <c r="F117" s="9" t="s">
        <v>180</v>
      </c>
      <c r="G117" s="9" t="s">
        <v>1612</v>
      </c>
      <c r="H117" s="9" t="s">
        <v>191</v>
      </c>
      <c r="I117" s="9" t="s">
        <v>183</v>
      </c>
      <c r="J117" s="9" t="s">
        <v>629</v>
      </c>
      <c r="K117" s="9" t="s">
        <v>289</v>
      </c>
    </row>
    <row r="118" spans="1:11" ht="75" customHeight="1" x14ac:dyDescent="0.2">
      <c r="A118" s="26" t="s">
        <v>267</v>
      </c>
      <c r="B118" s="9" t="s" ph="1">
        <v>3796</v>
      </c>
      <c r="C118" s="27">
        <v>270000</v>
      </c>
      <c r="D118" s="28">
        <v>82</v>
      </c>
      <c r="E118" s="29" t="s">
        <v>188</v>
      </c>
      <c r="F118" s="9" t="s">
        <v>499</v>
      </c>
      <c r="G118" s="9" t="s">
        <v>1613</v>
      </c>
      <c r="H118" s="9" t="s">
        <v>1614</v>
      </c>
      <c r="I118" s="9" t="s">
        <v>183</v>
      </c>
      <c r="J118" s="9" t="s">
        <v>1615</v>
      </c>
      <c r="K118" s="9" t="s">
        <v>262</v>
      </c>
    </row>
    <row r="119" spans="1:11" ht="75" customHeight="1" x14ac:dyDescent="0.2">
      <c r="A119" s="26" t="s">
        <v>333</v>
      </c>
      <c r="B119" s="9" t="s" ph="1">
        <v>1616</v>
      </c>
      <c r="C119" s="27">
        <v>240000</v>
      </c>
      <c r="D119" s="28">
        <v>97</v>
      </c>
      <c r="E119" s="29" t="s">
        <v>223</v>
      </c>
      <c r="F119" s="9" t="s">
        <v>224</v>
      </c>
      <c r="G119" s="9" t="s">
        <v>1617</v>
      </c>
      <c r="H119" s="9" t="s">
        <v>630</v>
      </c>
      <c r="I119" s="9" t="s">
        <v>183</v>
      </c>
      <c r="J119" s="9" t="s">
        <v>1618</v>
      </c>
      <c r="K119" s="9" t="s">
        <v>289</v>
      </c>
    </row>
    <row r="120" spans="1:11" ht="75" customHeight="1" x14ac:dyDescent="0.2">
      <c r="A120" s="26" t="s">
        <v>194</v>
      </c>
      <c r="B120" s="9" t="s" ph="1">
        <v>1619</v>
      </c>
      <c r="C120" s="27">
        <v>341000</v>
      </c>
      <c r="D120" s="28">
        <v>130</v>
      </c>
      <c r="E120" s="29" t="s">
        <v>268</v>
      </c>
      <c r="F120" s="9" t="s">
        <v>204</v>
      </c>
      <c r="G120" s="9" t="s">
        <v>1620</v>
      </c>
      <c r="H120" s="9" t="s">
        <v>191</v>
      </c>
      <c r="I120" s="9" t="s">
        <v>183</v>
      </c>
      <c r="J120" s="9" t="s">
        <v>1621</v>
      </c>
      <c r="K120" s="9" t="s">
        <v>201</v>
      </c>
    </row>
    <row r="121" spans="1:11" ht="75" customHeight="1" x14ac:dyDescent="0.2">
      <c r="A121" s="26" t="s">
        <v>202</v>
      </c>
      <c r="B121" s="9" t="s" ph="1">
        <v>1622</v>
      </c>
      <c r="C121" s="27">
        <v>448000</v>
      </c>
      <c r="D121" s="28">
        <v>82</v>
      </c>
      <c r="E121" s="29" t="s">
        <v>277</v>
      </c>
      <c r="F121" s="9" t="s">
        <v>1623</v>
      </c>
      <c r="G121" s="9" t="s">
        <v>1624</v>
      </c>
      <c r="H121" s="9" t="s">
        <v>314</v>
      </c>
      <c r="I121" s="9" t="s">
        <v>183</v>
      </c>
      <c r="J121" s="9" t="s">
        <v>1625</v>
      </c>
      <c r="K121" s="9" t="s">
        <v>216</v>
      </c>
    </row>
    <row r="122" spans="1:11" ht="75" customHeight="1" x14ac:dyDescent="0.2">
      <c r="A122" s="26" t="s">
        <v>1626</v>
      </c>
      <c r="B122" s="9" t="s" ph="1">
        <v>3797</v>
      </c>
      <c r="C122" s="27">
        <v>632000</v>
      </c>
      <c r="D122" s="28">
        <v>231</v>
      </c>
      <c r="E122" s="29" t="s">
        <v>179</v>
      </c>
      <c r="F122" s="9" t="s">
        <v>1627</v>
      </c>
      <c r="G122" s="9" t="s">
        <v>1628</v>
      </c>
      <c r="H122" s="9" t="s">
        <v>327</v>
      </c>
      <c r="I122" s="9" t="s">
        <v>183</v>
      </c>
      <c r="J122" s="9" t="s">
        <v>1629</v>
      </c>
      <c r="K122" s="9" t="s">
        <v>571</v>
      </c>
    </row>
    <row r="123" spans="1:11" ht="75" customHeight="1" x14ac:dyDescent="0.2">
      <c r="A123" s="26" t="s">
        <v>1630</v>
      </c>
      <c r="B123" s="9" t="s" ph="1">
        <v>1631</v>
      </c>
      <c r="C123" s="27">
        <v>389000</v>
      </c>
      <c r="D123" s="28">
        <v>113</v>
      </c>
      <c r="E123" s="29" t="s">
        <v>255</v>
      </c>
      <c r="F123" s="9" t="s">
        <v>224</v>
      </c>
      <c r="G123" s="9" t="s">
        <v>1632</v>
      </c>
      <c r="H123" s="9" t="s">
        <v>1633</v>
      </c>
      <c r="I123" s="9" t="s">
        <v>183</v>
      </c>
      <c r="J123" s="9" t="s">
        <v>1634</v>
      </c>
      <c r="K123" s="9" t="s">
        <v>571</v>
      </c>
    </row>
    <row r="124" spans="1:11" ht="75" customHeight="1" x14ac:dyDescent="0.2">
      <c r="A124" s="26" t="s">
        <v>263</v>
      </c>
      <c r="B124" s="9" t="s" ph="1">
        <v>1635</v>
      </c>
      <c r="C124" s="27">
        <v>335000</v>
      </c>
      <c r="D124" s="28">
        <v>99</v>
      </c>
      <c r="E124" s="29" t="s">
        <v>1636</v>
      </c>
      <c r="F124" s="9" t="s">
        <v>1637</v>
      </c>
      <c r="G124" s="9" t="s">
        <v>1638</v>
      </c>
      <c r="H124" s="9" t="s">
        <v>420</v>
      </c>
      <c r="I124" s="9" t="s">
        <v>183</v>
      </c>
      <c r="J124" s="9" t="s">
        <v>1639</v>
      </c>
      <c r="K124" s="9" t="s">
        <v>252</v>
      </c>
    </row>
    <row r="125" spans="1:11" ht="75" customHeight="1" x14ac:dyDescent="0.2">
      <c r="A125" s="26" t="s">
        <v>535</v>
      </c>
      <c r="B125" s="9" t="s" ph="1">
        <v>631</v>
      </c>
      <c r="C125" s="27">
        <v>19900000</v>
      </c>
      <c r="D125" s="28">
        <v>2397</v>
      </c>
      <c r="E125" s="29" t="s">
        <v>179</v>
      </c>
      <c r="F125" s="9" t="s">
        <v>1640</v>
      </c>
      <c r="G125" s="9" t="s">
        <v>1641</v>
      </c>
      <c r="H125" s="9" t="s">
        <v>1642</v>
      </c>
      <c r="I125" s="9" t="s">
        <v>183</v>
      </c>
      <c r="J125" s="9" t="s">
        <v>1643</v>
      </c>
      <c r="K125" s="9" t="s">
        <v>1644</v>
      </c>
    </row>
    <row r="126" spans="1:11" ht="75" customHeight="1" x14ac:dyDescent="0.2">
      <c r="A126" s="26" t="s">
        <v>312</v>
      </c>
      <c r="B126" s="9" t="s" ph="1">
        <v>1645</v>
      </c>
      <c r="C126" s="27">
        <v>24900000</v>
      </c>
      <c r="D126" s="28">
        <v>10571</v>
      </c>
      <c r="E126" s="29" t="s">
        <v>1646</v>
      </c>
      <c r="F126" s="9" t="s">
        <v>1647</v>
      </c>
      <c r="G126" s="9" t="s">
        <v>1648</v>
      </c>
      <c r="H126" s="9" t="s">
        <v>1649</v>
      </c>
      <c r="I126" s="9" t="s">
        <v>183</v>
      </c>
      <c r="J126" s="9" t="s">
        <v>1650</v>
      </c>
      <c r="K126" s="9" t="s">
        <v>632</v>
      </c>
    </row>
    <row r="127" spans="1:11" ht="75" customHeight="1" x14ac:dyDescent="0.2">
      <c r="A127" s="26" t="s">
        <v>209</v>
      </c>
      <c r="B127" s="9" t="s" ph="1">
        <v>1651</v>
      </c>
      <c r="C127" s="27">
        <v>1640000</v>
      </c>
      <c r="D127" s="28">
        <v>89</v>
      </c>
      <c r="E127" s="29" t="s">
        <v>1652</v>
      </c>
      <c r="F127" s="9" t="s">
        <v>1653</v>
      </c>
      <c r="G127" s="9" t="s">
        <v>1654</v>
      </c>
      <c r="H127" s="9" t="s">
        <v>1655</v>
      </c>
      <c r="I127" s="9" t="s">
        <v>183</v>
      </c>
      <c r="J127" s="9" t="s">
        <v>1656</v>
      </c>
      <c r="K127" s="9" t="s">
        <v>618</v>
      </c>
    </row>
    <row r="128" spans="1:11" ht="75" customHeight="1" x14ac:dyDescent="0.2">
      <c r="A128" s="26" t="s">
        <v>1597</v>
      </c>
      <c r="B128" s="9" t="s" ph="1">
        <v>1657</v>
      </c>
      <c r="C128" s="27">
        <v>1320000</v>
      </c>
      <c r="D128" s="28">
        <v>396</v>
      </c>
      <c r="E128" s="29" t="s">
        <v>1658</v>
      </c>
      <c r="F128" s="9" t="s">
        <v>1659</v>
      </c>
      <c r="G128" s="9" t="s">
        <v>1660</v>
      </c>
      <c r="H128" s="9" t="s">
        <v>1661</v>
      </c>
      <c r="I128" s="9" t="s">
        <v>183</v>
      </c>
      <c r="J128" s="9" t="s">
        <v>1662</v>
      </c>
      <c r="K128" s="9" t="s">
        <v>216</v>
      </c>
    </row>
    <row r="129" spans="1:11" ht="75" customHeight="1" x14ac:dyDescent="0.2">
      <c r="A129" s="26" t="s">
        <v>1663</v>
      </c>
      <c r="B129" s="9" t="s" ph="1">
        <v>633</v>
      </c>
      <c r="C129" s="27">
        <v>2770000</v>
      </c>
      <c r="D129" s="28">
        <v>462</v>
      </c>
      <c r="E129" s="29" t="s">
        <v>223</v>
      </c>
      <c r="F129" s="9" t="s">
        <v>1664</v>
      </c>
      <c r="G129" s="9" t="s">
        <v>634</v>
      </c>
      <c r="H129" s="9" t="s">
        <v>635</v>
      </c>
      <c r="I129" s="9" t="s">
        <v>183</v>
      </c>
      <c r="J129" s="9" t="s">
        <v>636</v>
      </c>
      <c r="K129" s="9" t="s">
        <v>405</v>
      </c>
    </row>
    <row r="130" spans="1:11" ht="75" customHeight="1" x14ac:dyDescent="0.2">
      <c r="A130" s="26" t="s">
        <v>1665</v>
      </c>
      <c r="B130" s="9" t="s" ph="1">
        <v>1666</v>
      </c>
      <c r="C130" s="27">
        <v>1520000</v>
      </c>
      <c r="D130" s="28">
        <v>137</v>
      </c>
      <c r="E130" s="29" t="s">
        <v>637</v>
      </c>
      <c r="F130" s="9" t="s">
        <v>1667</v>
      </c>
      <c r="G130" s="9" t="s">
        <v>1668</v>
      </c>
      <c r="H130" s="9" t="s">
        <v>1669</v>
      </c>
      <c r="I130" s="9" t="s">
        <v>183</v>
      </c>
      <c r="J130" s="9" t="s">
        <v>1670</v>
      </c>
      <c r="K130" s="9" t="s">
        <v>618</v>
      </c>
    </row>
    <row r="131" spans="1:11" ht="75" customHeight="1" x14ac:dyDescent="0.2">
      <c r="A131" s="26" t="s">
        <v>1671</v>
      </c>
      <c r="B131" s="9" t="s" ph="1">
        <v>1672</v>
      </c>
      <c r="C131" s="27">
        <v>1450000</v>
      </c>
      <c r="D131" s="28">
        <v>460</v>
      </c>
      <c r="E131" s="29" t="s">
        <v>179</v>
      </c>
      <c r="F131" s="9" t="s">
        <v>1673</v>
      </c>
      <c r="G131" s="9" t="s">
        <v>1674</v>
      </c>
      <c r="H131" s="9" t="s">
        <v>1675</v>
      </c>
      <c r="I131" s="9" t="s">
        <v>183</v>
      </c>
      <c r="J131" s="9" t="s">
        <v>1676</v>
      </c>
      <c r="K131" s="9" t="s">
        <v>618</v>
      </c>
    </row>
    <row r="132" spans="1:11" ht="75" customHeight="1" x14ac:dyDescent="0.2">
      <c r="A132" s="26" t="s">
        <v>1677</v>
      </c>
      <c r="B132" s="31" t="s" ph="1">
        <v>1678</v>
      </c>
      <c r="C132" s="32">
        <v>3670000</v>
      </c>
      <c r="D132" s="33">
        <v>599</v>
      </c>
      <c r="E132" s="34" t="s">
        <v>1679</v>
      </c>
      <c r="F132" s="31" t="s">
        <v>1680</v>
      </c>
      <c r="G132" s="31" t="s">
        <v>638</v>
      </c>
      <c r="H132" s="31" t="s">
        <v>1681</v>
      </c>
      <c r="I132" s="31" t="s">
        <v>183</v>
      </c>
      <c r="J132" s="31" t="s">
        <v>1682</v>
      </c>
      <c r="K132" s="31" t="s">
        <v>405</v>
      </c>
    </row>
    <row r="133" spans="1:11" ht="75" customHeight="1" x14ac:dyDescent="0.2">
      <c r="A133" s="26" t="s">
        <v>1683</v>
      </c>
      <c r="B133" s="9" t="s" ph="1">
        <v>1684</v>
      </c>
      <c r="C133" s="28">
        <v>1450000</v>
      </c>
      <c r="D133" s="28">
        <v>561</v>
      </c>
      <c r="E133" s="29" t="s">
        <v>196</v>
      </c>
      <c r="F133" s="54" t="s">
        <v>1659</v>
      </c>
      <c r="G133" s="9" t="s">
        <v>1685</v>
      </c>
      <c r="H133" s="9" t="s">
        <v>1686</v>
      </c>
      <c r="I133" s="9" t="s">
        <v>183</v>
      </c>
      <c r="J133" s="9" t="s">
        <v>1687</v>
      </c>
      <c r="K133" s="9" t="s">
        <v>216</v>
      </c>
    </row>
    <row r="134" spans="1:11" ht="75" customHeight="1" x14ac:dyDescent="0.2">
      <c r="A134" s="26" t="s">
        <v>1688</v>
      </c>
      <c r="B134" s="9" t="s" ph="1">
        <v>1689</v>
      </c>
      <c r="C134" s="27">
        <v>1650000</v>
      </c>
      <c r="D134" s="28">
        <v>169</v>
      </c>
      <c r="E134" s="29" t="s">
        <v>196</v>
      </c>
      <c r="F134" s="9" t="s">
        <v>1690</v>
      </c>
      <c r="G134" s="9" t="s">
        <v>1691</v>
      </c>
      <c r="H134" s="9" t="s">
        <v>639</v>
      </c>
      <c r="I134" s="9" t="s">
        <v>183</v>
      </c>
      <c r="J134" s="9" t="s">
        <v>1692</v>
      </c>
      <c r="K134" s="9" t="s">
        <v>618</v>
      </c>
    </row>
    <row r="135" spans="1:11" ht="75" customHeight="1" x14ac:dyDescent="0.2">
      <c r="A135" s="26" t="s">
        <v>1693</v>
      </c>
      <c r="B135" s="9" t="s" ph="1">
        <v>640</v>
      </c>
      <c r="C135" s="27">
        <v>2350000</v>
      </c>
      <c r="D135" s="28">
        <v>241</v>
      </c>
      <c r="E135" s="29" t="s">
        <v>223</v>
      </c>
      <c r="F135" s="9" t="s">
        <v>641</v>
      </c>
      <c r="G135" s="9" t="s">
        <v>1694</v>
      </c>
      <c r="H135" s="9" t="s">
        <v>642</v>
      </c>
      <c r="I135" s="9" t="s">
        <v>183</v>
      </c>
      <c r="J135" s="9" t="s">
        <v>643</v>
      </c>
      <c r="K135" s="9" t="s">
        <v>618</v>
      </c>
    </row>
    <row r="136" spans="1:11" ht="75" customHeight="1" x14ac:dyDescent="0.2">
      <c r="A136" s="26" t="s">
        <v>1695</v>
      </c>
      <c r="B136" s="9" t="s" ph="1">
        <v>1696</v>
      </c>
      <c r="C136" s="27">
        <v>3530000</v>
      </c>
      <c r="D136" s="28">
        <v>5174</v>
      </c>
      <c r="E136" s="29" t="s">
        <v>1697</v>
      </c>
      <c r="F136" s="9" t="s">
        <v>1698</v>
      </c>
      <c r="G136" s="9" t="s">
        <v>1699</v>
      </c>
      <c r="H136" s="9" t="s">
        <v>1700</v>
      </c>
      <c r="I136" s="9" t="s">
        <v>183</v>
      </c>
      <c r="J136" s="9" t="s">
        <v>1701</v>
      </c>
      <c r="K136" s="9" t="s">
        <v>405</v>
      </c>
    </row>
    <row r="137" spans="1:11" ht="75" customHeight="1" x14ac:dyDescent="0.2">
      <c r="A137" s="26" t="s">
        <v>1702</v>
      </c>
      <c r="B137" s="9" t="s" ph="1">
        <v>1703</v>
      </c>
      <c r="C137" s="27">
        <v>2790000</v>
      </c>
      <c r="D137" s="28">
        <v>1940</v>
      </c>
      <c r="E137" s="29" t="s">
        <v>644</v>
      </c>
      <c r="F137" s="9" t="s">
        <v>1704</v>
      </c>
      <c r="G137" s="9" t="s">
        <v>1705</v>
      </c>
      <c r="H137" s="9" t="s">
        <v>1706</v>
      </c>
      <c r="I137" s="9" t="s">
        <v>183</v>
      </c>
      <c r="J137" s="9" t="s">
        <v>1707</v>
      </c>
      <c r="K137" s="9" t="s">
        <v>618</v>
      </c>
    </row>
    <row r="138" spans="1:11" ht="75" customHeight="1" x14ac:dyDescent="0.2">
      <c r="A138" s="26" t="s">
        <v>1708</v>
      </c>
      <c r="B138" s="9" t="s" ph="1">
        <v>645</v>
      </c>
      <c r="C138" s="27">
        <v>417000</v>
      </c>
      <c r="D138" s="28">
        <v>108</v>
      </c>
      <c r="E138" s="29" t="s">
        <v>196</v>
      </c>
      <c r="F138" s="9" t="s">
        <v>375</v>
      </c>
      <c r="G138" s="9" t="s">
        <v>1709</v>
      </c>
      <c r="H138" s="9" t="s">
        <v>275</v>
      </c>
      <c r="I138" s="9" t="s">
        <v>183</v>
      </c>
      <c r="J138" s="9" t="s">
        <v>646</v>
      </c>
      <c r="K138" s="9" t="s">
        <v>571</v>
      </c>
    </row>
    <row r="139" spans="1:11" ht="75" customHeight="1" x14ac:dyDescent="0.2">
      <c r="A139" s="26" t="s">
        <v>186</v>
      </c>
      <c r="B139" s="9" t="s" ph="1">
        <v>1710</v>
      </c>
      <c r="C139" s="27">
        <v>418000</v>
      </c>
      <c r="D139" s="28">
        <v>83</v>
      </c>
      <c r="E139" s="29" t="s">
        <v>277</v>
      </c>
      <c r="F139" s="9" t="s">
        <v>180</v>
      </c>
      <c r="G139" s="9" t="s">
        <v>1711</v>
      </c>
      <c r="H139" s="9" t="s">
        <v>1712</v>
      </c>
      <c r="I139" s="9" t="s">
        <v>183</v>
      </c>
      <c r="J139" s="9" t="s">
        <v>1713</v>
      </c>
      <c r="K139" s="9" t="s">
        <v>571</v>
      </c>
    </row>
    <row r="140" spans="1:11" ht="75" customHeight="1" x14ac:dyDescent="0.2">
      <c r="A140" s="26" t="s">
        <v>263</v>
      </c>
      <c r="B140" s="9" t="s" ph="1">
        <v>1714</v>
      </c>
      <c r="C140" s="27">
        <v>600000</v>
      </c>
      <c r="D140" s="28">
        <v>470</v>
      </c>
      <c r="E140" s="29" t="s">
        <v>240</v>
      </c>
      <c r="F140" s="9" t="s">
        <v>1715</v>
      </c>
      <c r="G140" s="9" t="s">
        <v>1716</v>
      </c>
      <c r="H140" s="9" t="s">
        <v>1717</v>
      </c>
      <c r="I140" s="9" t="s">
        <v>183</v>
      </c>
      <c r="J140" s="9" t="s">
        <v>1718</v>
      </c>
      <c r="K140" s="9" t="s">
        <v>252</v>
      </c>
    </row>
    <row r="141" spans="1:11" ht="75" customHeight="1" x14ac:dyDescent="0.2">
      <c r="A141" s="26" t="s">
        <v>194</v>
      </c>
      <c r="B141" s="9" t="s" ph="1">
        <v>1719</v>
      </c>
      <c r="C141" s="27">
        <v>1790000</v>
      </c>
      <c r="D141" s="28">
        <v>325</v>
      </c>
      <c r="E141" s="29" t="s">
        <v>188</v>
      </c>
      <c r="F141" s="9" t="s">
        <v>1690</v>
      </c>
      <c r="G141" s="9" t="s">
        <v>1720</v>
      </c>
      <c r="H141" s="9" t="s">
        <v>1721</v>
      </c>
      <c r="I141" s="9" t="s">
        <v>183</v>
      </c>
      <c r="J141" s="9" t="s">
        <v>1722</v>
      </c>
      <c r="K141" s="9" t="s">
        <v>618</v>
      </c>
    </row>
    <row r="142" spans="1:11" ht="75" customHeight="1" x14ac:dyDescent="0.2">
      <c r="A142" s="26" t="s">
        <v>202</v>
      </c>
      <c r="B142" s="9" t="s" ph="1">
        <v>1723</v>
      </c>
      <c r="C142" s="27">
        <v>2100000</v>
      </c>
      <c r="D142" s="28">
        <v>100</v>
      </c>
      <c r="E142" s="29" t="s">
        <v>1652</v>
      </c>
      <c r="F142" s="9" t="s">
        <v>1600</v>
      </c>
      <c r="G142" s="9" t="s">
        <v>1724</v>
      </c>
      <c r="H142" s="9" t="s">
        <v>1725</v>
      </c>
      <c r="I142" s="9" t="s">
        <v>183</v>
      </c>
      <c r="J142" s="9" t="s">
        <v>1726</v>
      </c>
      <c r="K142" s="9" t="s">
        <v>618</v>
      </c>
    </row>
    <row r="143" spans="1:11" ht="75" customHeight="1" x14ac:dyDescent="0.2">
      <c r="A143" s="26" t="s">
        <v>446</v>
      </c>
      <c r="B143" s="9" t="s" ph="1">
        <v>647</v>
      </c>
      <c r="C143" s="27">
        <v>1980000</v>
      </c>
      <c r="D143" s="28">
        <v>559</v>
      </c>
      <c r="E143" s="29" t="s">
        <v>179</v>
      </c>
      <c r="F143" s="9" t="s">
        <v>648</v>
      </c>
      <c r="G143" s="9" t="s">
        <v>1727</v>
      </c>
      <c r="H143" s="9" t="s">
        <v>327</v>
      </c>
      <c r="I143" s="9" t="s">
        <v>183</v>
      </c>
      <c r="J143" s="9" t="s">
        <v>649</v>
      </c>
      <c r="K143" s="9" t="s">
        <v>216</v>
      </c>
    </row>
    <row r="144" spans="1:11" ht="75" customHeight="1" x14ac:dyDescent="0.2">
      <c r="A144" s="26" t="s">
        <v>1597</v>
      </c>
      <c r="B144" s="9" t="s" ph="1">
        <v>1728</v>
      </c>
      <c r="C144" s="27">
        <v>701000</v>
      </c>
      <c r="D144" s="28">
        <v>103</v>
      </c>
      <c r="E144" s="29" t="s">
        <v>1729</v>
      </c>
      <c r="F144" s="9" t="s">
        <v>1730</v>
      </c>
      <c r="G144" s="9" t="s">
        <v>1731</v>
      </c>
      <c r="H144" s="9" t="s">
        <v>1732</v>
      </c>
      <c r="I144" s="9" t="s">
        <v>183</v>
      </c>
      <c r="J144" s="9" t="s">
        <v>1733</v>
      </c>
      <c r="K144" s="9" t="s">
        <v>208</v>
      </c>
    </row>
    <row r="145" spans="1:11" ht="75" customHeight="1" x14ac:dyDescent="0.2">
      <c r="A145" s="26" t="s">
        <v>1734</v>
      </c>
      <c r="B145" s="9" t="s" ph="1">
        <v>1735</v>
      </c>
      <c r="C145" s="27">
        <v>580000</v>
      </c>
      <c r="D145" s="28">
        <v>99</v>
      </c>
      <c r="E145" s="29" t="s">
        <v>196</v>
      </c>
      <c r="F145" s="9" t="s">
        <v>1736</v>
      </c>
      <c r="G145" s="9" t="s">
        <v>1737</v>
      </c>
      <c r="H145" s="9" t="s">
        <v>609</v>
      </c>
      <c r="I145" s="9" t="s">
        <v>183</v>
      </c>
      <c r="J145" s="9" t="s">
        <v>1738</v>
      </c>
      <c r="K145" s="9" t="s">
        <v>571</v>
      </c>
    </row>
    <row r="146" spans="1:11" ht="75" customHeight="1" x14ac:dyDescent="0.2">
      <c r="A146" s="26" t="s">
        <v>186</v>
      </c>
      <c r="B146" s="9" t="s" ph="1">
        <v>1739</v>
      </c>
      <c r="C146" s="27">
        <v>656000</v>
      </c>
      <c r="D146" s="28">
        <v>132</v>
      </c>
      <c r="E146" s="29" t="s">
        <v>211</v>
      </c>
      <c r="F146" s="9" t="s">
        <v>1740</v>
      </c>
      <c r="G146" s="9" t="s">
        <v>1741</v>
      </c>
      <c r="H146" s="9" t="s">
        <v>1742</v>
      </c>
      <c r="I146" s="9" t="s">
        <v>183</v>
      </c>
      <c r="J146" s="9" t="s">
        <v>1743</v>
      </c>
      <c r="K146" s="9" t="s">
        <v>571</v>
      </c>
    </row>
    <row r="147" spans="1:11" ht="75" customHeight="1" x14ac:dyDescent="0.2">
      <c r="A147" s="26" t="s">
        <v>1744</v>
      </c>
      <c r="B147" s="9" t="s" ph="1">
        <v>1745</v>
      </c>
      <c r="C147" s="27">
        <v>7500000</v>
      </c>
      <c r="D147" s="28">
        <v>333</v>
      </c>
      <c r="E147" s="29" t="s">
        <v>179</v>
      </c>
      <c r="F147" s="9" t="s">
        <v>1746</v>
      </c>
      <c r="G147" s="9" t="s">
        <v>1747</v>
      </c>
      <c r="H147" s="9" t="s">
        <v>1748</v>
      </c>
      <c r="I147" s="9" t="s">
        <v>183</v>
      </c>
      <c r="J147" s="9" t="s">
        <v>1749</v>
      </c>
      <c r="K147" s="9" t="s">
        <v>405</v>
      </c>
    </row>
    <row r="148" spans="1:11" ht="75" customHeight="1" x14ac:dyDescent="0.2">
      <c r="A148" s="26" t="s">
        <v>202</v>
      </c>
      <c r="B148" s="31" t="s" ph="1">
        <v>1750</v>
      </c>
      <c r="C148" s="32">
        <v>4120000</v>
      </c>
      <c r="D148" s="33">
        <v>731</v>
      </c>
      <c r="E148" s="34" t="s">
        <v>211</v>
      </c>
      <c r="F148" s="31" t="s">
        <v>1751</v>
      </c>
      <c r="G148" s="31" t="s">
        <v>1752</v>
      </c>
      <c r="H148" s="31" t="s">
        <v>1753</v>
      </c>
      <c r="I148" s="31" t="s">
        <v>183</v>
      </c>
      <c r="J148" s="31" t="s">
        <v>1754</v>
      </c>
      <c r="K148" s="31" t="s">
        <v>1755</v>
      </c>
    </row>
    <row r="149" spans="1:11" ht="75" customHeight="1" x14ac:dyDescent="0.2">
      <c r="A149" s="26" t="s">
        <v>446</v>
      </c>
      <c r="B149" s="9" t="s" ph="1">
        <v>650</v>
      </c>
      <c r="C149" s="28">
        <v>25800000</v>
      </c>
      <c r="D149" s="28">
        <v>502</v>
      </c>
      <c r="E149" s="29" t="s">
        <v>240</v>
      </c>
      <c r="F149" s="9" t="s">
        <v>1756</v>
      </c>
      <c r="G149" s="9" t="s">
        <v>1757</v>
      </c>
      <c r="H149" s="9" t="s">
        <v>1758</v>
      </c>
      <c r="I149" s="9" t="s">
        <v>183</v>
      </c>
      <c r="J149" s="9" t="s">
        <v>651</v>
      </c>
      <c r="K149" s="9" t="s">
        <v>652</v>
      </c>
    </row>
    <row r="150" spans="1:11" ht="75" customHeight="1" x14ac:dyDescent="0.2">
      <c r="A150" s="26" t="s">
        <v>398</v>
      </c>
      <c r="B150" s="9" t="s" ph="1">
        <v>1759</v>
      </c>
      <c r="C150" s="27">
        <v>2050000</v>
      </c>
      <c r="D150" s="28">
        <v>567</v>
      </c>
      <c r="E150" s="29" t="s">
        <v>223</v>
      </c>
      <c r="F150" s="9" t="s">
        <v>641</v>
      </c>
      <c r="G150" s="9" t="s">
        <v>638</v>
      </c>
      <c r="H150" s="9" t="s">
        <v>1760</v>
      </c>
      <c r="I150" s="9" t="s">
        <v>183</v>
      </c>
      <c r="J150" s="9" t="s">
        <v>653</v>
      </c>
      <c r="K150" s="9" t="s">
        <v>405</v>
      </c>
    </row>
    <row r="151" spans="1:11" ht="75" customHeight="1" x14ac:dyDescent="0.2">
      <c r="A151" s="26" t="s">
        <v>1761</v>
      </c>
      <c r="B151" s="9" t="s" ph="1">
        <v>1762</v>
      </c>
      <c r="C151" s="27">
        <v>1540000</v>
      </c>
      <c r="D151" s="28">
        <v>362</v>
      </c>
      <c r="E151" s="29" t="s">
        <v>196</v>
      </c>
      <c r="F151" s="9" t="s">
        <v>1690</v>
      </c>
      <c r="G151" s="9" t="s">
        <v>1763</v>
      </c>
      <c r="H151" s="9" t="s">
        <v>654</v>
      </c>
      <c r="I151" s="9" t="s">
        <v>183</v>
      </c>
      <c r="J151" s="9" t="s">
        <v>1764</v>
      </c>
      <c r="K151" s="9" t="s">
        <v>618</v>
      </c>
    </row>
    <row r="152" spans="1:11" ht="75" customHeight="1" x14ac:dyDescent="0.2">
      <c r="A152" s="26" t="s">
        <v>1665</v>
      </c>
      <c r="B152" s="9" t="s" ph="1">
        <v>1765</v>
      </c>
      <c r="C152" s="27">
        <v>12000000</v>
      </c>
      <c r="D152" s="28">
        <v>758</v>
      </c>
      <c r="E152" s="29" t="s">
        <v>1766</v>
      </c>
      <c r="F152" s="9" t="s">
        <v>655</v>
      </c>
      <c r="G152" s="9" t="s">
        <v>1767</v>
      </c>
      <c r="H152" s="9" t="s">
        <v>1768</v>
      </c>
      <c r="I152" s="9" t="s">
        <v>183</v>
      </c>
      <c r="J152" s="9" t="s">
        <v>1769</v>
      </c>
      <c r="K152" s="9" t="s">
        <v>405</v>
      </c>
    </row>
    <row r="153" spans="1:11" ht="75" customHeight="1" x14ac:dyDescent="0.2">
      <c r="A153" s="26" t="s">
        <v>1770</v>
      </c>
      <c r="B153" s="9" t="s" ph="1">
        <v>656</v>
      </c>
      <c r="C153" s="27">
        <v>2150000</v>
      </c>
      <c r="D153" s="28">
        <v>515</v>
      </c>
      <c r="E153" s="29" t="s">
        <v>179</v>
      </c>
      <c r="F153" s="9" t="s">
        <v>657</v>
      </c>
      <c r="G153" s="9" t="s">
        <v>1771</v>
      </c>
      <c r="H153" s="9" t="s">
        <v>639</v>
      </c>
      <c r="I153" s="9" t="s">
        <v>183</v>
      </c>
      <c r="J153" s="9" t="s">
        <v>658</v>
      </c>
      <c r="K153" s="9" t="s">
        <v>618</v>
      </c>
    </row>
    <row r="154" spans="1:11" ht="75" customHeight="1" x14ac:dyDescent="0.2">
      <c r="A154" s="26" t="s">
        <v>1677</v>
      </c>
      <c r="B154" s="9" t="s" ph="1">
        <v>1772</v>
      </c>
      <c r="C154" s="27">
        <v>2120000</v>
      </c>
      <c r="D154" s="28">
        <v>197</v>
      </c>
      <c r="E154" s="29" t="s">
        <v>188</v>
      </c>
      <c r="F154" s="9" t="s">
        <v>1773</v>
      </c>
      <c r="G154" s="9" t="s">
        <v>1752</v>
      </c>
      <c r="H154" s="9" t="s">
        <v>1774</v>
      </c>
      <c r="I154" s="9" t="s">
        <v>183</v>
      </c>
      <c r="J154" s="9" t="s">
        <v>1775</v>
      </c>
      <c r="K154" s="9" t="s">
        <v>618</v>
      </c>
    </row>
    <row r="155" spans="1:11" ht="75" customHeight="1" x14ac:dyDescent="0.2">
      <c r="A155" s="26" t="s">
        <v>1776</v>
      </c>
      <c r="B155" s="9" t="s" ph="1">
        <v>3798</v>
      </c>
      <c r="C155" s="27">
        <v>4840000</v>
      </c>
      <c r="D155" s="28">
        <v>646</v>
      </c>
      <c r="E155" s="29" t="s">
        <v>1777</v>
      </c>
      <c r="F155" s="9" t="s">
        <v>1778</v>
      </c>
      <c r="G155" s="9" t="s">
        <v>659</v>
      </c>
      <c r="H155" s="9" t="s">
        <v>1275</v>
      </c>
      <c r="I155" s="9" t="s">
        <v>183</v>
      </c>
      <c r="J155" s="9" t="s">
        <v>1779</v>
      </c>
      <c r="K155" s="9" t="s">
        <v>405</v>
      </c>
    </row>
    <row r="156" spans="1:11" ht="75" customHeight="1" x14ac:dyDescent="0.2">
      <c r="A156" s="29" t="s">
        <v>1780</v>
      </c>
      <c r="B156" s="9" t="s" ph="1">
        <v>1781</v>
      </c>
      <c r="C156" s="27">
        <v>1000000</v>
      </c>
      <c r="D156" s="28">
        <v>188</v>
      </c>
      <c r="E156" s="29" t="s">
        <v>660</v>
      </c>
      <c r="F156" s="9" t="s">
        <v>1782</v>
      </c>
      <c r="G156" s="9" t="s">
        <v>1783</v>
      </c>
      <c r="H156" s="9" t="s">
        <v>327</v>
      </c>
      <c r="I156" s="9" t="s">
        <v>183</v>
      </c>
      <c r="J156" s="9" t="s">
        <v>1784</v>
      </c>
      <c r="K156" s="9" t="s">
        <v>208</v>
      </c>
    </row>
    <row r="157" spans="1:11" ht="75" customHeight="1" x14ac:dyDescent="0.2">
      <c r="A157" s="26" t="s">
        <v>1785</v>
      </c>
      <c r="B157" s="9" t="s" ph="1">
        <v>661</v>
      </c>
      <c r="C157" s="27">
        <v>2680000</v>
      </c>
      <c r="D157" s="28">
        <v>1096</v>
      </c>
      <c r="E157" s="29" t="s">
        <v>179</v>
      </c>
      <c r="F157" s="9" t="s">
        <v>662</v>
      </c>
      <c r="G157" s="9" t="s">
        <v>638</v>
      </c>
      <c r="H157" s="9" t="s">
        <v>654</v>
      </c>
      <c r="I157" s="9" t="s">
        <v>183</v>
      </c>
      <c r="J157" s="9" t="s">
        <v>663</v>
      </c>
      <c r="K157" s="9" t="s">
        <v>618</v>
      </c>
    </row>
    <row r="158" spans="1:11" ht="75" customHeight="1" x14ac:dyDescent="0.2">
      <c r="A158" s="26" t="s">
        <v>1695</v>
      </c>
      <c r="B158" s="9" t="s" ph="1">
        <v>1786</v>
      </c>
      <c r="C158" s="27">
        <v>10200000</v>
      </c>
      <c r="D158" s="28">
        <v>1420</v>
      </c>
      <c r="E158" s="29" t="s">
        <v>240</v>
      </c>
      <c r="F158" s="9" t="s">
        <v>1787</v>
      </c>
      <c r="G158" s="9" t="s">
        <v>1788</v>
      </c>
      <c r="H158" s="9" t="s">
        <v>1789</v>
      </c>
      <c r="I158" s="9" t="s">
        <v>183</v>
      </c>
      <c r="J158" s="9" t="s">
        <v>1790</v>
      </c>
      <c r="K158" s="9" t="s">
        <v>1755</v>
      </c>
    </row>
    <row r="159" spans="1:11" ht="75" customHeight="1" x14ac:dyDescent="0.2">
      <c r="A159" s="26" t="s">
        <v>1791</v>
      </c>
      <c r="B159" s="9" t="s" ph="1">
        <v>1792</v>
      </c>
      <c r="C159" s="27">
        <v>1940000</v>
      </c>
      <c r="D159" s="28">
        <v>442</v>
      </c>
      <c r="E159" s="29" t="s">
        <v>234</v>
      </c>
      <c r="F159" s="9" t="s">
        <v>1793</v>
      </c>
      <c r="G159" s="9" t="s">
        <v>1794</v>
      </c>
      <c r="H159" s="9" t="s">
        <v>654</v>
      </c>
      <c r="I159" s="9" t="s">
        <v>183</v>
      </c>
      <c r="J159" s="9" t="s">
        <v>1795</v>
      </c>
      <c r="K159" s="9" t="s">
        <v>652</v>
      </c>
    </row>
    <row r="160" spans="1:11" ht="75" customHeight="1" x14ac:dyDescent="0.2">
      <c r="A160" s="26" t="s">
        <v>1796</v>
      </c>
      <c r="B160" s="9" t="s" ph="1">
        <v>1797</v>
      </c>
      <c r="C160" s="27">
        <v>671000</v>
      </c>
      <c r="D160" s="28">
        <v>227</v>
      </c>
      <c r="E160" s="29" t="s">
        <v>179</v>
      </c>
      <c r="F160" s="9" t="s">
        <v>1798</v>
      </c>
      <c r="G160" s="9" t="s">
        <v>1799</v>
      </c>
      <c r="H160" s="9" t="s">
        <v>271</v>
      </c>
      <c r="I160" s="9" t="s">
        <v>183</v>
      </c>
      <c r="J160" s="9" t="s">
        <v>1800</v>
      </c>
      <c r="K160" s="9" t="s">
        <v>652</v>
      </c>
    </row>
    <row r="161" spans="1:11" ht="75" customHeight="1" x14ac:dyDescent="0.2">
      <c r="A161" s="26" t="s">
        <v>1801</v>
      </c>
      <c r="B161" s="9" t="s" ph="1">
        <v>1802</v>
      </c>
      <c r="C161" s="27">
        <v>660000</v>
      </c>
      <c r="D161" s="28">
        <v>298</v>
      </c>
      <c r="E161" s="29" t="s">
        <v>188</v>
      </c>
      <c r="F161" s="9" t="s">
        <v>664</v>
      </c>
      <c r="G161" s="9" t="s">
        <v>1803</v>
      </c>
      <c r="H161" s="9" t="s">
        <v>654</v>
      </c>
      <c r="I161" s="9" t="s">
        <v>183</v>
      </c>
      <c r="J161" s="9" t="s">
        <v>1804</v>
      </c>
      <c r="K161" s="9" t="s">
        <v>208</v>
      </c>
    </row>
    <row r="162" spans="1:11" ht="75" customHeight="1" x14ac:dyDescent="0.2">
      <c r="A162" s="26" t="s">
        <v>1805</v>
      </c>
      <c r="B162" s="9" t="s" ph="1">
        <v>1806</v>
      </c>
      <c r="C162" s="27">
        <v>346000</v>
      </c>
      <c r="D162" s="28">
        <v>69</v>
      </c>
      <c r="E162" s="29" t="s">
        <v>223</v>
      </c>
      <c r="F162" s="9" t="s">
        <v>1807</v>
      </c>
      <c r="G162" s="9" t="s">
        <v>1808</v>
      </c>
      <c r="H162" s="9" t="s">
        <v>1809</v>
      </c>
      <c r="I162" s="9" t="s">
        <v>183</v>
      </c>
      <c r="J162" s="9" t="s">
        <v>1810</v>
      </c>
      <c r="K162" s="9" t="s">
        <v>252</v>
      </c>
    </row>
    <row r="163" spans="1:11" ht="75" customHeight="1" x14ac:dyDescent="0.2">
      <c r="A163" s="26" t="s">
        <v>194</v>
      </c>
      <c r="B163" s="9" t="s" ph="1">
        <v>1811</v>
      </c>
      <c r="C163" s="27">
        <v>1850000</v>
      </c>
      <c r="D163" s="28">
        <v>298</v>
      </c>
      <c r="E163" s="29" t="s">
        <v>179</v>
      </c>
      <c r="F163" s="9" t="s">
        <v>657</v>
      </c>
      <c r="G163" s="9" t="s">
        <v>1812</v>
      </c>
      <c r="H163" s="9" t="s">
        <v>1813</v>
      </c>
      <c r="I163" s="9" t="s">
        <v>183</v>
      </c>
      <c r="J163" s="9" t="s">
        <v>1814</v>
      </c>
      <c r="K163" s="9" t="s">
        <v>405</v>
      </c>
    </row>
    <row r="164" spans="1:11" ht="75" customHeight="1" x14ac:dyDescent="0.2">
      <c r="A164" s="26" t="s">
        <v>312</v>
      </c>
      <c r="B164" s="9" t="s" ph="1">
        <v>665</v>
      </c>
      <c r="C164" s="27">
        <v>2650000</v>
      </c>
      <c r="D164" s="28">
        <v>534</v>
      </c>
      <c r="E164" s="29" t="s">
        <v>255</v>
      </c>
      <c r="F164" s="9" t="s">
        <v>657</v>
      </c>
      <c r="G164" s="9" t="s">
        <v>634</v>
      </c>
      <c r="H164" s="9" t="s">
        <v>666</v>
      </c>
      <c r="I164" s="9" t="s">
        <v>183</v>
      </c>
      <c r="J164" s="9" t="s">
        <v>667</v>
      </c>
      <c r="K164" s="9" t="s">
        <v>618</v>
      </c>
    </row>
    <row r="165" spans="1:11" ht="75" customHeight="1" x14ac:dyDescent="0.2">
      <c r="A165" s="26" t="s">
        <v>209</v>
      </c>
      <c r="B165" s="9" t="s" ph="1">
        <v>1815</v>
      </c>
      <c r="C165" s="27">
        <v>2550000</v>
      </c>
      <c r="D165" s="28">
        <v>606</v>
      </c>
      <c r="E165" s="29" t="s">
        <v>188</v>
      </c>
      <c r="F165" s="9" t="s">
        <v>641</v>
      </c>
      <c r="G165" s="9" t="s">
        <v>1816</v>
      </c>
      <c r="H165" s="9" t="s">
        <v>1817</v>
      </c>
      <c r="I165" s="9" t="s">
        <v>183</v>
      </c>
      <c r="J165" s="9" t="s">
        <v>1818</v>
      </c>
      <c r="K165" s="9" t="s">
        <v>405</v>
      </c>
    </row>
    <row r="166" spans="1:11" ht="75" customHeight="1" x14ac:dyDescent="0.2">
      <c r="A166" s="26" t="s">
        <v>1597</v>
      </c>
      <c r="B166" s="9" t="s" ph="1">
        <v>1819</v>
      </c>
      <c r="C166" s="27">
        <v>1370000</v>
      </c>
      <c r="D166" s="28">
        <v>112</v>
      </c>
      <c r="E166" s="29" t="s">
        <v>255</v>
      </c>
      <c r="F166" s="9" t="s">
        <v>308</v>
      </c>
      <c r="G166" s="9" t="s">
        <v>1820</v>
      </c>
      <c r="H166" s="9" t="s">
        <v>1821</v>
      </c>
      <c r="I166" s="9" t="s">
        <v>183</v>
      </c>
      <c r="J166" s="9" t="s">
        <v>1822</v>
      </c>
      <c r="K166" s="9" t="s">
        <v>208</v>
      </c>
    </row>
    <row r="167" spans="1:11" ht="75" customHeight="1" x14ac:dyDescent="0.2">
      <c r="A167" s="26" t="s">
        <v>1761</v>
      </c>
      <c r="B167" s="9" t="s" ph="1">
        <v>1823</v>
      </c>
      <c r="C167" s="27">
        <v>3020000</v>
      </c>
      <c r="D167" s="28">
        <v>709</v>
      </c>
      <c r="E167" s="29" t="s">
        <v>196</v>
      </c>
      <c r="F167" s="9" t="s">
        <v>1824</v>
      </c>
      <c r="G167" s="9" t="s">
        <v>1825</v>
      </c>
      <c r="H167" s="9" t="s">
        <v>1826</v>
      </c>
      <c r="I167" s="9" t="s">
        <v>183</v>
      </c>
      <c r="J167" s="9" t="s">
        <v>1827</v>
      </c>
      <c r="K167" s="9" t="s">
        <v>405</v>
      </c>
    </row>
    <row r="168" spans="1:11" ht="75" customHeight="1" x14ac:dyDescent="0.2">
      <c r="A168" s="26" t="s">
        <v>1828</v>
      </c>
      <c r="B168" s="9" t="s" ph="1">
        <v>668</v>
      </c>
      <c r="C168" s="27">
        <v>2100000</v>
      </c>
      <c r="D168" s="28">
        <v>314</v>
      </c>
      <c r="E168" s="29" t="s">
        <v>223</v>
      </c>
      <c r="F168" s="9" t="s">
        <v>1829</v>
      </c>
      <c r="G168" s="9" t="s">
        <v>1830</v>
      </c>
      <c r="H168" s="9" t="s">
        <v>1831</v>
      </c>
      <c r="I168" s="9" t="s">
        <v>183</v>
      </c>
      <c r="J168" s="9" t="s">
        <v>667</v>
      </c>
      <c r="K168" s="9" t="s">
        <v>618</v>
      </c>
    </row>
    <row r="169" spans="1:11" ht="75" customHeight="1" x14ac:dyDescent="0.2">
      <c r="A169" s="26" t="s">
        <v>1671</v>
      </c>
      <c r="B169" s="9" t="s" ph="1">
        <v>1832</v>
      </c>
      <c r="C169" s="27">
        <v>2090000</v>
      </c>
      <c r="D169" s="28">
        <v>542</v>
      </c>
      <c r="E169" s="29" t="s">
        <v>179</v>
      </c>
      <c r="F169" s="9" t="s">
        <v>1833</v>
      </c>
      <c r="G169" s="9" t="s">
        <v>1834</v>
      </c>
      <c r="H169" s="9" t="s">
        <v>1835</v>
      </c>
      <c r="I169" s="9" t="s">
        <v>183</v>
      </c>
      <c r="J169" s="9" t="s">
        <v>1836</v>
      </c>
      <c r="K169" s="9" t="s">
        <v>618</v>
      </c>
    </row>
    <row r="170" spans="1:11" ht="75" customHeight="1" x14ac:dyDescent="0.2">
      <c r="A170" s="26" t="s">
        <v>1677</v>
      </c>
      <c r="B170" s="9" t="s" ph="1">
        <v>1837</v>
      </c>
      <c r="C170" s="27">
        <v>3410000</v>
      </c>
      <c r="D170" s="28">
        <v>1067</v>
      </c>
      <c r="E170" s="29" t="s">
        <v>188</v>
      </c>
      <c r="F170" s="9" t="s">
        <v>1838</v>
      </c>
      <c r="G170" s="9" t="s">
        <v>1839</v>
      </c>
      <c r="H170" s="9" t="s">
        <v>1840</v>
      </c>
      <c r="I170" s="9" t="s">
        <v>183</v>
      </c>
      <c r="J170" s="9" t="s">
        <v>1841</v>
      </c>
      <c r="K170" s="9" t="s">
        <v>405</v>
      </c>
    </row>
    <row r="171" spans="1:11" ht="75" customHeight="1" x14ac:dyDescent="0.2">
      <c r="A171" s="26" t="s">
        <v>1842</v>
      </c>
      <c r="B171" s="9" t="s" ph="1">
        <v>1843</v>
      </c>
      <c r="C171" s="27">
        <v>2620000</v>
      </c>
      <c r="D171" s="28">
        <v>205</v>
      </c>
      <c r="E171" s="29" t="s">
        <v>188</v>
      </c>
      <c r="F171" s="9" t="s">
        <v>1844</v>
      </c>
      <c r="G171" s="9" t="s">
        <v>1845</v>
      </c>
      <c r="H171" s="9" t="s">
        <v>1846</v>
      </c>
      <c r="I171" s="9" t="s">
        <v>183</v>
      </c>
      <c r="J171" s="9" t="s">
        <v>1847</v>
      </c>
      <c r="K171" s="9" t="s">
        <v>618</v>
      </c>
    </row>
    <row r="172" spans="1:11" ht="75" customHeight="1" x14ac:dyDescent="0.2">
      <c r="A172" s="26" t="s">
        <v>1848</v>
      </c>
      <c r="B172" s="9" t="s" ph="1">
        <v>1849</v>
      </c>
      <c r="C172" s="27">
        <v>1080000</v>
      </c>
      <c r="D172" s="28">
        <v>412</v>
      </c>
      <c r="E172" s="29" t="s">
        <v>188</v>
      </c>
      <c r="F172" s="9" t="s">
        <v>1850</v>
      </c>
      <c r="G172" s="9" t="s">
        <v>1851</v>
      </c>
      <c r="H172" s="9" t="s">
        <v>1852</v>
      </c>
      <c r="I172" s="9" t="s">
        <v>183</v>
      </c>
      <c r="J172" s="9" t="s">
        <v>1853</v>
      </c>
      <c r="K172" s="9" t="s">
        <v>208</v>
      </c>
    </row>
    <row r="173" spans="1:11" ht="75" customHeight="1" x14ac:dyDescent="0.2">
      <c r="A173" s="26" t="s">
        <v>1854</v>
      </c>
      <c r="B173" s="9" t="s" ph="1">
        <v>1855</v>
      </c>
      <c r="C173" s="27">
        <v>675000</v>
      </c>
      <c r="D173" s="28">
        <v>244</v>
      </c>
      <c r="E173" s="29" t="s">
        <v>223</v>
      </c>
      <c r="F173" s="9" t="s">
        <v>1856</v>
      </c>
      <c r="G173" s="9" t="s">
        <v>1857</v>
      </c>
      <c r="H173" s="9" t="s">
        <v>327</v>
      </c>
      <c r="I173" s="9" t="s">
        <v>183</v>
      </c>
      <c r="J173" s="9" t="s">
        <v>1858</v>
      </c>
      <c r="K173" s="9" t="s">
        <v>571</v>
      </c>
    </row>
    <row r="174" spans="1:11" ht="75" customHeight="1" x14ac:dyDescent="0.2">
      <c r="A174" s="26" t="s">
        <v>290</v>
      </c>
      <c r="B174" s="9" t="s" ph="1">
        <v>669</v>
      </c>
      <c r="C174" s="27">
        <v>874000</v>
      </c>
      <c r="D174" s="28">
        <v>119</v>
      </c>
      <c r="E174" s="29" t="s">
        <v>255</v>
      </c>
      <c r="F174" s="9" t="s">
        <v>180</v>
      </c>
      <c r="G174" s="9" t="s">
        <v>1859</v>
      </c>
      <c r="H174" s="9" t="s">
        <v>610</v>
      </c>
      <c r="I174" s="9" t="s">
        <v>183</v>
      </c>
      <c r="J174" s="9" t="s">
        <v>670</v>
      </c>
      <c r="K174" s="9" t="s">
        <v>671</v>
      </c>
    </row>
    <row r="175" spans="1:11" ht="75" customHeight="1" x14ac:dyDescent="0.2">
      <c r="A175" s="26" t="s">
        <v>263</v>
      </c>
      <c r="B175" s="9" t="s" ph="1">
        <v>1860</v>
      </c>
      <c r="C175" s="27">
        <v>690000</v>
      </c>
      <c r="D175" s="28">
        <v>165</v>
      </c>
      <c r="E175" s="29" t="s">
        <v>188</v>
      </c>
      <c r="F175" s="9" t="s">
        <v>180</v>
      </c>
      <c r="G175" s="9" t="s">
        <v>1861</v>
      </c>
      <c r="H175" s="9" t="s">
        <v>294</v>
      </c>
      <c r="I175" s="9" t="s">
        <v>183</v>
      </c>
      <c r="J175" s="9" t="s">
        <v>1862</v>
      </c>
      <c r="K175" s="9" t="s">
        <v>571</v>
      </c>
    </row>
    <row r="176" spans="1:11" ht="75" customHeight="1" x14ac:dyDescent="0.2">
      <c r="A176" s="26" t="s">
        <v>194</v>
      </c>
      <c r="B176" s="9" t="s" ph="1">
        <v>1863</v>
      </c>
      <c r="C176" s="27">
        <v>1280000</v>
      </c>
      <c r="D176" s="28">
        <v>330</v>
      </c>
      <c r="E176" s="29" t="s">
        <v>1864</v>
      </c>
      <c r="F176" s="9" t="s">
        <v>1865</v>
      </c>
      <c r="G176" s="9" t="s">
        <v>1724</v>
      </c>
      <c r="H176" s="9" t="s">
        <v>1866</v>
      </c>
      <c r="I176" s="9" t="s">
        <v>183</v>
      </c>
      <c r="J176" s="9" t="s">
        <v>1867</v>
      </c>
      <c r="K176" s="9" t="s">
        <v>618</v>
      </c>
    </row>
    <row r="177" spans="1:11" ht="75" customHeight="1" x14ac:dyDescent="0.2">
      <c r="A177" s="26" t="s">
        <v>202</v>
      </c>
      <c r="B177" s="9" t="s" ph="1">
        <v>1868</v>
      </c>
      <c r="C177" s="27">
        <v>1200000</v>
      </c>
      <c r="D177" s="28">
        <v>182</v>
      </c>
      <c r="E177" s="29" t="s">
        <v>1869</v>
      </c>
      <c r="F177" s="9" t="s">
        <v>1870</v>
      </c>
      <c r="G177" s="9" t="s">
        <v>1871</v>
      </c>
      <c r="H177" s="9" t="s">
        <v>1872</v>
      </c>
      <c r="I177" s="9" t="s">
        <v>183</v>
      </c>
      <c r="J177" s="9" t="s">
        <v>1873</v>
      </c>
      <c r="K177" s="9" t="s">
        <v>618</v>
      </c>
    </row>
    <row r="178" spans="1:11" ht="75" customHeight="1" x14ac:dyDescent="0.2">
      <c r="A178" s="26" t="s">
        <v>446</v>
      </c>
      <c r="B178" s="9" t="s" ph="1">
        <v>1874</v>
      </c>
      <c r="C178" s="27">
        <v>1140000</v>
      </c>
      <c r="D178" s="28">
        <v>222</v>
      </c>
      <c r="E178" s="29" t="s">
        <v>672</v>
      </c>
      <c r="F178" s="9" t="s">
        <v>614</v>
      </c>
      <c r="G178" s="9" t="s">
        <v>673</v>
      </c>
      <c r="H178" s="9" t="s">
        <v>674</v>
      </c>
      <c r="I178" s="9" t="s">
        <v>183</v>
      </c>
      <c r="J178" s="9" t="s">
        <v>675</v>
      </c>
      <c r="K178" s="9" t="s">
        <v>618</v>
      </c>
    </row>
    <row r="179" spans="1:11" ht="75" customHeight="1" x14ac:dyDescent="0.2">
      <c r="A179" s="26" t="s">
        <v>1597</v>
      </c>
      <c r="B179" s="9" t="s" ph="1">
        <v>1875</v>
      </c>
      <c r="C179" s="27">
        <v>885000</v>
      </c>
      <c r="D179" s="28">
        <v>165</v>
      </c>
      <c r="E179" s="29" t="s">
        <v>188</v>
      </c>
      <c r="F179" s="9" t="s">
        <v>1876</v>
      </c>
      <c r="G179" s="9" t="s">
        <v>1877</v>
      </c>
      <c r="H179" s="9" t="s">
        <v>1878</v>
      </c>
      <c r="I179" s="9" t="s">
        <v>183</v>
      </c>
      <c r="J179" s="9" t="s">
        <v>1879</v>
      </c>
      <c r="K179" s="9" t="s">
        <v>208</v>
      </c>
    </row>
    <row r="180" spans="1:11" ht="75" customHeight="1" x14ac:dyDescent="0.2">
      <c r="A180" s="26" t="s">
        <v>1761</v>
      </c>
      <c r="B180" s="9" t="s" ph="1">
        <v>1880</v>
      </c>
      <c r="C180" s="27">
        <v>1280000</v>
      </c>
      <c r="D180" s="28">
        <v>69</v>
      </c>
      <c r="E180" s="29" t="s">
        <v>188</v>
      </c>
      <c r="F180" s="9" t="s">
        <v>1600</v>
      </c>
      <c r="G180" s="9" t="s">
        <v>634</v>
      </c>
      <c r="H180" s="9" t="s">
        <v>1881</v>
      </c>
      <c r="I180" s="9" t="s">
        <v>183</v>
      </c>
      <c r="J180" s="9" t="s">
        <v>1882</v>
      </c>
      <c r="K180" s="9" t="s">
        <v>405</v>
      </c>
    </row>
    <row r="181" spans="1:11" ht="75" customHeight="1" x14ac:dyDescent="0.2">
      <c r="A181" s="26" t="s">
        <v>1883</v>
      </c>
      <c r="B181" s="9" t="s" ph="1">
        <v>1884</v>
      </c>
      <c r="C181" s="27">
        <v>290000</v>
      </c>
      <c r="D181" s="28">
        <v>315</v>
      </c>
      <c r="E181" s="29" t="s">
        <v>188</v>
      </c>
      <c r="F181" s="9" t="s">
        <v>1885</v>
      </c>
      <c r="G181" s="9" t="s">
        <v>1886</v>
      </c>
      <c r="H181" s="9" t="s">
        <v>271</v>
      </c>
      <c r="I181" s="9" t="s">
        <v>183</v>
      </c>
      <c r="J181" s="9" t="s">
        <v>1887</v>
      </c>
      <c r="K181" s="9" t="s">
        <v>571</v>
      </c>
    </row>
    <row r="182" spans="1:11" ht="75" customHeight="1" x14ac:dyDescent="0.2">
      <c r="A182" s="26" t="s">
        <v>194</v>
      </c>
      <c r="B182" s="9" t="s" ph="1">
        <v>1888</v>
      </c>
      <c r="C182" s="27">
        <v>2620000</v>
      </c>
      <c r="D182" s="28">
        <v>124</v>
      </c>
      <c r="E182" s="29" t="s">
        <v>268</v>
      </c>
      <c r="F182" s="9" t="s">
        <v>1889</v>
      </c>
      <c r="G182" s="9" t="s">
        <v>1890</v>
      </c>
      <c r="H182" s="9" t="s">
        <v>1891</v>
      </c>
      <c r="I182" s="9" t="s">
        <v>183</v>
      </c>
      <c r="J182" s="9" t="s">
        <v>1892</v>
      </c>
      <c r="K182" s="9" t="s">
        <v>618</v>
      </c>
    </row>
    <row r="183" spans="1:11" ht="75" customHeight="1" x14ac:dyDescent="0.2">
      <c r="A183" s="26" t="s">
        <v>1893</v>
      </c>
      <c r="B183" s="9" t="s" ph="1">
        <v>1198</v>
      </c>
      <c r="C183" s="27">
        <v>1680000</v>
      </c>
      <c r="D183" s="28">
        <v>849</v>
      </c>
      <c r="E183" s="29" t="s">
        <v>1894</v>
      </c>
      <c r="F183" s="9" t="s">
        <v>1895</v>
      </c>
      <c r="G183" s="9" t="s">
        <v>1896</v>
      </c>
      <c r="H183" s="9" t="s">
        <v>1897</v>
      </c>
      <c r="I183" s="9" t="s">
        <v>183</v>
      </c>
      <c r="J183" s="9" t="s">
        <v>676</v>
      </c>
      <c r="K183" s="9" t="s">
        <v>618</v>
      </c>
    </row>
    <row r="184" spans="1:11" ht="75" customHeight="1" x14ac:dyDescent="0.2">
      <c r="A184" s="26" t="s">
        <v>209</v>
      </c>
      <c r="B184" s="9" t="s" ph="1">
        <v>1898</v>
      </c>
      <c r="C184" s="27">
        <v>695000</v>
      </c>
      <c r="D184" s="28">
        <v>152</v>
      </c>
      <c r="E184" s="29" t="s">
        <v>223</v>
      </c>
      <c r="F184" s="9" t="s">
        <v>1899</v>
      </c>
      <c r="G184" s="9" t="s">
        <v>1900</v>
      </c>
      <c r="H184" s="9" t="s">
        <v>1901</v>
      </c>
      <c r="I184" s="9" t="s">
        <v>183</v>
      </c>
      <c r="J184" s="9" t="s">
        <v>1902</v>
      </c>
      <c r="K184" s="9" t="s">
        <v>216</v>
      </c>
    </row>
    <row r="185" spans="1:11" ht="75" customHeight="1" x14ac:dyDescent="0.2">
      <c r="A185" s="26" t="s">
        <v>1597</v>
      </c>
      <c r="B185" s="9" t="s" ph="1">
        <v>1903</v>
      </c>
      <c r="C185" s="27">
        <v>727000</v>
      </c>
      <c r="D185" s="28">
        <v>375</v>
      </c>
      <c r="E185" s="29" t="s">
        <v>234</v>
      </c>
      <c r="F185" s="9" t="s">
        <v>1904</v>
      </c>
      <c r="G185" s="9" t="s">
        <v>1905</v>
      </c>
      <c r="H185" s="9" t="s">
        <v>1906</v>
      </c>
      <c r="I185" s="9" t="s">
        <v>183</v>
      </c>
      <c r="J185" s="9" t="s">
        <v>1907</v>
      </c>
      <c r="K185" s="9" t="s">
        <v>216</v>
      </c>
    </row>
    <row r="186" spans="1:11" ht="75" customHeight="1" x14ac:dyDescent="0.2">
      <c r="A186" s="26" t="s">
        <v>1761</v>
      </c>
      <c r="B186" s="9" t="s" ph="1">
        <v>1908</v>
      </c>
      <c r="C186" s="27">
        <v>1720000</v>
      </c>
      <c r="D186" s="28">
        <v>820</v>
      </c>
      <c r="E186" s="29" t="s">
        <v>188</v>
      </c>
      <c r="F186" s="9" t="s">
        <v>1909</v>
      </c>
      <c r="G186" s="9" t="s">
        <v>1910</v>
      </c>
      <c r="H186" s="9" t="s">
        <v>1911</v>
      </c>
      <c r="I186" s="9" t="s">
        <v>183</v>
      </c>
      <c r="J186" s="9" t="s">
        <v>1912</v>
      </c>
      <c r="K186" s="9" t="s">
        <v>618</v>
      </c>
    </row>
    <row r="187" spans="1:11" ht="75" customHeight="1" x14ac:dyDescent="0.2">
      <c r="A187" s="26" t="s">
        <v>1665</v>
      </c>
      <c r="B187" s="9" t="s" ph="1">
        <v>1913</v>
      </c>
      <c r="C187" s="27">
        <v>1280000</v>
      </c>
      <c r="D187" s="28">
        <v>210</v>
      </c>
      <c r="E187" s="29" t="s">
        <v>211</v>
      </c>
      <c r="F187" s="9" t="s">
        <v>1914</v>
      </c>
      <c r="G187" s="9" t="s">
        <v>1915</v>
      </c>
      <c r="H187" s="9" t="s">
        <v>1901</v>
      </c>
      <c r="I187" s="9" t="s">
        <v>183</v>
      </c>
      <c r="J187" s="9" t="s">
        <v>1916</v>
      </c>
      <c r="K187" s="9" t="s">
        <v>618</v>
      </c>
    </row>
    <row r="188" spans="1:11" ht="75" customHeight="1" x14ac:dyDescent="0.2">
      <c r="A188" s="26" t="s">
        <v>246</v>
      </c>
      <c r="B188" s="9" t="s" ph="1">
        <v>1917</v>
      </c>
      <c r="C188" s="27">
        <v>360000</v>
      </c>
      <c r="D188" s="28">
        <v>139</v>
      </c>
      <c r="E188" s="29" t="s">
        <v>268</v>
      </c>
      <c r="F188" s="9" t="s">
        <v>1918</v>
      </c>
      <c r="G188" s="9" t="s">
        <v>1919</v>
      </c>
      <c r="H188" s="9" t="s">
        <v>1901</v>
      </c>
      <c r="I188" s="9" t="s">
        <v>183</v>
      </c>
      <c r="J188" s="9" t="s">
        <v>1920</v>
      </c>
      <c r="K188" s="9" t="s">
        <v>252</v>
      </c>
    </row>
    <row r="189" spans="1:11" ht="75" customHeight="1" x14ac:dyDescent="0.2">
      <c r="A189" s="26" t="s">
        <v>1921</v>
      </c>
      <c r="B189" s="9" t="s" ph="1">
        <v>1922</v>
      </c>
      <c r="C189" s="27">
        <v>18800</v>
      </c>
      <c r="D189" s="28">
        <v>191</v>
      </c>
      <c r="E189" s="29" t="s">
        <v>255</v>
      </c>
      <c r="F189" s="9" t="s">
        <v>180</v>
      </c>
      <c r="G189" s="9" t="s">
        <v>412</v>
      </c>
      <c r="H189" s="9" t="s">
        <v>3823</v>
      </c>
      <c r="I189" s="9" t="s">
        <v>607</v>
      </c>
      <c r="J189" s="9" t="s">
        <v>1923</v>
      </c>
      <c r="K189" s="9" t="s">
        <v>677</v>
      </c>
    </row>
    <row r="190" spans="1:11" ht="75" customHeight="1" x14ac:dyDescent="0.2">
      <c r="A190" s="26" t="s">
        <v>186</v>
      </c>
      <c r="B190" s="9" t="s" ph="1">
        <v>1924</v>
      </c>
      <c r="C190" s="27">
        <v>17300</v>
      </c>
      <c r="D190" s="28">
        <v>818</v>
      </c>
      <c r="E190" s="29" t="s">
        <v>1925</v>
      </c>
      <c r="F190" s="9" t="s">
        <v>180</v>
      </c>
      <c r="G190" s="9" t="s">
        <v>1926</v>
      </c>
      <c r="H190" s="9" t="s">
        <v>1927</v>
      </c>
      <c r="I190" s="9" t="s">
        <v>607</v>
      </c>
      <c r="J190" s="9" t="s">
        <v>1928</v>
      </c>
      <c r="K190" s="9" t="s">
        <v>677</v>
      </c>
    </row>
    <row r="191" spans="1:11" ht="75" customHeight="1" x14ac:dyDescent="0.2">
      <c r="A191" s="26" t="s">
        <v>1929</v>
      </c>
      <c r="B191" s="9" t="s" ph="1">
        <v>1930</v>
      </c>
      <c r="C191" s="27">
        <v>44300</v>
      </c>
      <c r="D191" s="28">
        <v>209</v>
      </c>
      <c r="E191" s="29" t="s">
        <v>240</v>
      </c>
      <c r="F191" s="9" t="s">
        <v>180</v>
      </c>
      <c r="G191" s="9" t="s">
        <v>1931</v>
      </c>
      <c r="H191" s="9" t="s">
        <v>1932</v>
      </c>
      <c r="I191" s="9" t="s">
        <v>183</v>
      </c>
      <c r="J191" s="9" t="s">
        <v>1933</v>
      </c>
      <c r="K191" s="9" t="s">
        <v>678</v>
      </c>
    </row>
    <row r="192" spans="1:11" ht="75" customHeight="1" x14ac:dyDescent="0.2">
      <c r="A192" s="26" t="s">
        <v>186</v>
      </c>
      <c r="B192" s="9" t="s" ph="1">
        <v>1934</v>
      </c>
      <c r="C192" s="27">
        <v>39400</v>
      </c>
      <c r="D192" s="28">
        <v>206</v>
      </c>
      <c r="E192" s="29" t="s">
        <v>255</v>
      </c>
      <c r="F192" s="9" t="s">
        <v>180</v>
      </c>
      <c r="G192" s="9" t="s">
        <v>1935</v>
      </c>
      <c r="H192" s="9" t="s">
        <v>1936</v>
      </c>
      <c r="I192" s="9" t="s">
        <v>183</v>
      </c>
      <c r="J192" s="9" t="s">
        <v>1937</v>
      </c>
      <c r="K192" s="9" t="s">
        <v>679</v>
      </c>
    </row>
    <row r="193" spans="1:11" ht="75" customHeight="1" x14ac:dyDescent="0.2">
      <c r="A193" s="26" t="s">
        <v>263</v>
      </c>
      <c r="B193" s="9" t="s" ph="1">
        <v>1938</v>
      </c>
      <c r="C193" s="27">
        <v>16500</v>
      </c>
      <c r="D193" s="28">
        <v>377</v>
      </c>
      <c r="E193" s="29" t="s">
        <v>637</v>
      </c>
      <c r="F193" s="9" t="s">
        <v>180</v>
      </c>
      <c r="G193" s="9" t="s">
        <v>1939</v>
      </c>
      <c r="H193" s="9" t="s">
        <v>1940</v>
      </c>
      <c r="I193" s="9" t="s">
        <v>607</v>
      </c>
      <c r="J193" s="9" t="s">
        <v>1941</v>
      </c>
      <c r="K193" s="9" t="s">
        <v>680</v>
      </c>
    </row>
    <row r="194" spans="1:11" ht="75" customHeight="1" x14ac:dyDescent="0.2">
      <c r="A194" s="26" t="s">
        <v>1942</v>
      </c>
      <c r="B194" s="9" t="s" ph="1">
        <v>1943</v>
      </c>
      <c r="C194" s="27">
        <v>210000</v>
      </c>
      <c r="D194" s="28">
        <v>155</v>
      </c>
      <c r="E194" s="29" t="s">
        <v>179</v>
      </c>
      <c r="F194" s="9" t="s">
        <v>499</v>
      </c>
      <c r="G194" s="9" t="s">
        <v>681</v>
      </c>
      <c r="H194" s="9" t="s">
        <v>1944</v>
      </c>
      <c r="I194" s="9" t="s">
        <v>183</v>
      </c>
      <c r="J194" s="9" t="s">
        <v>1945</v>
      </c>
      <c r="K194" s="9" t="s">
        <v>682</v>
      </c>
    </row>
    <row r="195" spans="1:11" ht="75" customHeight="1" x14ac:dyDescent="0.2">
      <c r="A195" s="26" t="s">
        <v>1946</v>
      </c>
      <c r="B195" s="9" t="s" ph="1">
        <v>1947</v>
      </c>
      <c r="C195" s="27">
        <v>165000</v>
      </c>
      <c r="D195" s="28">
        <v>198</v>
      </c>
      <c r="E195" s="29" t="s">
        <v>240</v>
      </c>
      <c r="F195" s="9" t="s">
        <v>180</v>
      </c>
      <c r="G195" s="9" t="s">
        <v>412</v>
      </c>
      <c r="H195" s="9" t="s">
        <v>1948</v>
      </c>
      <c r="I195" s="9" t="s">
        <v>183</v>
      </c>
      <c r="J195" s="9" t="s">
        <v>1949</v>
      </c>
      <c r="K195" s="9" t="s">
        <v>678</v>
      </c>
    </row>
    <row r="196" spans="1:11" ht="75" customHeight="1" x14ac:dyDescent="0.2">
      <c r="A196" s="26" t="s">
        <v>1950</v>
      </c>
      <c r="B196" s="9" t="s" ph="1">
        <v>1951</v>
      </c>
      <c r="C196" s="27">
        <v>220000</v>
      </c>
      <c r="D196" s="28">
        <v>219</v>
      </c>
      <c r="E196" s="29" t="s">
        <v>234</v>
      </c>
      <c r="F196" s="9" t="s">
        <v>1704</v>
      </c>
      <c r="G196" s="9" t="s">
        <v>1952</v>
      </c>
      <c r="H196" s="9" t="s">
        <v>1953</v>
      </c>
      <c r="I196" s="9" t="s">
        <v>183</v>
      </c>
      <c r="J196" s="9" t="s">
        <v>1954</v>
      </c>
      <c r="K196" s="9" t="s">
        <v>683</v>
      </c>
    </row>
    <row r="197" spans="1:11" ht="75" customHeight="1" x14ac:dyDescent="0.2">
      <c r="A197" s="26" t="s">
        <v>267</v>
      </c>
      <c r="B197" s="9" t="s" ph="1">
        <v>1955</v>
      </c>
      <c r="C197" s="27">
        <v>225000</v>
      </c>
      <c r="D197" s="28">
        <v>125</v>
      </c>
      <c r="E197" s="29" t="s">
        <v>240</v>
      </c>
      <c r="F197" s="9" t="s">
        <v>180</v>
      </c>
      <c r="G197" s="9" t="s">
        <v>684</v>
      </c>
      <c r="H197" s="9" t="s">
        <v>1956</v>
      </c>
      <c r="I197" s="9" t="s">
        <v>183</v>
      </c>
      <c r="J197" s="9" t="s">
        <v>1957</v>
      </c>
      <c r="K197" s="9" t="s">
        <v>1958</v>
      </c>
    </row>
    <row r="198" spans="1:11" ht="75" customHeight="1" x14ac:dyDescent="0.2">
      <c r="A198" s="26" t="s">
        <v>333</v>
      </c>
      <c r="B198" s="9" t="s" ph="1">
        <v>1959</v>
      </c>
      <c r="C198" s="27">
        <v>265000</v>
      </c>
      <c r="D198" s="28">
        <v>262</v>
      </c>
      <c r="E198" s="29" t="s">
        <v>188</v>
      </c>
      <c r="F198" s="9" t="s">
        <v>180</v>
      </c>
      <c r="G198" s="9" t="s">
        <v>1960</v>
      </c>
      <c r="H198" s="9" t="s">
        <v>685</v>
      </c>
      <c r="I198" s="9" t="s">
        <v>183</v>
      </c>
      <c r="J198" s="9" t="s">
        <v>1961</v>
      </c>
      <c r="K198" s="9" t="s">
        <v>683</v>
      </c>
    </row>
    <row r="199" spans="1:11" ht="75" customHeight="1" x14ac:dyDescent="0.2">
      <c r="A199" s="26" t="s">
        <v>497</v>
      </c>
      <c r="B199" s="9" t="s" ph="1">
        <v>1962</v>
      </c>
      <c r="C199" s="27">
        <v>210000</v>
      </c>
      <c r="D199" s="28">
        <v>152</v>
      </c>
      <c r="E199" s="29" t="s">
        <v>234</v>
      </c>
      <c r="F199" s="9" t="s">
        <v>375</v>
      </c>
      <c r="G199" s="9" t="s">
        <v>1963</v>
      </c>
      <c r="H199" s="9" t="s">
        <v>686</v>
      </c>
      <c r="I199" s="9" t="s">
        <v>183</v>
      </c>
      <c r="J199" s="9" t="s">
        <v>1964</v>
      </c>
      <c r="K199" s="9" t="s">
        <v>677</v>
      </c>
    </row>
    <row r="200" spans="1:11" ht="75" customHeight="1" x14ac:dyDescent="0.2">
      <c r="A200" s="26" t="s">
        <v>431</v>
      </c>
      <c r="B200" s="9" t="s" ph="1">
        <v>1965</v>
      </c>
      <c r="C200" s="27">
        <v>260000</v>
      </c>
      <c r="D200" s="28">
        <v>253</v>
      </c>
      <c r="E200" s="29" t="s">
        <v>179</v>
      </c>
      <c r="F200" s="9" t="s">
        <v>180</v>
      </c>
      <c r="G200" s="9" t="s">
        <v>687</v>
      </c>
      <c r="H200" s="9" t="s">
        <v>1966</v>
      </c>
      <c r="I200" s="9" t="s">
        <v>183</v>
      </c>
      <c r="J200" s="9" t="s">
        <v>1967</v>
      </c>
      <c r="K200" s="9" t="s">
        <v>1968</v>
      </c>
    </row>
    <row r="201" spans="1:11" ht="75" customHeight="1" x14ac:dyDescent="0.2">
      <c r="A201" s="26" t="s">
        <v>688</v>
      </c>
      <c r="B201" s="9" t="s" ph="1">
        <v>1969</v>
      </c>
      <c r="C201" s="27">
        <v>60300</v>
      </c>
      <c r="D201" s="28">
        <v>378</v>
      </c>
      <c r="E201" s="29" t="s">
        <v>196</v>
      </c>
      <c r="F201" s="9" t="s">
        <v>180</v>
      </c>
      <c r="G201" s="9" t="s">
        <v>1970</v>
      </c>
      <c r="H201" s="9" t="s">
        <v>1971</v>
      </c>
      <c r="I201" s="9" t="s">
        <v>607</v>
      </c>
      <c r="J201" s="9" t="s">
        <v>1972</v>
      </c>
      <c r="K201" s="9" t="s">
        <v>680</v>
      </c>
    </row>
    <row r="202" spans="1:11" ht="75" customHeight="1" x14ac:dyDescent="0.2">
      <c r="A202" s="26" t="s">
        <v>689</v>
      </c>
      <c r="B202" s="9" t="s" ph="1">
        <v>1973</v>
      </c>
      <c r="C202" s="27">
        <v>260000</v>
      </c>
      <c r="D202" s="28">
        <v>244</v>
      </c>
      <c r="E202" s="29" t="s">
        <v>240</v>
      </c>
      <c r="F202" s="9" t="s">
        <v>180</v>
      </c>
      <c r="G202" s="9" t="s">
        <v>412</v>
      </c>
      <c r="H202" s="9" t="s">
        <v>191</v>
      </c>
      <c r="I202" s="9" t="s">
        <v>183</v>
      </c>
      <c r="J202" s="9" t="s">
        <v>1974</v>
      </c>
      <c r="K202" s="9" t="s">
        <v>683</v>
      </c>
    </row>
    <row r="203" spans="1:11" ht="75" customHeight="1" x14ac:dyDescent="0.2">
      <c r="A203" s="26" t="s">
        <v>690</v>
      </c>
      <c r="B203" s="9" t="s" ph="1">
        <v>691</v>
      </c>
      <c r="C203" s="27">
        <v>284000</v>
      </c>
      <c r="D203" s="28">
        <v>192</v>
      </c>
      <c r="E203" s="29" t="s">
        <v>240</v>
      </c>
      <c r="F203" s="9" t="s">
        <v>375</v>
      </c>
      <c r="G203" s="9" t="s">
        <v>681</v>
      </c>
      <c r="H203" s="9" t="s">
        <v>686</v>
      </c>
      <c r="I203" s="9" t="s">
        <v>183</v>
      </c>
      <c r="J203" s="9" t="s">
        <v>692</v>
      </c>
      <c r="K203" s="9" t="s">
        <v>683</v>
      </c>
    </row>
    <row r="204" spans="1:11" ht="75" customHeight="1" x14ac:dyDescent="0.2">
      <c r="A204" s="26" t="s">
        <v>693</v>
      </c>
      <c r="B204" s="9" t="s" ph="1">
        <v>1975</v>
      </c>
      <c r="C204" s="27">
        <v>189000</v>
      </c>
      <c r="D204" s="28">
        <v>111</v>
      </c>
      <c r="E204" s="29" t="s">
        <v>240</v>
      </c>
      <c r="F204" s="9" t="s">
        <v>180</v>
      </c>
      <c r="G204" s="9" t="s">
        <v>358</v>
      </c>
      <c r="H204" s="9" t="s">
        <v>1976</v>
      </c>
      <c r="I204" s="9" t="s">
        <v>183</v>
      </c>
      <c r="J204" s="9" t="s">
        <v>1977</v>
      </c>
      <c r="K204" s="9" t="s">
        <v>1978</v>
      </c>
    </row>
    <row r="205" spans="1:11" ht="75" customHeight="1" x14ac:dyDescent="0.2">
      <c r="A205" s="26" t="s">
        <v>694</v>
      </c>
      <c r="B205" s="9" t="s" ph="1">
        <v>1979</v>
      </c>
      <c r="C205" s="27">
        <v>202000</v>
      </c>
      <c r="D205" s="28">
        <v>187</v>
      </c>
      <c r="E205" s="29" t="s">
        <v>240</v>
      </c>
      <c r="F205" s="9" t="s">
        <v>180</v>
      </c>
      <c r="G205" s="9" t="s">
        <v>293</v>
      </c>
      <c r="H205" s="9" t="s">
        <v>1948</v>
      </c>
      <c r="I205" s="9" t="s">
        <v>183</v>
      </c>
      <c r="J205" s="9" t="s">
        <v>1980</v>
      </c>
      <c r="K205" s="9" t="s">
        <v>682</v>
      </c>
    </row>
    <row r="206" spans="1:11" ht="75" customHeight="1" x14ac:dyDescent="0.2">
      <c r="A206" s="26" t="s">
        <v>194</v>
      </c>
      <c r="B206" s="9" t="s" ph="1">
        <v>1981</v>
      </c>
      <c r="C206" s="27">
        <v>355000</v>
      </c>
      <c r="D206" s="28">
        <v>740</v>
      </c>
      <c r="E206" s="29" t="s">
        <v>695</v>
      </c>
      <c r="F206" s="9" t="s">
        <v>1982</v>
      </c>
      <c r="G206" s="9" t="s">
        <v>1983</v>
      </c>
      <c r="H206" s="9" t="s">
        <v>1984</v>
      </c>
      <c r="I206" s="9" t="s">
        <v>183</v>
      </c>
      <c r="J206" s="9" t="s">
        <v>1985</v>
      </c>
      <c r="K206" s="9" t="s">
        <v>1986</v>
      </c>
    </row>
    <row r="207" spans="1:11" ht="75" customHeight="1" x14ac:dyDescent="0.2">
      <c r="A207" s="26" t="s">
        <v>1987</v>
      </c>
      <c r="B207" s="9" t="s" ph="1">
        <v>1988</v>
      </c>
      <c r="C207" s="28">
        <v>280000</v>
      </c>
      <c r="D207" s="28">
        <v>1803</v>
      </c>
      <c r="E207" s="29" t="s">
        <v>695</v>
      </c>
      <c r="F207" s="9" t="s">
        <v>696</v>
      </c>
      <c r="G207" s="9" t="s">
        <v>1989</v>
      </c>
      <c r="H207" s="9" t="s">
        <v>1990</v>
      </c>
      <c r="I207" s="9" t="s">
        <v>607</v>
      </c>
      <c r="J207" s="9" t="s">
        <v>1991</v>
      </c>
      <c r="K207" s="9" t="s">
        <v>1986</v>
      </c>
    </row>
    <row r="208" spans="1:11" ht="75" customHeight="1" x14ac:dyDescent="0.2">
      <c r="A208" s="26" t="s">
        <v>446</v>
      </c>
      <c r="B208" s="35" t="s" ph="1">
        <v>697</v>
      </c>
      <c r="C208" s="36">
        <v>820000</v>
      </c>
      <c r="D208" s="36">
        <v>1176</v>
      </c>
      <c r="E208" s="37" t="s">
        <v>188</v>
      </c>
      <c r="F208" s="35" t="s">
        <v>1992</v>
      </c>
      <c r="G208" s="35" t="s">
        <v>1993</v>
      </c>
      <c r="H208" s="35" t="s">
        <v>1994</v>
      </c>
      <c r="I208" s="35" t="s">
        <v>183</v>
      </c>
      <c r="J208" s="35" t="s">
        <v>1995</v>
      </c>
      <c r="K208" s="35" t="s">
        <v>1996</v>
      </c>
    </row>
    <row r="209" spans="1:11" ht="75" customHeight="1" x14ac:dyDescent="0.2">
      <c r="A209" s="26" t="s">
        <v>1997</v>
      </c>
      <c r="B209" s="9" t="s" ph="1">
        <v>1998</v>
      </c>
      <c r="C209" s="27">
        <v>327000</v>
      </c>
      <c r="D209" s="28">
        <v>330</v>
      </c>
      <c r="E209" s="29" t="s">
        <v>240</v>
      </c>
      <c r="F209" s="9" t="s">
        <v>180</v>
      </c>
      <c r="G209" s="9" t="s">
        <v>1999</v>
      </c>
      <c r="H209" s="9" t="s">
        <v>565</v>
      </c>
      <c r="I209" s="9" t="s">
        <v>183</v>
      </c>
      <c r="J209" s="9" t="s">
        <v>2000</v>
      </c>
      <c r="K209" s="9" t="s">
        <v>678</v>
      </c>
    </row>
    <row r="210" spans="1:11" ht="75" customHeight="1" x14ac:dyDescent="0.2">
      <c r="A210" s="26" t="s">
        <v>186</v>
      </c>
      <c r="B210" s="9" t="s" ph="1">
        <v>2001</v>
      </c>
      <c r="C210" s="27">
        <v>216000</v>
      </c>
      <c r="D210" s="28">
        <v>229</v>
      </c>
      <c r="E210" s="29" t="s">
        <v>2002</v>
      </c>
      <c r="F210" s="9" t="s">
        <v>180</v>
      </c>
      <c r="G210" s="9" t="s">
        <v>2003</v>
      </c>
      <c r="H210" s="9" t="s">
        <v>2004</v>
      </c>
      <c r="I210" s="9" t="s">
        <v>183</v>
      </c>
      <c r="J210" s="9" t="s">
        <v>2005</v>
      </c>
      <c r="K210" s="9" t="s">
        <v>682</v>
      </c>
    </row>
    <row r="211" spans="1:11" ht="75" customHeight="1" x14ac:dyDescent="0.2">
      <c r="A211" s="26" t="s">
        <v>323</v>
      </c>
      <c r="B211" s="9" t="s" ph="1">
        <v>698</v>
      </c>
      <c r="C211" s="27">
        <v>200000</v>
      </c>
      <c r="D211" s="28">
        <v>130</v>
      </c>
      <c r="E211" s="29" t="s">
        <v>179</v>
      </c>
      <c r="F211" s="9" t="s">
        <v>180</v>
      </c>
      <c r="G211" s="9" t="s">
        <v>684</v>
      </c>
      <c r="H211" s="9" t="s">
        <v>699</v>
      </c>
      <c r="I211" s="9" t="s">
        <v>183</v>
      </c>
      <c r="J211" s="9" t="s">
        <v>2006</v>
      </c>
      <c r="K211" s="9" t="s">
        <v>682</v>
      </c>
    </row>
    <row r="212" spans="1:11" ht="75" customHeight="1" x14ac:dyDescent="0.2">
      <c r="A212" s="26" t="s">
        <v>267</v>
      </c>
      <c r="B212" s="9" t="s" ph="1">
        <v>2007</v>
      </c>
      <c r="C212" s="27">
        <v>206000</v>
      </c>
      <c r="D212" s="28">
        <v>245</v>
      </c>
      <c r="E212" s="29" t="s">
        <v>234</v>
      </c>
      <c r="F212" s="9" t="s">
        <v>297</v>
      </c>
      <c r="G212" s="9" t="s">
        <v>380</v>
      </c>
      <c r="H212" s="9" t="s">
        <v>271</v>
      </c>
      <c r="I212" s="9" t="s">
        <v>183</v>
      </c>
      <c r="J212" s="9" t="s">
        <v>2008</v>
      </c>
      <c r="K212" s="9" t="s">
        <v>682</v>
      </c>
    </row>
    <row r="213" spans="1:11" ht="75" customHeight="1" x14ac:dyDescent="0.2">
      <c r="A213" s="26" t="s">
        <v>333</v>
      </c>
      <c r="B213" s="9" t="s" ph="1">
        <v>2009</v>
      </c>
      <c r="C213" s="27">
        <v>67800</v>
      </c>
      <c r="D213" s="28">
        <v>179</v>
      </c>
      <c r="E213" s="29" t="s">
        <v>255</v>
      </c>
      <c r="F213" s="9" t="s">
        <v>180</v>
      </c>
      <c r="G213" s="9" t="s">
        <v>2010</v>
      </c>
      <c r="H213" s="9" t="s">
        <v>2011</v>
      </c>
      <c r="I213" s="9" t="s">
        <v>183</v>
      </c>
      <c r="J213" s="9" t="s">
        <v>2012</v>
      </c>
      <c r="K213" s="9" t="s">
        <v>678</v>
      </c>
    </row>
    <row r="214" spans="1:11" ht="75" customHeight="1" x14ac:dyDescent="0.2">
      <c r="A214" s="26" t="s">
        <v>497</v>
      </c>
      <c r="B214" s="9" t="s" ph="1">
        <v>2013</v>
      </c>
      <c r="C214" s="27">
        <v>201000</v>
      </c>
      <c r="D214" s="28">
        <v>249</v>
      </c>
      <c r="E214" s="29" t="s">
        <v>179</v>
      </c>
      <c r="F214" s="9" t="s">
        <v>180</v>
      </c>
      <c r="G214" s="9" t="s">
        <v>681</v>
      </c>
      <c r="H214" s="9" t="s">
        <v>2014</v>
      </c>
      <c r="I214" s="9" t="s">
        <v>183</v>
      </c>
      <c r="J214" s="9" t="s">
        <v>2015</v>
      </c>
      <c r="K214" s="9" t="s">
        <v>682</v>
      </c>
    </row>
    <row r="215" spans="1:11" ht="75" customHeight="1" x14ac:dyDescent="0.2">
      <c r="A215" s="26" t="s">
        <v>2016</v>
      </c>
      <c r="B215" s="9" t="s" ph="1">
        <v>700</v>
      </c>
      <c r="C215" s="27">
        <v>354000</v>
      </c>
      <c r="D215" s="28">
        <v>214</v>
      </c>
      <c r="E215" s="29" t="s">
        <v>179</v>
      </c>
      <c r="F215" s="9" t="s">
        <v>180</v>
      </c>
      <c r="G215" s="9" t="s">
        <v>412</v>
      </c>
      <c r="H215" s="9" t="s">
        <v>294</v>
      </c>
      <c r="I215" s="9" t="s">
        <v>183</v>
      </c>
      <c r="J215" s="9" t="s">
        <v>701</v>
      </c>
      <c r="K215" s="9" t="s">
        <v>3799</v>
      </c>
    </row>
    <row r="216" spans="1:11" ht="75" customHeight="1" x14ac:dyDescent="0.2">
      <c r="A216" s="26" t="s">
        <v>688</v>
      </c>
      <c r="B216" s="9" t="s" ph="1">
        <v>2017</v>
      </c>
      <c r="C216" s="27">
        <v>220000</v>
      </c>
      <c r="D216" s="28">
        <v>166</v>
      </c>
      <c r="E216" s="29" t="s">
        <v>2018</v>
      </c>
      <c r="F216" s="9" t="s">
        <v>180</v>
      </c>
      <c r="G216" s="9" t="s">
        <v>2019</v>
      </c>
      <c r="H216" s="9" t="s">
        <v>2020</v>
      </c>
      <c r="I216" s="9" t="s">
        <v>183</v>
      </c>
      <c r="J216" s="9" t="s">
        <v>2006</v>
      </c>
      <c r="K216" s="9" t="s">
        <v>2021</v>
      </c>
    </row>
    <row r="217" spans="1:11" ht="75" customHeight="1" x14ac:dyDescent="0.2">
      <c r="A217" s="26" t="s">
        <v>689</v>
      </c>
      <c r="B217" s="9" t="s" ph="1">
        <v>2022</v>
      </c>
      <c r="C217" s="27">
        <v>43500</v>
      </c>
      <c r="D217" s="28">
        <v>717</v>
      </c>
      <c r="E217" s="29" t="s">
        <v>179</v>
      </c>
      <c r="F217" s="9" t="s">
        <v>180</v>
      </c>
      <c r="G217" s="9" t="s">
        <v>2023</v>
      </c>
      <c r="H217" s="9" t="s">
        <v>685</v>
      </c>
      <c r="I217" s="9" t="s">
        <v>183</v>
      </c>
      <c r="J217" s="9" t="s">
        <v>2024</v>
      </c>
      <c r="K217" s="9" t="s">
        <v>680</v>
      </c>
    </row>
    <row r="218" spans="1:11" ht="75" customHeight="1" x14ac:dyDescent="0.2">
      <c r="A218" s="26" t="s">
        <v>535</v>
      </c>
      <c r="B218" s="9" t="s" ph="1">
        <v>2025</v>
      </c>
      <c r="C218" s="27">
        <v>730000</v>
      </c>
      <c r="D218" s="28">
        <v>737</v>
      </c>
      <c r="E218" s="29" t="s">
        <v>2026</v>
      </c>
      <c r="F218" s="9" t="s">
        <v>2027</v>
      </c>
      <c r="G218" s="9" t="s">
        <v>2028</v>
      </c>
      <c r="H218" s="9" t="s">
        <v>2029</v>
      </c>
      <c r="I218" s="9" t="s">
        <v>183</v>
      </c>
      <c r="J218" s="9" t="s">
        <v>2030</v>
      </c>
      <c r="K218" s="9" t="s">
        <v>208</v>
      </c>
    </row>
    <row r="219" spans="1:11" ht="75" customHeight="1" x14ac:dyDescent="0.2">
      <c r="A219" s="26" t="s">
        <v>2031</v>
      </c>
      <c r="B219" s="9" t="s" ph="1">
        <v>2032</v>
      </c>
      <c r="C219" s="27">
        <v>121000</v>
      </c>
      <c r="D219" s="28">
        <v>866</v>
      </c>
      <c r="E219" s="29" t="s">
        <v>240</v>
      </c>
      <c r="F219" s="9" t="s">
        <v>2033</v>
      </c>
      <c r="G219" s="9" t="s">
        <v>2034</v>
      </c>
      <c r="H219" s="9" t="s">
        <v>2035</v>
      </c>
      <c r="I219" s="9" t="s">
        <v>607</v>
      </c>
      <c r="J219" s="9" t="s">
        <v>2036</v>
      </c>
      <c r="K219" s="9" t="s">
        <v>703</v>
      </c>
    </row>
    <row r="220" spans="1:11" ht="75" customHeight="1" x14ac:dyDescent="0.2">
      <c r="A220" s="26" t="s">
        <v>2037</v>
      </c>
      <c r="B220" s="9" t="s" ph="1">
        <v>2038</v>
      </c>
      <c r="C220" s="27">
        <v>198000</v>
      </c>
      <c r="D220" s="28">
        <v>96</v>
      </c>
      <c r="E220" s="29" t="s">
        <v>179</v>
      </c>
      <c r="F220" s="9" t="s">
        <v>180</v>
      </c>
      <c r="G220" s="9" t="s">
        <v>2039</v>
      </c>
      <c r="H220" s="9" t="s">
        <v>2014</v>
      </c>
      <c r="I220" s="9" t="s">
        <v>183</v>
      </c>
      <c r="J220" s="9" t="s">
        <v>2040</v>
      </c>
      <c r="K220" s="9" t="s">
        <v>702</v>
      </c>
    </row>
    <row r="221" spans="1:11" ht="75" customHeight="1" x14ac:dyDescent="0.2">
      <c r="A221" s="26" t="s">
        <v>186</v>
      </c>
      <c r="B221" s="9" t="s" ph="1">
        <v>2041</v>
      </c>
      <c r="C221" s="27">
        <v>262000</v>
      </c>
      <c r="D221" s="28">
        <v>267</v>
      </c>
      <c r="E221" s="29" t="s">
        <v>255</v>
      </c>
      <c r="F221" s="9" t="s">
        <v>180</v>
      </c>
      <c r="G221" s="9" t="s">
        <v>2042</v>
      </c>
      <c r="H221" s="9" t="s">
        <v>615</v>
      </c>
      <c r="I221" s="9" t="s">
        <v>183</v>
      </c>
      <c r="J221" s="9" t="s">
        <v>2043</v>
      </c>
      <c r="K221" s="9" t="s">
        <v>679</v>
      </c>
    </row>
    <row r="222" spans="1:11" ht="75" customHeight="1" x14ac:dyDescent="0.2">
      <c r="A222" s="26" t="s">
        <v>323</v>
      </c>
      <c r="B222" s="9" t="s" ph="1">
        <v>2044</v>
      </c>
      <c r="C222" s="27">
        <v>356000</v>
      </c>
      <c r="D222" s="28">
        <v>255</v>
      </c>
      <c r="E222" s="29" t="s">
        <v>255</v>
      </c>
      <c r="F222" s="9" t="s">
        <v>180</v>
      </c>
      <c r="G222" s="9" t="s">
        <v>2045</v>
      </c>
      <c r="H222" s="9" t="s">
        <v>2046</v>
      </c>
      <c r="I222" s="9" t="s">
        <v>183</v>
      </c>
      <c r="J222" s="9" t="s">
        <v>2047</v>
      </c>
      <c r="K222" s="9" t="s">
        <v>679</v>
      </c>
    </row>
    <row r="223" spans="1:11" ht="75" customHeight="1" x14ac:dyDescent="0.2">
      <c r="A223" s="26" t="s">
        <v>267</v>
      </c>
      <c r="B223" s="9" t="s" ph="1">
        <v>2048</v>
      </c>
      <c r="C223" s="27">
        <v>293000</v>
      </c>
      <c r="D223" s="28">
        <v>986</v>
      </c>
      <c r="E223" s="29" t="s">
        <v>1869</v>
      </c>
      <c r="F223" s="9" t="s">
        <v>2049</v>
      </c>
      <c r="G223" s="9" t="s">
        <v>2050</v>
      </c>
      <c r="H223" s="9" t="s">
        <v>2051</v>
      </c>
      <c r="I223" s="9" t="s">
        <v>183</v>
      </c>
      <c r="J223" s="9" t="s">
        <v>2052</v>
      </c>
      <c r="K223" s="9" t="s">
        <v>2053</v>
      </c>
    </row>
    <row r="224" spans="1:11" ht="75" customHeight="1" x14ac:dyDescent="0.2">
      <c r="A224" s="26" t="s">
        <v>333</v>
      </c>
      <c r="B224" s="9" t="s" ph="1">
        <v>2054</v>
      </c>
      <c r="C224" s="27">
        <v>270000</v>
      </c>
      <c r="D224" s="28">
        <v>224</v>
      </c>
      <c r="E224" s="29" t="s">
        <v>240</v>
      </c>
      <c r="F224" s="9" t="s">
        <v>180</v>
      </c>
      <c r="G224" s="9" t="s">
        <v>2055</v>
      </c>
      <c r="H224" s="9" t="s">
        <v>609</v>
      </c>
      <c r="I224" s="9" t="s">
        <v>183</v>
      </c>
      <c r="J224" s="9" t="s">
        <v>2056</v>
      </c>
      <c r="K224" s="9" t="s">
        <v>683</v>
      </c>
    </row>
    <row r="225" spans="1:11" ht="75" customHeight="1" x14ac:dyDescent="0.2">
      <c r="A225" s="26" t="s">
        <v>497</v>
      </c>
      <c r="B225" s="9" t="s" ph="1">
        <v>2057</v>
      </c>
      <c r="C225" s="27">
        <v>251000</v>
      </c>
      <c r="D225" s="28">
        <v>186</v>
      </c>
      <c r="E225" s="29" t="s">
        <v>179</v>
      </c>
      <c r="F225" s="9" t="s">
        <v>292</v>
      </c>
      <c r="G225" s="9" t="s">
        <v>293</v>
      </c>
      <c r="H225" s="9" t="s">
        <v>704</v>
      </c>
      <c r="I225" s="9" t="s">
        <v>183</v>
      </c>
      <c r="J225" s="9" t="s">
        <v>2058</v>
      </c>
      <c r="K225" s="9" t="s">
        <v>679</v>
      </c>
    </row>
    <row r="226" spans="1:11" ht="75" customHeight="1" x14ac:dyDescent="0.2">
      <c r="A226" s="26" t="s">
        <v>431</v>
      </c>
      <c r="B226" s="9" t="s" ph="1">
        <v>2059</v>
      </c>
      <c r="C226" s="27">
        <v>237000</v>
      </c>
      <c r="D226" s="28">
        <v>139</v>
      </c>
      <c r="E226" s="29" t="s">
        <v>179</v>
      </c>
      <c r="F226" s="9" t="s">
        <v>297</v>
      </c>
      <c r="G226" s="9" t="s">
        <v>358</v>
      </c>
      <c r="H226" s="9" t="s">
        <v>2060</v>
      </c>
      <c r="I226" s="9" t="s">
        <v>183</v>
      </c>
      <c r="J226" s="9" t="s">
        <v>2061</v>
      </c>
      <c r="K226" s="9" t="s">
        <v>682</v>
      </c>
    </row>
    <row r="227" spans="1:11" ht="75" customHeight="1" x14ac:dyDescent="0.2">
      <c r="A227" s="26" t="s">
        <v>688</v>
      </c>
      <c r="B227" s="9" t="s" ph="1">
        <v>2062</v>
      </c>
      <c r="C227" s="27">
        <v>319000</v>
      </c>
      <c r="D227" s="28">
        <v>257</v>
      </c>
      <c r="E227" s="29" t="s">
        <v>179</v>
      </c>
      <c r="F227" s="9" t="s">
        <v>180</v>
      </c>
      <c r="G227" s="9" t="s">
        <v>705</v>
      </c>
      <c r="H227" s="9" t="s">
        <v>271</v>
      </c>
      <c r="I227" s="9" t="s">
        <v>183</v>
      </c>
      <c r="J227" s="9" t="s">
        <v>2063</v>
      </c>
      <c r="K227" s="9" t="s">
        <v>682</v>
      </c>
    </row>
    <row r="228" spans="1:11" ht="75" customHeight="1" x14ac:dyDescent="0.2">
      <c r="A228" s="26" t="s">
        <v>689</v>
      </c>
      <c r="B228" s="9" t="s" ph="1">
        <v>2064</v>
      </c>
      <c r="C228" s="27">
        <v>292000</v>
      </c>
      <c r="D228" s="28">
        <v>120</v>
      </c>
      <c r="E228" s="29" t="s">
        <v>188</v>
      </c>
      <c r="F228" s="9" t="s">
        <v>180</v>
      </c>
      <c r="G228" s="9" t="s">
        <v>2065</v>
      </c>
      <c r="H228" s="9" t="s">
        <v>2066</v>
      </c>
      <c r="I228" s="9" t="s">
        <v>183</v>
      </c>
      <c r="J228" s="9" t="s">
        <v>2067</v>
      </c>
      <c r="K228" s="9" t="s">
        <v>683</v>
      </c>
    </row>
    <row r="229" spans="1:11" ht="75" customHeight="1" x14ac:dyDescent="0.2">
      <c r="A229" s="26" t="s">
        <v>690</v>
      </c>
      <c r="B229" s="9" t="s" ph="1">
        <v>2068</v>
      </c>
      <c r="C229" s="27">
        <v>229000</v>
      </c>
      <c r="D229" s="28">
        <v>161</v>
      </c>
      <c r="E229" s="29" t="s">
        <v>255</v>
      </c>
      <c r="F229" s="9" t="s">
        <v>180</v>
      </c>
      <c r="G229" s="9" t="s">
        <v>2069</v>
      </c>
      <c r="H229" s="9" t="s">
        <v>2070</v>
      </c>
      <c r="I229" s="9" t="s">
        <v>183</v>
      </c>
      <c r="J229" s="9" t="s">
        <v>2071</v>
      </c>
      <c r="K229" s="9" t="s">
        <v>702</v>
      </c>
    </row>
    <row r="230" spans="1:11" ht="75" customHeight="1" x14ac:dyDescent="0.2">
      <c r="A230" s="26" t="s">
        <v>2072</v>
      </c>
      <c r="B230" s="9" t="s" ph="1">
        <v>2073</v>
      </c>
      <c r="C230" s="27">
        <v>251000</v>
      </c>
      <c r="D230" s="28">
        <v>165</v>
      </c>
      <c r="E230" s="29" t="s">
        <v>188</v>
      </c>
      <c r="F230" s="9" t="s">
        <v>2074</v>
      </c>
      <c r="G230" s="9" t="s">
        <v>2075</v>
      </c>
      <c r="H230" s="9" t="s">
        <v>2076</v>
      </c>
      <c r="I230" s="9" t="s">
        <v>183</v>
      </c>
      <c r="J230" s="9" t="s">
        <v>2077</v>
      </c>
      <c r="K230" s="9" t="s">
        <v>682</v>
      </c>
    </row>
    <row r="231" spans="1:11" ht="75" customHeight="1" x14ac:dyDescent="0.2">
      <c r="A231" s="26" t="s">
        <v>2078</v>
      </c>
      <c r="B231" s="9" t="s" ph="1">
        <v>2079</v>
      </c>
      <c r="C231" s="27">
        <v>256000</v>
      </c>
      <c r="D231" s="28">
        <v>200</v>
      </c>
      <c r="E231" s="29" t="s">
        <v>188</v>
      </c>
      <c r="F231" s="9" t="s">
        <v>180</v>
      </c>
      <c r="G231" s="9" t="s">
        <v>2080</v>
      </c>
      <c r="H231" s="9" t="s">
        <v>2081</v>
      </c>
      <c r="I231" s="9" t="s">
        <v>183</v>
      </c>
      <c r="J231" s="9" t="s">
        <v>2082</v>
      </c>
      <c r="K231" s="9" t="s">
        <v>682</v>
      </c>
    </row>
    <row r="232" spans="1:11" ht="75" customHeight="1" x14ac:dyDescent="0.2">
      <c r="A232" s="26" t="s">
        <v>706</v>
      </c>
      <c r="B232" s="9" t="s" ph="1">
        <v>2083</v>
      </c>
      <c r="C232" s="27">
        <v>185000</v>
      </c>
      <c r="D232" s="28">
        <v>98</v>
      </c>
      <c r="E232" s="29" t="s">
        <v>223</v>
      </c>
      <c r="F232" s="9" t="s">
        <v>224</v>
      </c>
      <c r="G232" s="9" t="s">
        <v>2084</v>
      </c>
      <c r="H232" s="9" t="s">
        <v>2085</v>
      </c>
      <c r="I232" s="9" t="s">
        <v>183</v>
      </c>
      <c r="J232" s="9" t="s">
        <v>2086</v>
      </c>
      <c r="K232" s="9" t="s">
        <v>703</v>
      </c>
    </row>
    <row r="233" spans="1:11" ht="75" customHeight="1" x14ac:dyDescent="0.2">
      <c r="A233" s="26" t="s">
        <v>707</v>
      </c>
      <c r="B233" s="9" t="s" ph="1">
        <v>2087</v>
      </c>
      <c r="C233" s="27">
        <v>283000</v>
      </c>
      <c r="D233" s="28">
        <v>120</v>
      </c>
      <c r="E233" s="29" t="s">
        <v>255</v>
      </c>
      <c r="F233" s="9" t="s">
        <v>180</v>
      </c>
      <c r="G233" s="9" t="s">
        <v>2088</v>
      </c>
      <c r="H233" s="9" t="s">
        <v>708</v>
      </c>
      <c r="I233" s="9" t="s">
        <v>183</v>
      </c>
      <c r="J233" s="9" t="s">
        <v>2089</v>
      </c>
      <c r="K233" s="9" t="s">
        <v>682</v>
      </c>
    </row>
    <row r="234" spans="1:11" ht="75" customHeight="1" x14ac:dyDescent="0.2">
      <c r="A234" s="26" t="s">
        <v>709</v>
      </c>
      <c r="B234" s="9" t="s" ph="1">
        <v>2090</v>
      </c>
      <c r="C234" s="27">
        <v>241000</v>
      </c>
      <c r="D234" s="28">
        <v>292</v>
      </c>
      <c r="E234" s="29" t="s">
        <v>234</v>
      </c>
      <c r="F234" s="9" t="s">
        <v>180</v>
      </c>
      <c r="G234" s="9" t="s">
        <v>380</v>
      </c>
      <c r="H234" s="9" t="s">
        <v>2091</v>
      </c>
      <c r="I234" s="9" t="s">
        <v>183</v>
      </c>
      <c r="J234" s="9" t="s">
        <v>2092</v>
      </c>
      <c r="K234" s="9" t="s">
        <v>683</v>
      </c>
    </row>
    <row r="235" spans="1:11" ht="75" customHeight="1" x14ac:dyDescent="0.2">
      <c r="A235" s="26" t="s">
        <v>710</v>
      </c>
      <c r="B235" s="9" t="s" ph="1">
        <v>2093</v>
      </c>
      <c r="C235" s="27">
        <v>243000</v>
      </c>
      <c r="D235" s="28">
        <v>211</v>
      </c>
      <c r="E235" s="29" t="s">
        <v>188</v>
      </c>
      <c r="F235" s="9" t="s">
        <v>180</v>
      </c>
      <c r="G235" s="9" t="s">
        <v>711</v>
      </c>
      <c r="H235" s="9" t="s">
        <v>3814</v>
      </c>
      <c r="I235" s="9" t="s">
        <v>183</v>
      </c>
      <c r="J235" s="9" t="s">
        <v>2094</v>
      </c>
      <c r="K235" s="9" t="s">
        <v>683</v>
      </c>
    </row>
    <row r="236" spans="1:11" ht="75" customHeight="1" x14ac:dyDescent="0.2">
      <c r="A236" s="26" t="s">
        <v>2095</v>
      </c>
      <c r="B236" s="9" t="s" ph="1">
        <v>2096</v>
      </c>
      <c r="C236" s="27">
        <v>251000</v>
      </c>
      <c r="D236" s="28">
        <v>180</v>
      </c>
      <c r="E236" s="29" t="s">
        <v>240</v>
      </c>
      <c r="F236" s="9" t="s">
        <v>297</v>
      </c>
      <c r="G236" s="9" t="s">
        <v>2097</v>
      </c>
      <c r="H236" s="9" t="s">
        <v>2014</v>
      </c>
      <c r="I236" s="9" t="s">
        <v>183</v>
      </c>
      <c r="J236" s="9" t="s">
        <v>2098</v>
      </c>
      <c r="K236" s="9" t="s">
        <v>683</v>
      </c>
    </row>
    <row r="237" spans="1:11" ht="75" customHeight="1" x14ac:dyDescent="0.2">
      <c r="A237" s="26" t="s">
        <v>2099</v>
      </c>
      <c r="B237" s="9" t="s" ph="1">
        <v>2100</v>
      </c>
      <c r="C237" s="27">
        <v>344000</v>
      </c>
      <c r="D237" s="28">
        <v>259</v>
      </c>
      <c r="E237" s="29" t="s">
        <v>255</v>
      </c>
      <c r="F237" s="9" t="s">
        <v>180</v>
      </c>
      <c r="G237" s="9" t="s">
        <v>2101</v>
      </c>
      <c r="H237" s="9" t="s">
        <v>2102</v>
      </c>
      <c r="I237" s="9" t="s">
        <v>183</v>
      </c>
      <c r="J237" s="9" t="s">
        <v>2103</v>
      </c>
      <c r="K237" s="9" t="s">
        <v>679</v>
      </c>
    </row>
    <row r="238" spans="1:11" ht="75" customHeight="1" x14ac:dyDescent="0.2">
      <c r="A238" s="26" t="s">
        <v>2104</v>
      </c>
      <c r="B238" s="9" t="s" ph="1">
        <v>2105</v>
      </c>
      <c r="C238" s="27">
        <v>202000</v>
      </c>
      <c r="D238" s="28">
        <v>137</v>
      </c>
      <c r="E238" s="29" t="s">
        <v>179</v>
      </c>
      <c r="F238" s="9" t="s">
        <v>180</v>
      </c>
      <c r="G238" s="9" t="s">
        <v>2106</v>
      </c>
      <c r="H238" s="9" t="s">
        <v>1984</v>
      </c>
      <c r="I238" s="9" t="s">
        <v>183</v>
      </c>
      <c r="J238" s="9" t="s">
        <v>2107</v>
      </c>
      <c r="K238" s="9" t="s">
        <v>702</v>
      </c>
    </row>
    <row r="239" spans="1:11" ht="75" customHeight="1" x14ac:dyDescent="0.2">
      <c r="A239" s="26" t="s">
        <v>2108</v>
      </c>
      <c r="B239" s="9" t="s" ph="1">
        <v>2109</v>
      </c>
      <c r="C239" s="27">
        <v>303000</v>
      </c>
      <c r="D239" s="28">
        <v>237</v>
      </c>
      <c r="E239" s="29" t="s">
        <v>240</v>
      </c>
      <c r="F239" s="9" t="s">
        <v>180</v>
      </c>
      <c r="G239" s="9" t="s">
        <v>2110</v>
      </c>
      <c r="H239" s="9" t="s">
        <v>2111</v>
      </c>
      <c r="I239" s="9" t="s">
        <v>183</v>
      </c>
      <c r="J239" s="9" t="s">
        <v>2112</v>
      </c>
      <c r="K239" s="9" t="s">
        <v>682</v>
      </c>
    </row>
    <row r="240" spans="1:11" ht="75" customHeight="1" x14ac:dyDescent="0.2">
      <c r="A240" s="26" t="s">
        <v>535</v>
      </c>
      <c r="B240" s="9" t="s" ph="1">
        <v>2113</v>
      </c>
      <c r="C240" s="27">
        <v>490000</v>
      </c>
      <c r="D240" s="28">
        <v>299</v>
      </c>
      <c r="E240" s="29" t="s">
        <v>223</v>
      </c>
      <c r="F240" s="9" t="s">
        <v>2114</v>
      </c>
      <c r="G240" s="9" t="s">
        <v>2115</v>
      </c>
      <c r="H240" s="9" t="s">
        <v>2116</v>
      </c>
      <c r="I240" s="9" t="s">
        <v>183</v>
      </c>
      <c r="J240" s="9" t="s">
        <v>2117</v>
      </c>
      <c r="K240" s="9" t="s">
        <v>2118</v>
      </c>
    </row>
    <row r="241" spans="1:11" ht="75" customHeight="1" x14ac:dyDescent="0.2">
      <c r="A241" s="26" t="s">
        <v>202</v>
      </c>
      <c r="B241" s="9" t="s" ph="1">
        <v>2119</v>
      </c>
      <c r="C241" s="27">
        <v>286000</v>
      </c>
      <c r="D241" s="28">
        <v>462</v>
      </c>
      <c r="E241" s="29" t="s">
        <v>2002</v>
      </c>
      <c r="F241" s="9" t="s">
        <v>2120</v>
      </c>
      <c r="G241" s="9" t="s">
        <v>2121</v>
      </c>
      <c r="H241" s="9" t="s">
        <v>2122</v>
      </c>
      <c r="I241" s="9" t="s">
        <v>183</v>
      </c>
      <c r="J241" s="9" t="s">
        <v>2123</v>
      </c>
      <c r="K241" s="9" t="s">
        <v>2124</v>
      </c>
    </row>
    <row r="242" spans="1:11" ht="75" customHeight="1" x14ac:dyDescent="0.2">
      <c r="A242" s="26" t="s">
        <v>209</v>
      </c>
      <c r="B242" s="9" t="s" ph="1">
        <v>2125</v>
      </c>
      <c r="C242" s="27">
        <v>472000</v>
      </c>
      <c r="D242" s="28">
        <v>102</v>
      </c>
      <c r="E242" s="29" t="s">
        <v>240</v>
      </c>
      <c r="F242" s="9" t="s">
        <v>2126</v>
      </c>
      <c r="G242" s="9" t="s">
        <v>2127</v>
      </c>
      <c r="H242" s="9" t="s">
        <v>2128</v>
      </c>
      <c r="I242" s="9" t="s">
        <v>183</v>
      </c>
      <c r="J242" s="9" t="s">
        <v>2129</v>
      </c>
      <c r="K242" s="9" t="s">
        <v>208</v>
      </c>
    </row>
    <row r="243" spans="1:11" ht="75" customHeight="1" x14ac:dyDescent="0.2">
      <c r="A243" s="26" t="s">
        <v>2130</v>
      </c>
      <c r="B243" s="9" t="s" ph="1">
        <v>2131</v>
      </c>
      <c r="C243" s="27">
        <v>362000</v>
      </c>
      <c r="D243" s="28">
        <v>174</v>
      </c>
      <c r="E243" s="29" t="s">
        <v>234</v>
      </c>
      <c r="F243" s="9" t="s">
        <v>2132</v>
      </c>
      <c r="G243" s="9" t="s">
        <v>2133</v>
      </c>
      <c r="H243" s="9" t="s">
        <v>2134</v>
      </c>
      <c r="I243" s="9" t="s">
        <v>183</v>
      </c>
      <c r="J243" s="9" t="s">
        <v>2135</v>
      </c>
      <c r="K243" s="9" t="s">
        <v>201</v>
      </c>
    </row>
    <row r="244" spans="1:11" ht="75" customHeight="1" x14ac:dyDescent="0.2">
      <c r="A244" s="26" t="s">
        <v>246</v>
      </c>
      <c r="B244" s="9" t="s" ph="1">
        <v>2136</v>
      </c>
      <c r="C244" s="27">
        <v>164000</v>
      </c>
      <c r="D244" s="28">
        <v>396</v>
      </c>
      <c r="E244" s="29" t="s">
        <v>179</v>
      </c>
      <c r="F244" s="9" t="s">
        <v>584</v>
      </c>
      <c r="G244" s="9" t="s">
        <v>2137</v>
      </c>
      <c r="H244" s="9" t="s">
        <v>2138</v>
      </c>
      <c r="I244" s="9" t="s">
        <v>183</v>
      </c>
      <c r="J244" s="9" t="s">
        <v>2139</v>
      </c>
      <c r="K244" s="9" t="s">
        <v>514</v>
      </c>
    </row>
    <row r="245" spans="1:11" ht="75" customHeight="1" x14ac:dyDescent="0.2">
      <c r="A245" s="26" t="s">
        <v>2140</v>
      </c>
      <c r="B245" s="9" t="s" ph="1">
        <v>2141</v>
      </c>
      <c r="C245" s="27">
        <v>166000</v>
      </c>
      <c r="D245" s="28">
        <v>661</v>
      </c>
      <c r="E245" s="29" t="s">
        <v>712</v>
      </c>
      <c r="F245" s="9" t="s">
        <v>1571</v>
      </c>
      <c r="G245" s="9" t="s">
        <v>2142</v>
      </c>
      <c r="H245" s="9" t="s">
        <v>2143</v>
      </c>
      <c r="I245" s="9" t="s">
        <v>183</v>
      </c>
      <c r="J245" s="9" t="s">
        <v>2144</v>
      </c>
      <c r="K245" s="9" t="s">
        <v>703</v>
      </c>
    </row>
    <row r="246" spans="1:11" ht="75" customHeight="1" x14ac:dyDescent="0.2">
      <c r="A246" s="26" t="s">
        <v>2145</v>
      </c>
      <c r="B246" s="9" t="s" ph="1">
        <v>2146</v>
      </c>
      <c r="C246" s="27">
        <v>226000</v>
      </c>
      <c r="D246" s="28">
        <v>171</v>
      </c>
      <c r="E246" s="29" t="s">
        <v>188</v>
      </c>
      <c r="F246" s="9" t="s">
        <v>1807</v>
      </c>
      <c r="G246" s="9" t="s">
        <v>2147</v>
      </c>
      <c r="H246" s="9" t="s">
        <v>2148</v>
      </c>
      <c r="I246" s="9" t="s">
        <v>183</v>
      </c>
      <c r="J246" s="9" t="s">
        <v>2149</v>
      </c>
      <c r="K246" s="9" t="s">
        <v>2150</v>
      </c>
    </row>
    <row r="247" spans="1:11" ht="75" customHeight="1" x14ac:dyDescent="0.2">
      <c r="A247" s="26" t="s">
        <v>290</v>
      </c>
      <c r="B247" s="9" t="s" ph="1">
        <v>2151</v>
      </c>
      <c r="C247" s="27">
        <v>337000</v>
      </c>
      <c r="D247" s="28">
        <v>161</v>
      </c>
      <c r="E247" s="29" t="s">
        <v>179</v>
      </c>
      <c r="F247" s="9" t="s">
        <v>713</v>
      </c>
      <c r="G247" s="9" t="s">
        <v>293</v>
      </c>
      <c r="H247" s="9" t="s">
        <v>2152</v>
      </c>
      <c r="I247" s="9" t="s">
        <v>183</v>
      </c>
      <c r="J247" s="9" t="s">
        <v>2153</v>
      </c>
      <c r="K247" s="9" t="s">
        <v>678</v>
      </c>
    </row>
    <row r="248" spans="1:11" ht="75" customHeight="1" x14ac:dyDescent="0.2">
      <c r="A248" s="26" t="s">
        <v>263</v>
      </c>
      <c r="B248" s="9" t="s" ph="1">
        <v>2154</v>
      </c>
      <c r="C248" s="27">
        <v>232000</v>
      </c>
      <c r="D248" s="28">
        <v>255</v>
      </c>
      <c r="E248" s="29" t="s">
        <v>188</v>
      </c>
      <c r="F248" s="9" t="s">
        <v>713</v>
      </c>
      <c r="G248" s="9" t="s">
        <v>412</v>
      </c>
      <c r="H248" s="9" t="s">
        <v>714</v>
      </c>
      <c r="I248" s="9" t="s">
        <v>183</v>
      </c>
      <c r="J248" s="9" t="s">
        <v>2155</v>
      </c>
      <c r="K248" s="9" t="s">
        <v>678</v>
      </c>
    </row>
    <row r="249" spans="1:11" ht="75" customHeight="1" x14ac:dyDescent="0.2">
      <c r="A249" s="26" t="s">
        <v>417</v>
      </c>
      <c r="B249" s="9" t="s" ph="1">
        <v>2156</v>
      </c>
      <c r="C249" s="27">
        <v>330000</v>
      </c>
      <c r="D249" s="28">
        <v>162</v>
      </c>
      <c r="E249" s="29" t="s">
        <v>223</v>
      </c>
      <c r="F249" s="9" t="s">
        <v>375</v>
      </c>
      <c r="G249" s="9" t="s">
        <v>2157</v>
      </c>
      <c r="H249" s="9" t="s">
        <v>2158</v>
      </c>
      <c r="I249" s="9" t="s">
        <v>183</v>
      </c>
      <c r="J249" s="9" t="s">
        <v>2159</v>
      </c>
      <c r="K249" s="9" t="s">
        <v>2160</v>
      </c>
    </row>
    <row r="250" spans="1:11" ht="75" customHeight="1" x14ac:dyDescent="0.2">
      <c r="A250" s="26" t="s">
        <v>333</v>
      </c>
      <c r="B250" s="9" t="s" ph="1">
        <v>2161</v>
      </c>
      <c r="C250" s="27">
        <v>228000</v>
      </c>
      <c r="D250" s="28">
        <v>178</v>
      </c>
      <c r="E250" s="29" t="s">
        <v>179</v>
      </c>
      <c r="F250" s="9" t="s">
        <v>180</v>
      </c>
      <c r="G250" s="9" t="s">
        <v>2162</v>
      </c>
      <c r="H250" s="9" t="s">
        <v>2163</v>
      </c>
      <c r="I250" s="9" t="s">
        <v>183</v>
      </c>
      <c r="J250" s="9" t="s">
        <v>2164</v>
      </c>
      <c r="K250" s="9" t="s">
        <v>2165</v>
      </c>
    </row>
    <row r="251" spans="1:11" ht="75" customHeight="1" x14ac:dyDescent="0.2">
      <c r="A251" s="26" t="s">
        <v>497</v>
      </c>
      <c r="B251" s="9" t="s" ph="1">
        <v>2166</v>
      </c>
      <c r="C251" s="27">
        <v>210000</v>
      </c>
      <c r="D251" s="28">
        <v>182</v>
      </c>
      <c r="E251" s="29" t="s">
        <v>234</v>
      </c>
      <c r="F251" s="9" t="s">
        <v>180</v>
      </c>
      <c r="G251" s="9" t="s">
        <v>715</v>
      </c>
      <c r="H251" s="9" t="s">
        <v>2167</v>
      </c>
      <c r="I251" s="9" t="s">
        <v>183</v>
      </c>
      <c r="J251" s="9" t="s">
        <v>2168</v>
      </c>
      <c r="K251" s="9" t="s">
        <v>682</v>
      </c>
    </row>
    <row r="252" spans="1:11" ht="75" customHeight="1" x14ac:dyDescent="0.2">
      <c r="A252" s="26" t="s">
        <v>431</v>
      </c>
      <c r="B252" s="9" t="s" ph="1">
        <v>2169</v>
      </c>
      <c r="C252" s="27">
        <v>189000</v>
      </c>
      <c r="D252" s="28">
        <v>153</v>
      </c>
      <c r="E252" s="29" t="s">
        <v>188</v>
      </c>
      <c r="F252" s="9" t="s">
        <v>180</v>
      </c>
      <c r="G252" s="9" t="s">
        <v>2170</v>
      </c>
      <c r="H252" s="9" t="s">
        <v>2171</v>
      </c>
      <c r="I252" s="9" t="s">
        <v>183</v>
      </c>
      <c r="J252" s="9" t="s">
        <v>2172</v>
      </c>
      <c r="K252" s="9" t="s">
        <v>682</v>
      </c>
    </row>
    <row r="253" spans="1:11" ht="75" customHeight="1" x14ac:dyDescent="0.2">
      <c r="A253" s="26" t="s">
        <v>688</v>
      </c>
      <c r="B253" s="9" t="s" ph="1">
        <v>2173</v>
      </c>
      <c r="C253" s="27">
        <v>211000</v>
      </c>
      <c r="D253" s="28">
        <v>188</v>
      </c>
      <c r="E253" s="29" t="s">
        <v>339</v>
      </c>
      <c r="F253" s="9" t="s">
        <v>375</v>
      </c>
      <c r="G253" s="9" t="s">
        <v>2174</v>
      </c>
      <c r="H253" s="9" t="s">
        <v>294</v>
      </c>
      <c r="I253" s="9" t="s">
        <v>183</v>
      </c>
      <c r="J253" s="9" t="s">
        <v>2175</v>
      </c>
      <c r="K253" s="9" t="s">
        <v>2150</v>
      </c>
    </row>
    <row r="254" spans="1:11" ht="75" customHeight="1" x14ac:dyDescent="0.2">
      <c r="A254" s="26" t="s">
        <v>689</v>
      </c>
      <c r="B254" s="9" t="s" ph="1">
        <v>2176</v>
      </c>
      <c r="C254" s="27">
        <v>283000</v>
      </c>
      <c r="D254" s="28">
        <v>199</v>
      </c>
      <c r="E254" s="29" t="s">
        <v>223</v>
      </c>
      <c r="F254" s="9" t="s">
        <v>180</v>
      </c>
      <c r="G254" s="9" t="s">
        <v>2177</v>
      </c>
      <c r="H254" s="9" t="s">
        <v>2178</v>
      </c>
      <c r="I254" s="9" t="s">
        <v>183</v>
      </c>
      <c r="J254" s="9" t="s">
        <v>2179</v>
      </c>
      <c r="K254" s="9" t="s">
        <v>1958</v>
      </c>
    </row>
    <row r="255" spans="1:11" ht="75" customHeight="1" x14ac:dyDescent="0.2">
      <c r="A255" s="26" t="s">
        <v>2180</v>
      </c>
      <c r="B255" s="9" t="s" ph="1">
        <v>2181</v>
      </c>
      <c r="C255" s="27">
        <v>271000</v>
      </c>
      <c r="D255" s="28">
        <v>165</v>
      </c>
      <c r="E255" s="29" t="s">
        <v>240</v>
      </c>
      <c r="F255" s="9" t="s">
        <v>180</v>
      </c>
      <c r="G255" s="9" t="s">
        <v>380</v>
      </c>
      <c r="H255" s="9" t="s">
        <v>2182</v>
      </c>
      <c r="I255" s="9" t="s">
        <v>183</v>
      </c>
      <c r="J255" s="9" t="s">
        <v>2183</v>
      </c>
      <c r="K255" s="9" t="s">
        <v>678</v>
      </c>
    </row>
    <row r="256" spans="1:11" ht="75" customHeight="1" x14ac:dyDescent="0.2">
      <c r="A256" s="26" t="s">
        <v>2072</v>
      </c>
      <c r="B256" s="9" t="s" ph="1">
        <v>2184</v>
      </c>
      <c r="C256" s="27">
        <v>287000</v>
      </c>
      <c r="D256" s="28">
        <v>189</v>
      </c>
      <c r="E256" s="29" t="s">
        <v>223</v>
      </c>
      <c r="F256" s="9" t="s">
        <v>180</v>
      </c>
      <c r="G256" s="9" t="s">
        <v>293</v>
      </c>
      <c r="H256" s="9" t="s">
        <v>2185</v>
      </c>
      <c r="I256" s="9" t="s">
        <v>183</v>
      </c>
      <c r="J256" s="9" t="s">
        <v>2186</v>
      </c>
      <c r="K256" s="9" t="s">
        <v>678</v>
      </c>
    </row>
    <row r="257" spans="1:11" ht="75" customHeight="1" x14ac:dyDescent="0.2">
      <c r="A257" s="26" t="s">
        <v>2187</v>
      </c>
      <c r="B257" s="9" t="s" ph="1">
        <v>2188</v>
      </c>
      <c r="C257" s="27">
        <v>324000</v>
      </c>
      <c r="D257" s="28">
        <v>306</v>
      </c>
      <c r="E257" s="29" t="s">
        <v>255</v>
      </c>
      <c r="F257" s="9" t="s">
        <v>2189</v>
      </c>
      <c r="G257" s="9" t="s">
        <v>2190</v>
      </c>
      <c r="H257" s="9" t="s">
        <v>2191</v>
      </c>
      <c r="I257" s="9" t="s">
        <v>183</v>
      </c>
      <c r="J257" s="9" t="s">
        <v>2192</v>
      </c>
      <c r="K257" s="9" t="s">
        <v>679</v>
      </c>
    </row>
    <row r="258" spans="1:11" ht="75" customHeight="1" x14ac:dyDescent="0.2">
      <c r="A258" s="26" t="s">
        <v>706</v>
      </c>
      <c r="B258" s="9" t="s" ph="1">
        <v>2193</v>
      </c>
      <c r="C258" s="27">
        <v>235000</v>
      </c>
      <c r="D258" s="28">
        <v>400</v>
      </c>
      <c r="E258" s="29" t="s">
        <v>188</v>
      </c>
      <c r="F258" s="9" t="s">
        <v>180</v>
      </c>
      <c r="G258" s="9" t="s">
        <v>2190</v>
      </c>
      <c r="H258" s="9" t="s">
        <v>609</v>
      </c>
      <c r="I258" s="9" t="s">
        <v>183</v>
      </c>
      <c r="J258" s="9" t="s">
        <v>2194</v>
      </c>
      <c r="K258" s="9" t="s">
        <v>679</v>
      </c>
    </row>
    <row r="259" spans="1:11" ht="75" customHeight="1" x14ac:dyDescent="0.2">
      <c r="A259" s="26" t="s">
        <v>707</v>
      </c>
      <c r="B259" s="9" t="s" ph="1">
        <v>2195</v>
      </c>
      <c r="C259" s="27">
        <v>179000</v>
      </c>
      <c r="D259" s="28">
        <v>112</v>
      </c>
      <c r="E259" s="29" t="s">
        <v>179</v>
      </c>
      <c r="F259" s="9" t="s">
        <v>180</v>
      </c>
      <c r="G259" s="9" t="s">
        <v>350</v>
      </c>
      <c r="H259" s="9" t="s">
        <v>714</v>
      </c>
      <c r="I259" s="9" t="s">
        <v>183</v>
      </c>
      <c r="J259" s="9" t="s">
        <v>2196</v>
      </c>
      <c r="K259" s="9" t="s">
        <v>2197</v>
      </c>
    </row>
    <row r="260" spans="1:11" ht="75" customHeight="1" x14ac:dyDescent="0.2">
      <c r="A260" s="26" t="s">
        <v>709</v>
      </c>
      <c r="B260" s="9" t="s" ph="1">
        <v>2198</v>
      </c>
      <c r="C260" s="27">
        <v>222000</v>
      </c>
      <c r="D260" s="28">
        <v>344</v>
      </c>
      <c r="E260" s="29" t="s">
        <v>255</v>
      </c>
      <c r="F260" s="9" t="s">
        <v>180</v>
      </c>
      <c r="G260" s="9" t="s">
        <v>2190</v>
      </c>
      <c r="H260" s="9" t="s">
        <v>2199</v>
      </c>
      <c r="I260" s="9" t="s">
        <v>183</v>
      </c>
      <c r="J260" s="9" t="s">
        <v>2200</v>
      </c>
      <c r="K260" s="9" t="s">
        <v>679</v>
      </c>
    </row>
    <row r="261" spans="1:11" ht="75" customHeight="1" x14ac:dyDescent="0.2">
      <c r="A261" s="26" t="s">
        <v>710</v>
      </c>
      <c r="B261" s="9" t="s" ph="1">
        <v>2201</v>
      </c>
      <c r="C261" s="27">
        <v>270000</v>
      </c>
      <c r="D261" s="28">
        <v>357</v>
      </c>
      <c r="E261" s="29" t="s">
        <v>179</v>
      </c>
      <c r="F261" s="9" t="s">
        <v>2202</v>
      </c>
      <c r="G261" s="9" t="s">
        <v>2190</v>
      </c>
      <c r="H261" s="9" t="s">
        <v>2203</v>
      </c>
      <c r="I261" s="9" t="s">
        <v>183</v>
      </c>
      <c r="J261" s="9" t="s">
        <v>2204</v>
      </c>
      <c r="K261" s="9" t="s">
        <v>679</v>
      </c>
    </row>
    <row r="262" spans="1:11" ht="75" customHeight="1" x14ac:dyDescent="0.2">
      <c r="A262" s="26" t="s">
        <v>2095</v>
      </c>
      <c r="B262" s="9" t="s" ph="1">
        <v>2205</v>
      </c>
      <c r="C262" s="27">
        <v>352000</v>
      </c>
      <c r="D262" s="28">
        <v>148</v>
      </c>
      <c r="E262" s="29" t="s">
        <v>255</v>
      </c>
      <c r="F262" s="9" t="s">
        <v>180</v>
      </c>
      <c r="G262" s="9" t="s">
        <v>2206</v>
      </c>
      <c r="H262" s="9" t="s">
        <v>2207</v>
      </c>
      <c r="I262" s="9" t="s">
        <v>183</v>
      </c>
      <c r="J262" s="9" t="s">
        <v>2208</v>
      </c>
      <c r="K262" s="9" t="s">
        <v>678</v>
      </c>
    </row>
    <row r="263" spans="1:11" ht="75" customHeight="1" x14ac:dyDescent="0.2">
      <c r="A263" s="26" t="s">
        <v>2209</v>
      </c>
      <c r="B263" s="9" t="s" ph="1">
        <v>2210</v>
      </c>
      <c r="C263" s="27">
        <v>262000</v>
      </c>
      <c r="D263" s="28">
        <v>160</v>
      </c>
      <c r="E263" s="29" t="s">
        <v>255</v>
      </c>
      <c r="F263" s="9" t="s">
        <v>375</v>
      </c>
      <c r="G263" s="9" t="s">
        <v>2211</v>
      </c>
      <c r="H263" s="9" t="s">
        <v>2212</v>
      </c>
      <c r="I263" s="9" t="s">
        <v>183</v>
      </c>
      <c r="J263" s="9" t="s">
        <v>2213</v>
      </c>
      <c r="K263" s="9" t="s">
        <v>2214</v>
      </c>
    </row>
    <row r="264" spans="1:11" ht="75" customHeight="1" x14ac:dyDescent="0.2">
      <c r="A264" s="26" t="s">
        <v>2104</v>
      </c>
      <c r="B264" s="9" t="s" ph="1">
        <v>2215</v>
      </c>
      <c r="C264" s="27">
        <v>237000</v>
      </c>
      <c r="D264" s="28">
        <v>165</v>
      </c>
      <c r="E264" s="29" t="s">
        <v>188</v>
      </c>
      <c r="F264" s="9" t="s">
        <v>180</v>
      </c>
      <c r="G264" s="9" t="s">
        <v>412</v>
      </c>
      <c r="H264" s="9" t="s">
        <v>2216</v>
      </c>
      <c r="I264" s="9" t="s">
        <v>183</v>
      </c>
      <c r="J264" s="9" t="s">
        <v>2217</v>
      </c>
      <c r="K264" s="9" t="s">
        <v>2150</v>
      </c>
    </row>
    <row r="265" spans="1:11" ht="75" customHeight="1" x14ac:dyDescent="0.2">
      <c r="A265" s="26" t="s">
        <v>2108</v>
      </c>
      <c r="B265" s="9" t="s" ph="1">
        <v>2218</v>
      </c>
      <c r="C265" s="27">
        <v>218000</v>
      </c>
      <c r="D265" s="28">
        <v>332</v>
      </c>
      <c r="E265" s="29" t="s">
        <v>255</v>
      </c>
      <c r="F265" s="9" t="s">
        <v>499</v>
      </c>
      <c r="G265" s="9" t="s">
        <v>2190</v>
      </c>
      <c r="H265" s="9" t="s">
        <v>294</v>
      </c>
      <c r="I265" s="9" t="s">
        <v>183</v>
      </c>
      <c r="J265" s="9" t="s">
        <v>2219</v>
      </c>
      <c r="K265" s="9" t="s">
        <v>679</v>
      </c>
    </row>
    <row r="266" spans="1:11" ht="75" customHeight="1" x14ac:dyDescent="0.2">
      <c r="A266" s="26" t="s">
        <v>2220</v>
      </c>
      <c r="B266" s="9" t="s" ph="1">
        <v>2221</v>
      </c>
      <c r="C266" s="27">
        <v>217000</v>
      </c>
      <c r="D266" s="28">
        <v>104</v>
      </c>
      <c r="E266" s="29" t="s">
        <v>179</v>
      </c>
      <c r="F266" s="9" t="s">
        <v>180</v>
      </c>
      <c r="G266" s="9" t="s">
        <v>2010</v>
      </c>
      <c r="H266" s="9" t="s">
        <v>2222</v>
      </c>
      <c r="I266" s="9" t="s">
        <v>183</v>
      </c>
      <c r="J266" s="9" t="s">
        <v>2223</v>
      </c>
      <c r="K266" s="9" t="s">
        <v>682</v>
      </c>
    </row>
    <row r="267" spans="1:11" ht="75" customHeight="1" x14ac:dyDescent="0.2">
      <c r="A267" s="26" t="s">
        <v>2224</v>
      </c>
      <c r="B267" s="9" t="s" ph="1">
        <v>2225</v>
      </c>
      <c r="C267" s="27">
        <v>2600000</v>
      </c>
      <c r="D267" s="28">
        <v>1264</v>
      </c>
      <c r="E267" s="29" t="s">
        <v>2226</v>
      </c>
      <c r="F267" s="9" t="s">
        <v>2227</v>
      </c>
      <c r="G267" s="9" t="s">
        <v>2228</v>
      </c>
      <c r="H267" s="9" t="s">
        <v>2229</v>
      </c>
      <c r="I267" s="9" t="s">
        <v>183</v>
      </c>
      <c r="J267" s="9" t="s">
        <v>2230</v>
      </c>
      <c r="K267" s="9" t="s">
        <v>618</v>
      </c>
    </row>
    <row r="268" spans="1:11" ht="75" customHeight="1" x14ac:dyDescent="0.2">
      <c r="A268" s="26" t="s">
        <v>312</v>
      </c>
      <c r="B268" s="9" t="s" ph="1">
        <v>2231</v>
      </c>
      <c r="C268" s="27">
        <v>670000</v>
      </c>
      <c r="D268" s="28">
        <v>367</v>
      </c>
      <c r="E268" s="29" t="s">
        <v>2232</v>
      </c>
      <c r="F268" s="9" t="s">
        <v>2233</v>
      </c>
      <c r="G268" s="9" t="s">
        <v>2234</v>
      </c>
      <c r="H268" s="9" t="s">
        <v>2235</v>
      </c>
      <c r="I268" s="9" t="s">
        <v>183</v>
      </c>
      <c r="J268" s="9" t="s">
        <v>2236</v>
      </c>
      <c r="K268" s="9" t="s">
        <v>618</v>
      </c>
    </row>
    <row r="269" spans="1:11" ht="75" customHeight="1" x14ac:dyDescent="0.2">
      <c r="A269" s="26" t="s">
        <v>209</v>
      </c>
      <c r="B269" s="9" t="s" ph="1">
        <v>2237</v>
      </c>
      <c r="C269" s="27">
        <v>340000</v>
      </c>
      <c r="D269" s="28">
        <v>218</v>
      </c>
      <c r="E269" s="29" t="s">
        <v>179</v>
      </c>
      <c r="F269" s="9" t="s">
        <v>2238</v>
      </c>
      <c r="G269" s="9" t="s">
        <v>2239</v>
      </c>
      <c r="H269" s="9" t="s">
        <v>2240</v>
      </c>
      <c r="I269" s="9" t="s">
        <v>183</v>
      </c>
      <c r="J269" s="9" t="s">
        <v>2241</v>
      </c>
      <c r="K269" s="9" t="s">
        <v>2242</v>
      </c>
    </row>
    <row r="270" spans="1:11" ht="75" customHeight="1" x14ac:dyDescent="0.2">
      <c r="A270" s="26" t="s">
        <v>246</v>
      </c>
      <c r="B270" s="9" t="s" ph="1">
        <v>2243</v>
      </c>
      <c r="C270" s="27">
        <v>181000</v>
      </c>
      <c r="D270" s="28">
        <v>221</v>
      </c>
      <c r="E270" s="29" t="s">
        <v>712</v>
      </c>
      <c r="F270" s="9" t="s">
        <v>2244</v>
      </c>
      <c r="G270" s="9" t="s">
        <v>2245</v>
      </c>
      <c r="H270" s="9" t="s">
        <v>592</v>
      </c>
      <c r="I270" s="9" t="s">
        <v>607</v>
      </c>
      <c r="J270" s="9" t="s">
        <v>2246</v>
      </c>
      <c r="K270" s="9" t="s">
        <v>2247</v>
      </c>
    </row>
    <row r="271" spans="1:11" ht="75" customHeight="1" x14ac:dyDescent="0.2">
      <c r="A271" s="26" t="s">
        <v>2248</v>
      </c>
      <c r="B271" s="9" t="s" ph="1">
        <v>2249</v>
      </c>
      <c r="C271" s="27">
        <v>196000</v>
      </c>
      <c r="D271" s="28">
        <v>132</v>
      </c>
      <c r="E271" s="29" t="s">
        <v>211</v>
      </c>
      <c r="F271" s="9" t="s">
        <v>180</v>
      </c>
      <c r="G271" s="9" t="s">
        <v>2250</v>
      </c>
      <c r="H271" s="9" t="s">
        <v>2251</v>
      </c>
      <c r="I271" s="9" t="s">
        <v>183</v>
      </c>
      <c r="J271" s="9" t="s">
        <v>2252</v>
      </c>
      <c r="K271" s="9" t="s">
        <v>2253</v>
      </c>
    </row>
    <row r="272" spans="1:11" ht="75" customHeight="1" x14ac:dyDescent="0.2">
      <c r="A272" s="26" t="s">
        <v>290</v>
      </c>
      <c r="B272" s="9" t="s" ph="1">
        <v>2254</v>
      </c>
      <c r="C272" s="27">
        <v>208000</v>
      </c>
      <c r="D272" s="28">
        <v>245</v>
      </c>
      <c r="E272" s="29" t="s">
        <v>240</v>
      </c>
      <c r="F272" s="9" t="s">
        <v>180</v>
      </c>
      <c r="G272" s="9" t="s">
        <v>687</v>
      </c>
      <c r="H272" s="9" t="s">
        <v>2255</v>
      </c>
      <c r="I272" s="9" t="s">
        <v>183</v>
      </c>
      <c r="J272" s="9" t="s">
        <v>2256</v>
      </c>
      <c r="K272" s="9" t="s">
        <v>2257</v>
      </c>
    </row>
    <row r="273" spans="1:11" ht="75" customHeight="1" x14ac:dyDescent="0.2">
      <c r="A273" s="26" t="s">
        <v>263</v>
      </c>
      <c r="B273" s="9" t="s" ph="1">
        <v>2258</v>
      </c>
      <c r="C273" s="27">
        <v>128000</v>
      </c>
      <c r="D273" s="28">
        <v>145</v>
      </c>
      <c r="E273" s="29" t="s">
        <v>234</v>
      </c>
      <c r="F273" s="9" t="s">
        <v>180</v>
      </c>
      <c r="G273" s="9" t="s">
        <v>350</v>
      </c>
      <c r="H273" s="9" t="s">
        <v>424</v>
      </c>
      <c r="I273" s="9" t="s">
        <v>183</v>
      </c>
      <c r="J273" s="9" t="s">
        <v>2259</v>
      </c>
      <c r="K273" s="9" t="s">
        <v>2260</v>
      </c>
    </row>
    <row r="274" spans="1:11" ht="75" customHeight="1" x14ac:dyDescent="0.2">
      <c r="A274" s="26" t="s">
        <v>417</v>
      </c>
      <c r="B274" s="9" t="s" ph="1">
        <v>2261</v>
      </c>
      <c r="C274" s="27">
        <v>147000</v>
      </c>
      <c r="D274" s="28">
        <v>73</v>
      </c>
      <c r="E274" s="29" t="s">
        <v>188</v>
      </c>
      <c r="F274" s="9" t="s">
        <v>180</v>
      </c>
      <c r="G274" s="9" t="s">
        <v>358</v>
      </c>
      <c r="H274" s="9" t="s">
        <v>533</v>
      </c>
      <c r="I274" s="9" t="s">
        <v>183</v>
      </c>
      <c r="J274" s="9" t="s">
        <v>2262</v>
      </c>
      <c r="K274" s="9" t="s">
        <v>716</v>
      </c>
    </row>
    <row r="275" spans="1:11" ht="75" customHeight="1" x14ac:dyDescent="0.2">
      <c r="A275" s="26" t="s">
        <v>194</v>
      </c>
      <c r="B275" s="9" t="s" ph="1">
        <v>2263</v>
      </c>
      <c r="C275" s="27">
        <v>173000</v>
      </c>
      <c r="D275" s="28">
        <v>633</v>
      </c>
      <c r="E275" s="29" t="s">
        <v>188</v>
      </c>
      <c r="F275" s="9" t="s">
        <v>696</v>
      </c>
      <c r="G275" s="9" t="s">
        <v>2264</v>
      </c>
      <c r="H275" s="9" t="s">
        <v>2265</v>
      </c>
      <c r="I275" s="9" t="s">
        <v>183</v>
      </c>
      <c r="J275" s="9" t="s">
        <v>2266</v>
      </c>
      <c r="K275" s="9" t="s">
        <v>2267</v>
      </c>
    </row>
    <row r="276" spans="1:11" ht="75" customHeight="1" x14ac:dyDescent="0.2">
      <c r="A276" s="26" t="s">
        <v>2268</v>
      </c>
      <c r="B276" s="9" t="s" ph="1">
        <v>2269</v>
      </c>
      <c r="C276" s="27">
        <v>257000</v>
      </c>
      <c r="D276" s="28">
        <v>125</v>
      </c>
      <c r="E276" s="29" t="s">
        <v>255</v>
      </c>
      <c r="F276" s="9" t="s">
        <v>180</v>
      </c>
      <c r="G276" s="9" t="s">
        <v>2270</v>
      </c>
      <c r="H276" s="9" t="s">
        <v>2271</v>
      </c>
      <c r="I276" s="9" t="s">
        <v>183</v>
      </c>
      <c r="J276" s="9" t="s">
        <v>2272</v>
      </c>
      <c r="K276" s="9" t="s">
        <v>2273</v>
      </c>
    </row>
    <row r="277" spans="1:11" ht="75" customHeight="1" x14ac:dyDescent="0.2">
      <c r="A277" s="26" t="s">
        <v>186</v>
      </c>
      <c r="B277" s="9" t="s" ph="1">
        <v>2274</v>
      </c>
      <c r="C277" s="27">
        <v>224000</v>
      </c>
      <c r="D277" s="28">
        <v>337</v>
      </c>
      <c r="E277" s="29" t="s">
        <v>179</v>
      </c>
      <c r="F277" s="9" t="s">
        <v>2275</v>
      </c>
      <c r="G277" s="9" t="s">
        <v>2276</v>
      </c>
      <c r="H277" s="9" t="s">
        <v>685</v>
      </c>
      <c r="I277" s="9" t="s">
        <v>183</v>
      </c>
      <c r="J277" s="9" t="s">
        <v>2277</v>
      </c>
      <c r="K277" s="9" t="s">
        <v>2273</v>
      </c>
    </row>
    <row r="278" spans="1:11" ht="75" customHeight="1" x14ac:dyDescent="0.2">
      <c r="A278" s="26" t="s">
        <v>323</v>
      </c>
      <c r="B278" s="9" t="s" ph="1">
        <v>2278</v>
      </c>
      <c r="C278" s="27">
        <v>343000</v>
      </c>
      <c r="D278" s="28">
        <v>202</v>
      </c>
      <c r="E278" s="29" t="s">
        <v>255</v>
      </c>
      <c r="F278" s="9" t="s">
        <v>713</v>
      </c>
      <c r="G278" s="9" t="s">
        <v>2279</v>
      </c>
      <c r="H278" s="9" t="s">
        <v>2280</v>
      </c>
      <c r="I278" s="9" t="s">
        <v>183</v>
      </c>
      <c r="J278" s="9" t="s">
        <v>2281</v>
      </c>
      <c r="K278" s="9" t="s">
        <v>2253</v>
      </c>
    </row>
    <row r="279" spans="1:11" ht="75" customHeight="1" x14ac:dyDescent="0.2">
      <c r="A279" s="26" t="s">
        <v>2282</v>
      </c>
      <c r="B279" s="9" t="s" ph="1">
        <v>2283</v>
      </c>
      <c r="C279" s="27">
        <v>220000</v>
      </c>
      <c r="D279" s="28">
        <v>207</v>
      </c>
      <c r="E279" s="29" t="s">
        <v>240</v>
      </c>
      <c r="F279" s="9" t="s">
        <v>180</v>
      </c>
      <c r="G279" s="9" t="s">
        <v>380</v>
      </c>
      <c r="H279" s="9" t="s">
        <v>409</v>
      </c>
      <c r="I279" s="9" t="s">
        <v>183</v>
      </c>
      <c r="J279" s="9" t="s">
        <v>2284</v>
      </c>
      <c r="K279" s="9" t="s">
        <v>678</v>
      </c>
    </row>
    <row r="280" spans="1:11" ht="75" customHeight="1" x14ac:dyDescent="0.2">
      <c r="A280" s="26" t="s">
        <v>333</v>
      </c>
      <c r="B280" s="9" t="s" ph="1">
        <v>2285</v>
      </c>
      <c r="C280" s="27">
        <v>268000</v>
      </c>
      <c r="D280" s="28">
        <v>102</v>
      </c>
      <c r="E280" s="29" t="s">
        <v>179</v>
      </c>
      <c r="F280" s="9" t="s">
        <v>375</v>
      </c>
      <c r="G280" s="9" t="s">
        <v>2286</v>
      </c>
      <c r="H280" s="9" t="s">
        <v>717</v>
      </c>
      <c r="I280" s="9" t="s">
        <v>183</v>
      </c>
      <c r="J280" s="9" t="s">
        <v>2287</v>
      </c>
      <c r="K280" s="9" t="s">
        <v>2253</v>
      </c>
    </row>
    <row r="281" spans="1:11" ht="75" customHeight="1" x14ac:dyDescent="0.2">
      <c r="A281" s="26" t="s">
        <v>497</v>
      </c>
      <c r="B281" s="9" t="s" ph="1">
        <v>2288</v>
      </c>
      <c r="C281" s="27">
        <v>370000</v>
      </c>
      <c r="D281" s="28">
        <v>114</v>
      </c>
      <c r="E281" s="29" t="s">
        <v>223</v>
      </c>
      <c r="F281" s="9" t="s">
        <v>180</v>
      </c>
      <c r="G281" s="9" t="s">
        <v>2289</v>
      </c>
      <c r="H281" s="9" t="s">
        <v>2014</v>
      </c>
      <c r="I281" s="9" t="s">
        <v>183</v>
      </c>
      <c r="J281" s="9" t="s">
        <v>2290</v>
      </c>
      <c r="K281" s="9" t="s">
        <v>716</v>
      </c>
    </row>
    <row r="282" spans="1:11" ht="75" customHeight="1" x14ac:dyDescent="0.2">
      <c r="A282" s="26" t="s">
        <v>431</v>
      </c>
      <c r="B282" s="9" t="s" ph="1">
        <v>2291</v>
      </c>
      <c r="C282" s="27">
        <v>244000</v>
      </c>
      <c r="D282" s="28">
        <v>268</v>
      </c>
      <c r="E282" s="29" t="s">
        <v>240</v>
      </c>
      <c r="F282" s="9" t="s">
        <v>180</v>
      </c>
      <c r="G282" s="9" t="s">
        <v>2292</v>
      </c>
      <c r="H282" s="9" t="s">
        <v>2293</v>
      </c>
      <c r="I282" s="9" t="s">
        <v>183</v>
      </c>
      <c r="J282" s="9" t="s">
        <v>2294</v>
      </c>
      <c r="K282" s="9" t="s">
        <v>2273</v>
      </c>
    </row>
    <row r="283" spans="1:11" ht="75" customHeight="1" x14ac:dyDescent="0.2">
      <c r="A283" s="26" t="s">
        <v>688</v>
      </c>
      <c r="B283" s="9" t="s" ph="1">
        <v>2295</v>
      </c>
      <c r="C283" s="27">
        <v>155000</v>
      </c>
      <c r="D283" s="28">
        <v>112</v>
      </c>
      <c r="E283" s="29" t="s">
        <v>240</v>
      </c>
      <c r="F283" s="9" t="s">
        <v>180</v>
      </c>
      <c r="G283" s="9" t="s">
        <v>2296</v>
      </c>
      <c r="H283" s="9" t="s">
        <v>530</v>
      </c>
      <c r="I283" s="9" t="s">
        <v>183</v>
      </c>
      <c r="J283" s="9" t="s">
        <v>2297</v>
      </c>
      <c r="K283" s="9" t="s">
        <v>718</v>
      </c>
    </row>
    <row r="284" spans="1:11" ht="75" customHeight="1" x14ac:dyDescent="0.2">
      <c r="A284" s="26" t="s">
        <v>2298</v>
      </c>
      <c r="B284" s="9" t="s" ph="1">
        <v>2299</v>
      </c>
      <c r="C284" s="27">
        <v>171000</v>
      </c>
      <c r="D284" s="28">
        <v>257</v>
      </c>
      <c r="E284" s="29" t="s">
        <v>188</v>
      </c>
      <c r="F284" s="9" t="s">
        <v>180</v>
      </c>
      <c r="G284" s="9" t="s">
        <v>2300</v>
      </c>
      <c r="H284" s="9" t="s">
        <v>271</v>
      </c>
      <c r="I284" s="9" t="s">
        <v>183</v>
      </c>
      <c r="J284" s="9" t="s">
        <v>2301</v>
      </c>
      <c r="K284" s="9" t="s">
        <v>678</v>
      </c>
    </row>
    <row r="285" spans="1:11" ht="75" customHeight="1" x14ac:dyDescent="0.2">
      <c r="A285" s="26" t="s">
        <v>2302</v>
      </c>
      <c r="B285" s="9" t="s" ph="1">
        <v>2303</v>
      </c>
      <c r="C285" s="27">
        <v>207000</v>
      </c>
      <c r="D285" s="28">
        <v>119</v>
      </c>
      <c r="E285" s="29" t="s">
        <v>240</v>
      </c>
      <c r="F285" s="9" t="s">
        <v>180</v>
      </c>
      <c r="G285" s="9" t="s">
        <v>2304</v>
      </c>
      <c r="H285" s="9" t="s">
        <v>2305</v>
      </c>
      <c r="I285" s="9" t="s">
        <v>183</v>
      </c>
      <c r="J285" s="9" t="s">
        <v>2306</v>
      </c>
      <c r="K285" s="9" t="s">
        <v>2273</v>
      </c>
    </row>
    <row r="286" spans="1:11" ht="75" customHeight="1" x14ac:dyDescent="0.2">
      <c r="A286" s="26" t="s">
        <v>693</v>
      </c>
      <c r="B286" s="9" t="s" ph="1">
        <v>2307</v>
      </c>
      <c r="C286" s="27">
        <v>330000</v>
      </c>
      <c r="D286" s="28">
        <v>238</v>
      </c>
      <c r="E286" s="29" t="s">
        <v>240</v>
      </c>
      <c r="F286" s="9" t="s">
        <v>292</v>
      </c>
      <c r="G286" s="9" t="s">
        <v>2308</v>
      </c>
      <c r="H286" s="9" t="s">
        <v>2309</v>
      </c>
      <c r="I286" s="9" t="s">
        <v>183</v>
      </c>
      <c r="J286" s="9" t="s">
        <v>2310</v>
      </c>
      <c r="K286" s="9" t="s">
        <v>2021</v>
      </c>
    </row>
    <row r="287" spans="1:11" ht="75" customHeight="1" x14ac:dyDescent="0.2">
      <c r="A287" s="26" t="s">
        <v>694</v>
      </c>
      <c r="B287" s="9" t="s" ph="1">
        <v>2311</v>
      </c>
      <c r="C287" s="27">
        <v>116000</v>
      </c>
      <c r="D287" s="28">
        <v>223</v>
      </c>
      <c r="E287" s="29" t="s">
        <v>179</v>
      </c>
      <c r="F287" s="9" t="s">
        <v>180</v>
      </c>
      <c r="G287" s="9" t="s">
        <v>2312</v>
      </c>
      <c r="H287" s="9" t="s">
        <v>2313</v>
      </c>
      <c r="I287" s="9" t="s">
        <v>183</v>
      </c>
      <c r="J287" s="9" t="s">
        <v>2314</v>
      </c>
      <c r="K287" s="9" t="s">
        <v>2197</v>
      </c>
    </row>
    <row r="288" spans="1:11" ht="75" customHeight="1" x14ac:dyDescent="0.2">
      <c r="A288" s="26" t="s">
        <v>706</v>
      </c>
      <c r="B288" s="9" t="s" ph="1">
        <v>2315</v>
      </c>
      <c r="C288" s="27">
        <v>182000</v>
      </c>
      <c r="D288" s="28">
        <v>175</v>
      </c>
      <c r="E288" s="29" t="s">
        <v>255</v>
      </c>
      <c r="F288" s="9" t="s">
        <v>180</v>
      </c>
      <c r="G288" s="9" t="s">
        <v>293</v>
      </c>
      <c r="H288" s="9" t="s">
        <v>2316</v>
      </c>
      <c r="I288" s="9" t="s">
        <v>183</v>
      </c>
      <c r="J288" s="9" t="s">
        <v>2317</v>
      </c>
      <c r="K288" s="9" t="s">
        <v>678</v>
      </c>
    </row>
    <row r="289" spans="1:11" ht="75" customHeight="1" x14ac:dyDescent="0.2">
      <c r="A289" s="26" t="s">
        <v>707</v>
      </c>
      <c r="B289" s="9" t="s" ph="1">
        <v>2318</v>
      </c>
      <c r="C289" s="27">
        <v>226000</v>
      </c>
      <c r="D289" s="28">
        <v>103</v>
      </c>
      <c r="E289" s="29" t="s">
        <v>188</v>
      </c>
      <c r="F289" s="9" t="s">
        <v>180</v>
      </c>
      <c r="G289" s="9" t="s">
        <v>330</v>
      </c>
      <c r="H289" s="9" t="s">
        <v>2319</v>
      </c>
      <c r="I289" s="9" t="s">
        <v>183</v>
      </c>
      <c r="J289" s="9" t="s">
        <v>2320</v>
      </c>
      <c r="K289" s="9" t="s">
        <v>2273</v>
      </c>
    </row>
    <row r="290" spans="1:11" ht="75" customHeight="1" x14ac:dyDescent="0.2">
      <c r="A290" s="26" t="s">
        <v>709</v>
      </c>
      <c r="B290" s="9" t="s" ph="1">
        <v>2321</v>
      </c>
      <c r="C290" s="27">
        <v>191000</v>
      </c>
      <c r="D290" s="28">
        <v>150</v>
      </c>
      <c r="E290" s="29" t="s">
        <v>240</v>
      </c>
      <c r="F290" s="9" t="s">
        <v>2189</v>
      </c>
      <c r="G290" s="9" t="s">
        <v>2322</v>
      </c>
      <c r="H290" s="9" t="s">
        <v>2222</v>
      </c>
      <c r="I290" s="9" t="s">
        <v>183</v>
      </c>
      <c r="J290" s="9" t="s">
        <v>2323</v>
      </c>
      <c r="K290" s="9" t="s">
        <v>2273</v>
      </c>
    </row>
    <row r="291" spans="1:11" ht="75" customHeight="1" x14ac:dyDescent="0.2">
      <c r="A291" s="26" t="s">
        <v>2324</v>
      </c>
      <c r="B291" s="9" t="s" ph="1">
        <v>2325</v>
      </c>
      <c r="C291" s="27">
        <v>500000</v>
      </c>
      <c r="D291" s="28">
        <v>240</v>
      </c>
      <c r="E291" s="29" t="s">
        <v>223</v>
      </c>
      <c r="F291" s="9" t="s">
        <v>1793</v>
      </c>
      <c r="G291" s="9" t="s">
        <v>2326</v>
      </c>
      <c r="H291" s="9" t="s">
        <v>2327</v>
      </c>
      <c r="I291" s="9" t="s">
        <v>183</v>
      </c>
      <c r="J291" s="9" t="s">
        <v>2328</v>
      </c>
      <c r="K291" s="9" t="s">
        <v>2329</v>
      </c>
    </row>
    <row r="292" spans="1:11" ht="75" customHeight="1" x14ac:dyDescent="0.2">
      <c r="A292" s="26" t="s">
        <v>312</v>
      </c>
      <c r="B292" s="9" t="s" ph="1">
        <v>2330</v>
      </c>
      <c r="C292" s="27">
        <v>930000</v>
      </c>
      <c r="D292" s="28">
        <v>283</v>
      </c>
      <c r="E292" s="29" t="s">
        <v>188</v>
      </c>
      <c r="F292" s="9" t="s">
        <v>2331</v>
      </c>
      <c r="G292" s="9" t="s">
        <v>2332</v>
      </c>
      <c r="H292" s="9" t="s">
        <v>2333</v>
      </c>
      <c r="I292" s="9" t="s">
        <v>183</v>
      </c>
      <c r="J292" s="9" t="s">
        <v>2334</v>
      </c>
      <c r="K292" s="9" t="s">
        <v>344</v>
      </c>
    </row>
    <row r="293" spans="1:11" ht="75" customHeight="1" x14ac:dyDescent="0.2">
      <c r="A293" s="26" t="s">
        <v>209</v>
      </c>
      <c r="B293" s="9" t="s" ph="1">
        <v>2335</v>
      </c>
      <c r="C293" s="27">
        <v>240000</v>
      </c>
      <c r="D293" s="28">
        <v>197</v>
      </c>
      <c r="E293" s="29" t="s">
        <v>223</v>
      </c>
      <c r="F293" s="9" t="s">
        <v>204</v>
      </c>
      <c r="G293" s="9" t="s">
        <v>2336</v>
      </c>
      <c r="H293" s="9" t="s">
        <v>1956</v>
      </c>
      <c r="I293" s="9" t="s">
        <v>183</v>
      </c>
      <c r="J293" s="9" t="s">
        <v>2337</v>
      </c>
      <c r="K293" s="9" t="s">
        <v>2338</v>
      </c>
    </row>
    <row r="294" spans="1:11" ht="75" customHeight="1" x14ac:dyDescent="0.2">
      <c r="A294" s="26" t="s">
        <v>1597</v>
      </c>
      <c r="B294" s="9" t="s" ph="1">
        <v>2339</v>
      </c>
      <c r="C294" s="27">
        <v>475000</v>
      </c>
      <c r="D294" s="28">
        <v>504</v>
      </c>
      <c r="E294" s="29" t="s">
        <v>2340</v>
      </c>
      <c r="F294" s="9" t="s">
        <v>2341</v>
      </c>
      <c r="G294" s="9" t="s">
        <v>2342</v>
      </c>
      <c r="H294" s="9" t="s">
        <v>1589</v>
      </c>
      <c r="I294" s="9" t="s">
        <v>183</v>
      </c>
      <c r="J294" s="9" t="s">
        <v>2343</v>
      </c>
      <c r="K294" s="9" t="s">
        <v>2242</v>
      </c>
    </row>
    <row r="295" spans="1:11" ht="75" customHeight="1" x14ac:dyDescent="0.2">
      <c r="A295" s="26" t="s">
        <v>1761</v>
      </c>
      <c r="B295" s="9" t="s" ph="1">
        <v>2344</v>
      </c>
      <c r="C295" s="27">
        <v>245000</v>
      </c>
      <c r="D295" s="28">
        <v>1210</v>
      </c>
      <c r="E295" s="29" t="s">
        <v>1599</v>
      </c>
      <c r="F295" s="9" t="s">
        <v>696</v>
      </c>
      <c r="G295" s="9" t="s">
        <v>2345</v>
      </c>
      <c r="H295" s="9" t="s">
        <v>2346</v>
      </c>
      <c r="I295" s="9" t="s">
        <v>607</v>
      </c>
      <c r="J295" s="9" t="s">
        <v>2347</v>
      </c>
      <c r="K295" s="9" t="s">
        <v>2247</v>
      </c>
    </row>
    <row r="296" spans="1:11" ht="75" customHeight="1" x14ac:dyDescent="0.2">
      <c r="A296" s="26" t="s">
        <v>246</v>
      </c>
      <c r="B296" s="9" t="s" ph="1">
        <v>2348</v>
      </c>
      <c r="C296" s="27">
        <v>136000</v>
      </c>
      <c r="D296" s="28">
        <v>1146</v>
      </c>
      <c r="E296" s="29" t="s">
        <v>179</v>
      </c>
      <c r="F296" s="9" t="s">
        <v>2349</v>
      </c>
      <c r="G296" s="9" t="s">
        <v>2350</v>
      </c>
      <c r="H296" s="9" t="s">
        <v>2351</v>
      </c>
      <c r="I296" s="9" t="s">
        <v>183</v>
      </c>
      <c r="J296" s="9" t="s">
        <v>2352</v>
      </c>
      <c r="K296" s="9" t="s">
        <v>2353</v>
      </c>
    </row>
    <row r="297" spans="1:11" ht="75" customHeight="1" x14ac:dyDescent="0.2">
      <c r="A297" s="26" t="s">
        <v>2354</v>
      </c>
      <c r="B297" s="9" t="s" ph="1">
        <v>2355</v>
      </c>
      <c r="C297" s="27">
        <v>240000</v>
      </c>
      <c r="D297" s="28">
        <v>283</v>
      </c>
      <c r="E297" s="29" t="s">
        <v>179</v>
      </c>
      <c r="F297" s="9" t="s">
        <v>180</v>
      </c>
      <c r="G297" s="9" t="s">
        <v>2356</v>
      </c>
      <c r="H297" s="9" t="s">
        <v>719</v>
      </c>
      <c r="I297" s="9" t="s">
        <v>183</v>
      </c>
      <c r="J297" s="9" t="s">
        <v>2357</v>
      </c>
      <c r="K297" s="9" t="s">
        <v>678</v>
      </c>
    </row>
    <row r="298" spans="1:11" ht="75" customHeight="1" x14ac:dyDescent="0.2">
      <c r="A298" s="26" t="s">
        <v>186</v>
      </c>
      <c r="B298" s="9" t="s" ph="1">
        <v>2358</v>
      </c>
      <c r="C298" s="27">
        <v>140000</v>
      </c>
      <c r="D298" s="28">
        <v>107</v>
      </c>
      <c r="E298" s="29" t="s">
        <v>234</v>
      </c>
      <c r="F298" s="9" t="s">
        <v>180</v>
      </c>
      <c r="G298" s="9" t="s">
        <v>358</v>
      </c>
      <c r="H298" s="9" t="s">
        <v>275</v>
      </c>
      <c r="I298" s="9" t="s">
        <v>183</v>
      </c>
      <c r="J298" s="9" t="s">
        <v>2359</v>
      </c>
      <c r="K298" s="9" t="s">
        <v>2360</v>
      </c>
    </row>
    <row r="299" spans="1:11" ht="75" customHeight="1" x14ac:dyDescent="0.2">
      <c r="A299" s="26" t="s">
        <v>263</v>
      </c>
      <c r="B299" s="9" t="s" ph="1">
        <v>3800</v>
      </c>
      <c r="C299" s="27">
        <v>100000</v>
      </c>
      <c r="D299" s="28">
        <v>173</v>
      </c>
      <c r="E299" s="29" t="s">
        <v>188</v>
      </c>
      <c r="F299" s="9" t="s">
        <v>375</v>
      </c>
      <c r="G299" s="9" t="s">
        <v>2361</v>
      </c>
      <c r="H299" s="9" t="s">
        <v>182</v>
      </c>
      <c r="I299" s="9" t="s">
        <v>183</v>
      </c>
      <c r="J299" s="9" t="s">
        <v>2362</v>
      </c>
      <c r="K299" s="9" t="s">
        <v>680</v>
      </c>
    </row>
    <row r="300" spans="1:11" ht="75" customHeight="1" x14ac:dyDescent="0.2">
      <c r="A300" s="26" t="s">
        <v>267</v>
      </c>
      <c r="B300" s="9" t="s" ph="1">
        <v>2363</v>
      </c>
      <c r="C300" s="27">
        <v>167000</v>
      </c>
      <c r="D300" s="28">
        <v>167</v>
      </c>
      <c r="E300" s="29" t="s">
        <v>240</v>
      </c>
      <c r="F300" s="9" t="s">
        <v>180</v>
      </c>
      <c r="G300" s="9" t="s">
        <v>2101</v>
      </c>
      <c r="H300" s="9" t="s">
        <v>2091</v>
      </c>
      <c r="I300" s="9" t="s">
        <v>183</v>
      </c>
      <c r="J300" s="9" t="s">
        <v>2364</v>
      </c>
      <c r="K300" s="9" t="s">
        <v>678</v>
      </c>
    </row>
    <row r="301" spans="1:11" ht="75" customHeight="1" x14ac:dyDescent="0.2">
      <c r="A301" s="26" t="s">
        <v>720</v>
      </c>
      <c r="B301" s="9" t="s" ph="1">
        <v>2365</v>
      </c>
      <c r="C301" s="27">
        <v>233000</v>
      </c>
      <c r="D301" s="28">
        <v>200</v>
      </c>
      <c r="E301" s="29" t="s">
        <v>179</v>
      </c>
      <c r="F301" s="9" t="s">
        <v>180</v>
      </c>
      <c r="G301" s="9" t="s">
        <v>2366</v>
      </c>
      <c r="H301" s="9" t="s">
        <v>717</v>
      </c>
      <c r="I301" s="9" t="s">
        <v>183</v>
      </c>
      <c r="J301" s="9" t="s">
        <v>2367</v>
      </c>
      <c r="K301" s="9" t="s">
        <v>678</v>
      </c>
    </row>
    <row r="302" spans="1:11" ht="75" customHeight="1" x14ac:dyDescent="0.2">
      <c r="A302" s="26" t="s">
        <v>497</v>
      </c>
      <c r="B302" s="9" t="s" ph="1">
        <v>2368</v>
      </c>
      <c r="C302" s="27">
        <v>130000</v>
      </c>
      <c r="D302" s="28">
        <v>165</v>
      </c>
      <c r="E302" s="29" t="s">
        <v>234</v>
      </c>
      <c r="F302" s="9" t="s">
        <v>180</v>
      </c>
      <c r="G302" s="9" t="s">
        <v>687</v>
      </c>
      <c r="H302" s="9" t="s">
        <v>2369</v>
      </c>
      <c r="I302" s="9" t="s">
        <v>183</v>
      </c>
      <c r="J302" s="9" t="s">
        <v>2370</v>
      </c>
      <c r="K302" s="9" t="s">
        <v>2371</v>
      </c>
    </row>
    <row r="303" spans="1:11" ht="75" customHeight="1" x14ac:dyDescent="0.2">
      <c r="A303" s="26" t="s">
        <v>2372</v>
      </c>
      <c r="B303" s="9" t="s" ph="1">
        <v>2373</v>
      </c>
      <c r="C303" s="28">
        <v>184000</v>
      </c>
      <c r="D303" s="28">
        <v>117</v>
      </c>
      <c r="E303" s="29" t="s">
        <v>179</v>
      </c>
      <c r="F303" s="9" t="s">
        <v>180</v>
      </c>
      <c r="G303" s="9" t="s">
        <v>2374</v>
      </c>
      <c r="H303" s="9" t="s">
        <v>2375</v>
      </c>
      <c r="I303" s="9" t="s">
        <v>183</v>
      </c>
      <c r="J303" s="9" t="s">
        <v>2376</v>
      </c>
      <c r="K303" s="9" t="s">
        <v>2377</v>
      </c>
    </row>
    <row r="304" spans="1:11" ht="75" customHeight="1" x14ac:dyDescent="0.2">
      <c r="A304" s="26" t="s">
        <v>688</v>
      </c>
      <c r="B304" s="9" t="s" ph="1">
        <v>2378</v>
      </c>
      <c r="C304" s="27">
        <v>304000</v>
      </c>
      <c r="D304" s="28">
        <v>300</v>
      </c>
      <c r="E304" s="29" t="s">
        <v>179</v>
      </c>
      <c r="F304" s="9" t="s">
        <v>180</v>
      </c>
      <c r="G304" s="9" t="s">
        <v>2379</v>
      </c>
      <c r="H304" s="9" t="s">
        <v>275</v>
      </c>
      <c r="I304" s="9" t="s">
        <v>183</v>
      </c>
      <c r="J304" s="9" t="s">
        <v>2380</v>
      </c>
      <c r="K304" s="9" t="s">
        <v>2381</v>
      </c>
    </row>
    <row r="305" spans="1:11" ht="75" customHeight="1" x14ac:dyDescent="0.2">
      <c r="A305" s="26" t="s">
        <v>689</v>
      </c>
      <c r="B305" s="9" t="s" ph="1">
        <v>2382</v>
      </c>
      <c r="C305" s="27">
        <v>118000</v>
      </c>
      <c r="D305" s="28">
        <v>208</v>
      </c>
      <c r="E305" s="29" t="s">
        <v>240</v>
      </c>
      <c r="F305" s="9" t="s">
        <v>180</v>
      </c>
      <c r="G305" s="9" t="s">
        <v>2383</v>
      </c>
      <c r="H305" s="9" t="s">
        <v>275</v>
      </c>
      <c r="I305" s="9" t="s">
        <v>183</v>
      </c>
      <c r="J305" s="9" t="s">
        <v>2384</v>
      </c>
      <c r="K305" s="9" t="s">
        <v>678</v>
      </c>
    </row>
    <row r="306" spans="1:11" ht="75" customHeight="1" x14ac:dyDescent="0.2">
      <c r="A306" s="26" t="s">
        <v>2302</v>
      </c>
      <c r="B306" s="9" t="s" ph="1">
        <v>2385</v>
      </c>
      <c r="C306" s="27">
        <v>154000</v>
      </c>
      <c r="D306" s="28">
        <v>109</v>
      </c>
      <c r="E306" s="29" t="s">
        <v>188</v>
      </c>
      <c r="F306" s="9" t="s">
        <v>180</v>
      </c>
      <c r="G306" s="9" t="s">
        <v>2386</v>
      </c>
      <c r="H306" s="9" t="s">
        <v>2060</v>
      </c>
      <c r="I306" s="9" t="s">
        <v>183</v>
      </c>
      <c r="J306" s="9" t="s">
        <v>2387</v>
      </c>
      <c r="K306" s="9" t="s">
        <v>2377</v>
      </c>
    </row>
    <row r="307" spans="1:11" ht="75" customHeight="1" x14ac:dyDescent="0.2">
      <c r="A307" s="26" t="s">
        <v>693</v>
      </c>
      <c r="B307" s="9" t="s" ph="1">
        <v>2388</v>
      </c>
      <c r="C307" s="27">
        <v>270000</v>
      </c>
      <c r="D307" s="28">
        <v>158</v>
      </c>
      <c r="E307" s="29" t="s">
        <v>234</v>
      </c>
      <c r="F307" s="9" t="s">
        <v>180</v>
      </c>
      <c r="G307" s="9" t="s">
        <v>2389</v>
      </c>
      <c r="H307" s="9" t="s">
        <v>721</v>
      </c>
      <c r="I307" s="9" t="s">
        <v>183</v>
      </c>
      <c r="J307" s="9" t="s">
        <v>2390</v>
      </c>
      <c r="K307" s="9" t="s">
        <v>2391</v>
      </c>
    </row>
    <row r="308" spans="1:11" ht="75" customHeight="1" x14ac:dyDescent="0.2">
      <c r="A308" s="26" t="s">
        <v>694</v>
      </c>
      <c r="B308" s="9" t="s" ph="1">
        <v>2392</v>
      </c>
      <c r="C308" s="27">
        <v>94000</v>
      </c>
      <c r="D308" s="28">
        <v>167</v>
      </c>
      <c r="E308" s="29" t="s">
        <v>179</v>
      </c>
      <c r="F308" s="9" t="s">
        <v>180</v>
      </c>
      <c r="G308" s="9" t="s">
        <v>2393</v>
      </c>
      <c r="H308" s="9" t="s">
        <v>2394</v>
      </c>
      <c r="I308" s="9" t="s">
        <v>183</v>
      </c>
      <c r="J308" s="9" t="s">
        <v>2395</v>
      </c>
      <c r="K308" s="9" t="s">
        <v>678</v>
      </c>
    </row>
    <row r="309" spans="1:11" ht="75" customHeight="1" x14ac:dyDescent="0.2">
      <c r="A309" s="26" t="s">
        <v>706</v>
      </c>
      <c r="B309" s="9" t="s" ph="1">
        <v>2396</v>
      </c>
      <c r="C309" s="27">
        <v>203000</v>
      </c>
      <c r="D309" s="28">
        <v>141</v>
      </c>
      <c r="E309" s="29" t="s">
        <v>255</v>
      </c>
      <c r="F309" s="9" t="s">
        <v>180</v>
      </c>
      <c r="G309" s="9" t="s">
        <v>2206</v>
      </c>
      <c r="H309" s="9" t="s">
        <v>550</v>
      </c>
      <c r="I309" s="9" t="s">
        <v>183</v>
      </c>
      <c r="J309" s="9" t="s">
        <v>2397</v>
      </c>
      <c r="K309" s="9" t="s">
        <v>2377</v>
      </c>
    </row>
    <row r="310" spans="1:11" ht="75" customHeight="1" x14ac:dyDescent="0.2">
      <c r="A310" s="26" t="s">
        <v>2398</v>
      </c>
      <c r="B310" s="9" t="s" ph="1">
        <v>2399</v>
      </c>
      <c r="C310" s="27">
        <v>127000</v>
      </c>
      <c r="D310" s="28">
        <v>266</v>
      </c>
      <c r="E310" s="29" t="s">
        <v>255</v>
      </c>
      <c r="F310" s="9" t="s">
        <v>499</v>
      </c>
      <c r="G310" s="9" t="s">
        <v>2400</v>
      </c>
      <c r="H310" s="9" t="s">
        <v>2401</v>
      </c>
      <c r="I310" s="9" t="s">
        <v>183</v>
      </c>
      <c r="J310" s="9" t="s">
        <v>2402</v>
      </c>
      <c r="K310" s="9" t="s">
        <v>678</v>
      </c>
    </row>
    <row r="311" spans="1:11" ht="75" customHeight="1" x14ac:dyDescent="0.2">
      <c r="A311" s="26" t="s">
        <v>709</v>
      </c>
      <c r="B311" s="9" t="s" ph="1">
        <v>2403</v>
      </c>
      <c r="C311" s="27">
        <v>182000</v>
      </c>
      <c r="D311" s="28">
        <v>259</v>
      </c>
      <c r="E311" s="29" t="s">
        <v>234</v>
      </c>
      <c r="F311" s="9" t="s">
        <v>180</v>
      </c>
      <c r="G311" s="9" t="s">
        <v>2162</v>
      </c>
      <c r="H311" s="9" t="s">
        <v>2404</v>
      </c>
      <c r="I311" s="9" t="s">
        <v>183</v>
      </c>
      <c r="J311" s="9" t="s">
        <v>2405</v>
      </c>
      <c r="K311" s="9" t="s">
        <v>678</v>
      </c>
    </row>
    <row r="312" spans="1:11" ht="75" customHeight="1" x14ac:dyDescent="0.2">
      <c r="A312" s="26" t="s">
        <v>710</v>
      </c>
      <c r="B312" s="9" t="s" ph="1">
        <v>2406</v>
      </c>
      <c r="C312" s="27">
        <v>172000</v>
      </c>
      <c r="D312" s="28">
        <v>120</v>
      </c>
      <c r="E312" s="29" t="s">
        <v>179</v>
      </c>
      <c r="F312" s="9" t="s">
        <v>180</v>
      </c>
      <c r="G312" s="9" t="s">
        <v>358</v>
      </c>
      <c r="H312" s="9" t="s">
        <v>2407</v>
      </c>
      <c r="I312" s="9" t="s">
        <v>183</v>
      </c>
      <c r="J312" s="9" t="s">
        <v>2387</v>
      </c>
      <c r="K312" s="9" t="s">
        <v>2377</v>
      </c>
    </row>
    <row r="313" spans="1:11" ht="75" customHeight="1" x14ac:dyDescent="0.2">
      <c r="A313" s="26" t="s">
        <v>2095</v>
      </c>
      <c r="B313" s="9" t="s" ph="1">
        <v>2408</v>
      </c>
      <c r="C313" s="27">
        <v>194000</v>
      </c>
      <c r="D313" s="28">
        <v>185</v>
      </c>
      <c r="E313" s="29" t="s">
        <v>179</v>
      </c>
      <c r="F313" s="9" t="s">
        <v>180</v>
      </c>
      <c r="G313" s="9" t="s">
        <v>2304</v>
      </c>
      <c r="H313" s="9" t="s">
        <v>2409</v>
      </c>
      <c r="I313" s="9" t="s">
        <v>183</v>
      </c>
      <c r="J313" s="9" t="s">
        <v>2410</v>
      </c>
      <c r="K313" s="9" t="s">
        <v>2411</v>
      </c>
    </row>
    <row r="314" spans="1:11" ht="75" customHeight="1" x14ac:dyDescent="0.2">
      <c r="A314" s="26" t="s">
        <v>2099</v>
      </c>
      <c r="B314" s="9" t="s" ph="1">
        <v>2412</v>
      </c>
      <c r="C314" s="27">
        <v>187000</v>
      </c>
      <c r="D314" s="28">
        <v>107</v>
      </c>
      <c r="E314" s="29" t="s">
        <v>255</v>
      </c>
      <c r="F314" s="9" t="s">
        <v>499</v>
      </c>
      <c r="G314" s="9" t="s">
        <v>2413</v>
      </c>
      <c r="H314" s="9" t="s">
        <v>294</v>
      </c>
      <c r="I314" s="9" t="s">
        <v>183</v>
      </c>
      <c r="J314" s="9" t="s">
        <v>2414</v>
      </c>
      <c r="K314" s="9" t="s">
        <v>2411</v>
      </c>
    </row>
    <row r="315" spans="1:11" ht="75" customHeight="1" x14ac:dyDescent="0.2">
      <c r="A315" s="26" t="s">
        <v>2415</v>
      </c>
      <c r="B315" s="9" t="s" ph="1">
        <v>2416</v>
      </c>
      <c r="C315" s="27">
        <v>189000</v>
      </c>
      <c r="D315" s="28">
        <v>100</v>
      </c>
      <c r="E315" s="29" t="s">
        <v>2417</v>
      </c>
      <c r="F315" s="9" t="s">
        <v>499</v>
      </c>
      <c r="G315" s="9" t="s">
        <v>2418</v>
      </c>
      <c r="H315" s="9" t="s">
        <v>2419</v>
      </c>
      <c r="I315" s="9" t="s">
        <v>183</v>
      </c>
      <c r="J315" s="9" t="s">
        <v>2420</v>
      </c>
      <c r="K315" s="9" t="s">
        <v>2421</v>
      </c>
    </row>
    <row r="316" spans="1:11" ht="75" customHeight="1" x14ac:dyDescent="0.2">
      <c r="A316" s="26" t="s">
        <v>2108</v>
      </c>
      <c r="B316" s="9" t="s" ph="1">
        <v>2422</v>
      </c>
      <c r="C316" s="27">
        <v>181000</v>
      </c>
      <c r="D316" s="28">
        <v>137</v>
      </c>
      <c r="E316" s="29" t="s">
        <v>234</v>
      </c>
      <c r="F316" s="9" t="s">
        <v>180</v>
      </c>
      <c r="G316" s="9" t="s">
        <v>2423</v>
      </c>
      <c r="H316" s="9" t="s">
        <v>2091</v>
      </c>
      <c r="I316" s="9" t="s">
        <v>183</v>
      </c>
      <c r="J316" s="9" t="s">
        <v>2424</v>
      </c>
      <c r="K316" s="9" t="s">
        <v>2377</v>
      </c>
    </row>
    <row r="317" spans="1:11" ht="75" customHeight="1" x14ac:dyDescent="0.2">
      <c r="A317" s="26" t="s">
        <v>2220</v>
      </c>
      <c r="B317" s="9" t="s" ph="1">
        <v>2425</v>
      </c>
      <c r="C317" s="27">
        <v>280000</v>
      </c>
      <c r="D317" s="28">
        <v>356</v>
      </c>
      <c r="E317" s="29" t="s">
        <v>2426</v>
      </c>
      <c r="F317" s="9" t="s">
        <v>499</v>
      </c>
      <c r="G317" s="9" t="s">
        <v>2427</v>
      </c>
      <c r="H317" s="9" t="s">
        <v>2428</v>
      </c>
      <c r="I317" s="9" t="s">
        <v>183</v>
      </c>
      <c r="J317" s="9" t="s">
        <v>2429</v>
      </c>
      <c r="K317" s="9" t="s">
        <v>2411</v>
      </c>
    </row>
    <row r="318" spans="1:11" ht="75" customHeight="1" x14ac:dyDescent="0.2">
      <c r="A318" s="26" t="s">
        <v>2430</v>
      </c>
      <c r="B318" s="9" t="s" ph="1">
        <v>2431</v>
      </c>
      <c r="C318" s="27">
        <v>210000</v>
      </c>
      <c r="D318" s="28">
        <v>278</v>
      </c>
      <c r="E318" s="29" t="s">
        <v>234</v>
      </c>
      <c r="F318" s="9" t="s">
        <v>180</v>
      </c>
      <c r="G318" s="9" t="s">
        <v>2432</v>
      </c>
      <c r="H318" s="9" t="s">
        <v>294</v>
      </c>
      <c r="I318" s="9" t="s">
        <v>183</v>
      </c>
      <c r="J318" s="9" t="s">
        <v>2433</v>
      </c>
      <c r="K318" s="9" t="s">
        <v>678</v>
      </c>
    </row>
    <row r="319" spans="1:11" ht="75" customHeight="1" x14ac:dyDescent="0.2">
      <c r="A319" s="26" t="s">
        <v>194</v>
      </c>
      <c r="B319" s="9" t="s" ph="1">
        <v>2434</v>
      </c>
      <c r="C319" s="27">
        <v>698000</v>
      </c>
      <c r="D319" s="28">
        <v>135</v>
      </c>
      <c r="E319" s="29" t="s">
        <v>196</v>
      </c>
      <c r="F319" s="9" t="s">
        <v>2435</v>
      </c>
      <c r="G319" s="9" t="s">
        <v>2436</v>
      </c>
      <c r="H319" s="9" t="s">
        <v>524</v>
      </c>
      <c r="I319" s="9" t="s">
        <v>183</v>
      </c>
      <c r="J319" s="9" t="s">
        <v>2437</v>
      </c>
      <c r="K319" s="9" t="s">
        <v>208</v>
      </c>
    </row>
    <row r="320" spans="1:11" ht="75" customHeight="1" x14ac:dyDescent="0.2">
      <c r="A320" s="26" t="s">
        <v>202</v>
      </c>
      <c r="B320" s="9" t="s" ph="1">
        <v>2438</v>
      </c>
      <c r="C320" s="27">
        <v>795000</v>
      </c>
      <c r="D320" s="28">
        <v>106</v>
      </c>
      <c r="E320" s="29" t="s">
        <v>179</v>
      </c>
      <c r="F320" s="9" t="s">
        <v>2439</v>
      </c>
      <c r="G320" s="9" t="s">
        <v>2440</v>
      </c>
      <c r="H320" s="9" t="s">
        <v>2441</v>
      </c>
      <c r="I320" s="9" t="s">
        <v>183</v>
      </c>
      <c r="J320" s="9" t="s">
        <v>2442</v>
      </c>
      <c r="K320" s="9" t="s">
        <v>208</v>
      </c>
    </row>
    <row r="321" spans="1:11" ht="75" customHeight="1" x14ac:dyDescent="0.2">
      <c r="A321" s="26" t="s">
        <v>209</v>
      </c>
      <c r="B321" s="9" t="s" ph="1">
        <v>2443</v>
      </c>
      <c r="C321" s="27">
        <v>400000</v>
      </c>
      <c r="D321" s="28">
        <v>575</v>
      </c>
      <c r="E321" s="29" t="s">
        <v>268</v>
      </c>
      <c r="F321" s="9" t="s">
        <v>2444</v>
      </c>
      <c r="G321" s="9" t="s">
        <v>2445</v>
      </c>
      <c r="H321" s="9" t="s">
        <v>2446</v>
      </c>
      <c r="I321" s="9" t="s">
        <v>183</v>
      </c>
      <c r="J321" s="9" t="s">
        <v>2447</v>
      </c>
      <c r="K321" s="9" t="s">
        <v>208</v>
      </c>
    </row>
    <row r="322" spans="1:11" ht="75" customHeight="1" x14ac:dyDescent="0.2">
      <c r="A322" s="26" t="s">
        <v>1597</v>
      </c>
      <c r="B322" s="9" t="s" ph="1">
        <v>2448</v>
      </c>
      <c r="C322" s="27">
        <v>192000</v>
      </c>
      <c r="D322" s="28">
        <v>851</v>
      </c>
      <c r="E322" s="29" t="s">
        <v>277</v>
      </c>
      <c r="F322" s="9" t="s">
        <v>2449</v>
      </c>
      <c r="G322" s="9" t="s">
        <v>2450</v>
      </c>
      <c r="H322" s="9" t="s">
        <v>2451</v>
      </c>
      <c r="I322" s="9" t="s">
        <v>183</v>
      </c>
      <c r="J322" s="9" t="s">
        <v>2410</v>
      </c>
      <c r="K322" s="9" t="s">
        <v>2452</v>
      </c>
    </row>
    <row r="323" spans="1:11" ht="75" customHeight="1" x14ac:dyDescent="0.2">
      <c r="A323" s="26" t="s">
        <v>2453</v>
      </c>
      <c r="B323" s="9" t="s" ph="1">
        <v>2454</v>
      </c>
      <c r="C323" s="27">
        <v>129000</v>
      </c>
      <c r="D323" s="28">
        <v>111</v>
      </c>
      <c r="E323" s="29" t="s">
        <v>240</v>
      </c>
      <c r="F323" s="9" t="s">
        <v>224</v>
      </c>
      <c r="G323" s="9" t="s">
        <v>335</v>
      </c>
      <c r="H323" s="9" t="s">
        <v>2455</v>
      </c>
      <c r="I323" s="9" t="s">
        <v>183</v>
      </c>
      <c r="J323" s="9" t="s">
        <v>2456</v>
      </c>
      <c r="K323" s="9" t="s">
        <v>2457</v>
      </c>
    </row>
    <row r="324" spans="1:11" ht="75" customHeight="1" x14ac:dyDescent="0.2">
      <c r="A324" s="26" t="s">
        <v>186</v>
      </c>
      <c r="B324" s="9" t="s" ph="1">
        <v>2458</v>
      </c>
      <c r="C324" s="27">
        <v>159000</v>
      </c>
      <c r="D324" s="28">
        <v>159</v>
      </c>
      <c r="E324" s="29" t="s">
        <v>179</v>
      </c>
      <c r="F324" s="9" t="s">
        <v>224</v>
      </c>
      <c r="G324" s="9" t="s">
        <v>1861</v>
      </c>
      <c r="H324" s="9" t="s">
        <v>2459</v>
      </c>
      <c r="I324" s="9" t="s">
        <v>183</v>
      </c>
      <c r="J324" s="9" t="s">
        <v>2460</v>
      </c>
      <c r="K324" s="9" t="s">
        <v>1958</v>
      </c>
    </row>
    <row r="325" spans="1:11" ht="75" customHeight="1" x14ac:dyDescent="0.2">
      <c r="A325" s="26" t="s">
        <v>246</v>
      </c>
      <c r="B325" s="9" t="s" ph="1">
        <v>2461</v>
      </c>
      <c r="C325" s="27">
        <v>135000</v>
      </c>
      <c r="D325" s="28">
        <v>305</v>
      </c>
      <c r="E325" s="29" t="s">
        <v>188</v>
      </c>
      <c r="F325" s="9" t="s">
        <v>2462</v>
      </c>
      <c r="G325" s="9" t="s">
        <v>2463</v>
      </c>
      <c r="H325" s="9" t="s">
        <v>2128</v>
      </c>
      <c r="I325" s="9" t="s">
        <v>607</v>
      </c>
      <c r="J325" s="9" t="s">
        <v>2464</v>
      </c>
      <c r="K325" s="9" t="s">
        <v>703</v>
      </c>
    </row>
    <row r="326" spans="1:11" ht="75" customHeight="1" x14ac:dyDescent="0.2">
      <c r="A326" s="26" t="s">
        <v>2465</v>
      </c>
      <c r="B326" s="9" t="s" ph="1">
        <v>2466</v>
      </c>
      <c r="C326" s="27">
        <v>182000</v>
      </c>
      <c r="D326" s="28">
        <v>171</v>
      </c>
      <c r="E326" s="29" t="s">
        <v>240</v>
      </c>
      <c r="F326" s="9" t="s">
        <v>180</v>
      </c>
      <c r="G326" s="9" t="s">
        <v>2467</v>
      </c>
      <c r="H326" s="9" t="s">
        <v>722</v>
      </c>
      <c r="I326" s="9" t="s">
        <v>183</v>
      </c>
      <c r="J326" s="9" t="s">
        <v>2468</v>
      </c>
      <c r="K326" s="9" t="s">
        <v>678</v>
      </c>
    </row>
    <row r="327" spans="1:11" ht="75" customHeight="1" x14ac:dyDescent="0.2">
      <c r="A327" s="26" t="s">
        <v>2469</v>
      </c>
      <c r="B327" s="9" t="s" ph="1">
        <v>2470</v>
      </c>
      <c r="C327" s="27">
        <v>241000</v>
      </c>
      <c r="D327" s="28">
        <v>146</v>
      </c>
      <c r="E327" s="29" t="s">
        <v>179</v>
      </c>
      <c r="F327" s="9" t="s">
        <v>375</v>
      </c>
      <c r="G327" s="9" t="s">
        <v>2471</v>
      </c>
      <c r="H327" s="9" t="s">
        <v>2293</v>
      </c>
      <c r="I327" s="9" t="s">
        <v>183</v>
      </c>
      <c r="J327" s="9" t="s">
        <v>2472</v>
      </c>
      <c r="K327" s="9" t="s">
        <v>678</v>
      </c>
    </row>
    <row r="328" spans="1:11" ht="75" customHeight="1" x14ac:dyDescent="0.2">
      <c r="A328" s="26" t="s">
        <v>263</v>
      </c>
      <c r="B328" s="9" t="s" ph="1">
        <v>2473</v>
      </c>
      <c r="C328" s="27">
        <v>150000</v>
      </c>
      <c r="D328" s="28">
        <v>143</v>
      </c>
      <c r="E328" s="29" t="s">
        <v>255</v>
      </c>
      <c r="F328" s="9" t="s">
        <v>180</v>
      </c>
      <c r="G328" s="9" t="s">
        <v>608</v>
      </c>
      <c r="H328" s="9" t="s">
        <v>699</v>
      </c>
      <c r="I328" s="9" t="s">
        <v>183</v>
      </c>
      <c r="J328" s="9" t="s">
        <v>2474</v>
      </c>
      <c r="K328" s="9" t="s">
        <v>716</v>
      </c>
    </row>
    <row r="329" spans="1:11" ht="75" customHeight="1" x14ac:dyDescent="0.2">
      <c r="A329" s="26" t="s">
        <v>267</v>
      </c>
      <c r="B329" s="9" t="s" ph="1">
        <v>2475</v>
      </c>
      <c r="C329" s="27">
        <v>136000</v>
      </c>
      <c r="D329" s="28">
        <v>125</v>
      </c>
      <c r="E329" s="29" t="s">
        <v>223</v>
      </c>
      <c r="F329" s="9" t="s">
        <v>180</v>
      </c>
      <c r="G329" s="9" t="s">
        <v>350</v>
      </c>
      <c r="H329" s="9" t="s">
        <v>565</v>
      </c>
      <c r="I329" s="9" t="s">
        <v>183</v>
      </c>
      <c r="J329" s="9" t="s">
        <v>2476</v>
      </c>
      <c r="K329" s="9" t="s">
        <v>2273</v>
      </c>
    </row>
    <row r="330" spans="1:11" ht="75" customHeight="1" x14ac:dyDescent="0.2">
      <c r="A330" s="26" t="s">
        <v>333</v>
      </c>
      <c r="B330" s="9" t="s" ph="1">
        <v>2477</v>
      </c>
      <c r="C330" s="27">
        <v>132000</v>
      </c>
      <c r="D330" s="28">
        <v>103</v>
      </c>
      <c r="E330" s="29" t="s">
        <v>188</v>
      </c>
      <c r="F330" s="9" t="s">
        <v>180</v>
      </c>
      <c r="G330" s="9" t="s">
        <v>350</v>
      </c>
      <c r="H330" s="9" t="s">
        <v>2478</v>
      </c>
      <c r="I330" s="9" t="s">
        <v>183</v>
      </c>
      <c r="J330" s="9" t="s">
        <v>2479</v>
      </c>
      <c r="K330" s="9" t="s">
        <v>2480</v>
      </c>
    </row>
    <row r="331" spans="1:11" ht="75" customHeight="1" x14ac:dyDescent="0.2">
      <c r="A331" s="26" t="s">
        <v>497</v>
      </c>
      <c r="B331" s="9" t="s" ph="1">
        <v>2481</v>
      </c>
      <c r="C331" s="27">
        <v>197000</v>
      </c>
      <c r="D331" s="28">
        <v>162</v>
      </c>
      <c r="E331" s="29" t="s">
        <v>179</v>
      </c>
      <c r="F331" s="9" t="s">
        <v>297</v>
      </c>
      <c r="G331" s="9" t="s">
        <v>412</v>
      </c>
      <c r="H331" s="9" t="s">
        <v>609</v>
      </c>
      <c r="I331" s="9" t="s">
        <v>183</v>
      </c>
      <c r="J331" s="9" t="s">
        <v>2482</v>
      </c>
      <c r="K331" s="9" t="s">
        <v>678</v>
      </c>
    </row>
    <row r="332" spans="1:11" ht="75" customHeight="1" x14ac:dyDescent="0.2">
      <c r="A332" s="26" t="s">
        <v>431</v>
      </c>
      <c r="B332" s="9" t="s" ph="1">
        <v>2483</v>
      </c>
      <c r="C332" s="27">
        <v>94000</v>
      </c>
      <c r="D332" s="28">
        <v>214</v>
      </c>
      <c r="E332" s="29" t="s">
        <v>723</v>
      </c>
      <c r="F332" s="9" t="s">
        <v>180</v>
      </c>
      <c r="G332" s="9" t="s">
        <v>2484</v>
      </c>
      <c r="H332" s="9" t="s">
        <v>2485</v>
      </c>
      <c r="I332" s="9" t="s">
        <v>183</v>
      </c>
      <c r="J332" s="9" t="s">
        <v>2486</v>
      </c>
      <c r="K332" s="9" t="s">
        <v>718</v>
      </c>
    </row>
    <row r="333" spans="1:11" ht="75" customHeight="1" x14ac:dyDescent="0.2">
      <c r="A333" s="26" t="s">
        <v>688</v>
      </c>
      <c r="B333" s="9" t="s" ph="1">
        <v>2487</v>
      </c>
      <c r="C333" s="27">
        <v>59800</v>
      </c>
      <c r="D333" s="28">
        <v>198</v>
      </c>
      <c r="E333" s="29" t="s">
        <v>179</v>
      </c>
      <c r="F333" s="9" t="s">
        <v>375</v>
      </c>
      <c r="G333" s="9" t="s">
        <v>2488</v>
      </c>
      <c r="H333" s="9" t="s">
        <v>2489</v>
      </c>
      <c r="I333" s="9" t="s">
        <v>607</v>
      </c>
      <c r="J333" s="9" t="s">
        <v>2490</v>
      </c>
      <c r="K333" s="9" t="s">
        <v>680</v>
      </c>
    </row>
    <row r="334" spans="1:11" ht="75" customHeight="1" x14ac:dyDescent="0.2">
      <c r="A334" s="26" t="s">
        <v>689</v>
      </c>
      <c r="B334" s="9" t="s" ph="1">
        <v>2491</v>
      </c>
      <c r="C334" s="27">
        <v>141000</v>
      </c>
      <c r="D334" s="28">
        <v>148</v>
      </c>
      <c r="E334" s="29" t="s">
        <v>179</v>
      </c>
      <c r="F334" s="9" t="s">
        <v>375</v>
      </c>
      <c r="G334" s="9" t="s">
        <v>2484</v>
      </c>
      <c r="H334" s="9" t="s">
        <v>2492</v>
      </c>
      <c r="I334" s="9" t="s">
        <v>183</v>
      </c>
      <c r="J334" s="9" t="s">
        <v>2493</v>
      </c>
      <c r="K334" s="9" t="s">
        <v>2494</v>
      </c>
    </row>
    <row r="335" spans="1:11" ht="75" customHeight="1" x14ac:dyDescent="0.2">
      <c r="A335" s="26" t="s">
        <v>2302</v>
      </c>
      <c r="B335" s="9" t="s" ph="1">
        <v>2495</v>
      </c>
      <c r="C335" s="27">
        <v>189000</v>
      </c>
      <c r="D335" s="28">
        <v>165</v>
      </c>
      <c r="E335" s="29" t="s">
        <v>179</v>
      </c>
      <c r="F335" s="9" t="s">
        <v>180</v>
      </c>
      <c r="G335" s="9" t="s">
        <v>2496</v>
      </c>
      <c r="H335" s="9" t="s">
        <v>2497</v>
      </c>
      <c r="I335" s="9" t="s">
        <v>183</v>
      </c>
      <c r="J335" s="9" t="s">
        <v>2498</v>
      </c>
      <c r="K335" s="9" t="s">
        <v>716</v>
      </c>
    </row>
    <row r="336" spans="1:11" ht="75" customHeight="1" x14ac:dyDescent="0.2">
      <c r="A336" s="26" t="s">
        <v>693</v>
      </c>
      <c r="B336" s="9" t="s" ph="1">
        <v>2499</v>
      </c>
      <c r="C336" s="27">
        <v>147000</v>
      </c>
      <c r="D336" s="28">
        <v>137</v>
      </c>
      <c r="E336" s="29" t="s">
        <v>240</v>
      </c>
      <c r="F336" s="9" t="s">
        <v>180</v>
      </c>
      <c r="G336" s="9" t="s">
        <v>2500</v>
      </c>
      <c r="H336" s="9" t="s">
        <v>2501</v>
      </c>
      <c r="I336" s="9" t="s">
        <v>183</v>
      </c>
      <c r="J336" s="9" t="s">
        <v>2502</v>
      </c>
      <c r="K336" s="9" t="s">
        <v>678</v>
      </c>
    </row>
    <row r="337" spans="1:11" ht="75" customHeight="1" x14ac:dyDescent="0.2">
      <c r="A337" s="26" t="s">
        <v>2187</v>
      </c>
      <c r="B337" s="9" t="s" ph="1">
        <v>2503</v>
      </c>
      <c r="C337" s="27">
        <v>146000</v>
      </c>
      <c r="D337" s="28">
        <v>203</v>
      </c>
      <c r="E337" s="29" t="s">
        <v>255</v>
      </c>
      <c r="F337" s="9" t="s">
        <v>180</v>
      </c>
      <c r="G337" s="9" t="s">
        <v>705</v>
      </c>
      <c r="H337" s="9" t="s">
        <v>2167</v>
      </c>
      <c r="I337" s="9" t="s">
        <v>183</v>
      </c>
      <c r="J337" s="9" t="s">
        <v>2504</v>
      </c>
      <c r="K337" s="9" t="s">
        <v>678</v>
      </c>
    </row>
    <row r="338" spans="1:11" ht="75" customHeight="1" x14ac:dyDescent="0.2">
      <c r="A338" s="26" t="s">
        <v>706</v>
      </c>
      <c r="B338" s="9" t="s" ph="1">
        <v>2505</v>
      </c>
      <c r="C338" s="27">
        <v>128000</v>
      </c>
      <c r="D338" s="28">
        <v>202</v>
      </c>
      <c r="E338" s="29" t="s">
        <v>255</v>
      </c>
      <c r="F338" s="9" t="s">
        <v>713</v>
      </c>
      <c r="G338" s="9" t="s">
        <v>2496</v>
      </c>
      <c r="H338" s="9" t="s">
        <v>2102</v>
      </c>
      <c r="I338" s="9" t="s">
        <v>183</v>
      </c>
      <c r="J338" s="9" t="s">
        <v>2506</v>
      </c>
      <c r="K338" s="9" t="s">
        <v>2273</v>
      </c>
    </row>
    <row r="339" spans="1:11" ht="75" customHeight="1" x14ac:dyDescent="0.2">
      <c r="A339" s="26" t="s">
        <v>2507</v>
      </c>
      <c r="B339" s="9" t="s" ph="1">
        <v>2508</v>
      </c>
      <c r="C339" s="27">
        <v>128000</v>
      </c>
      <c r="D339" s="28">
        <v>156</v>
      </c>
      <c r="E339" s="29" t="s">
        <v>712</v>
      </c>
      <c r="F339" s="9" t="s">
        <v>375</v>
      </c>
      <c r="G339" s="9" t="s">
        <v>412</v>
      </c>
      <c r="H339" s="9" t="s">
        <v>724</v>
      </c>
      <c r="I339" s="9" t="s">
        <v>183</v>
      </c>
      <c r="J339" s="9" t="s">
        <v>2509</v>
      </c>
      <c r="K339" s="9" t="s">
        <v>678</v>
      </c>
    </row>
    <row r="340" spans="1:11" ht="75" customHeight="1" x14ac:dyDescent="0.2">
      <c r="A340" s="26" t="s">
        <v>2510</v>
      </c>
      <c r="B340" s="9" t="s" ph="1">
        <v>2511</v>
      </c>
      <c r="C340" s="27">
        <v>188000</v>
      </c>
      <c r="D340" s="28">
        <v>231</v>
      </c>
      <c r="E340" s="29" t="s">
        <v>255</v>
      </c>
      <c r="F340" s="9" t="s">
        <v>713</v>
      </c>
      <c r="G340" s="9" t="s">
        <v>2512</v>
      </c>
      <c r="H340" s="9" t="s">
        <v>2085</v>
      </c>
      <c r="I340" s="9" t="s">
        <v>183</v>
      </c>
      <c r="J340" s="9" t="s">
        <v>2513</v>
      </c>
      <c r="K340" s="9" t="s">
        <v>716</v>
      </c>
    </row>
    <row r="341" spans="1:11" ht="75" customHeight="1" x14ac:dyDescent="0.2">
      <c r="A341" s="26" t="s">
        <v>2514</v>
      </c>
      <c r="B341" s="9" t="s" ph="1">
        <v>2515</v>
      </c>
      <c r="C341" s="27">
        <v>129000</v>
      </c>
      <c r="D341" s="28">
        <v>118</v>
      </c>
      <c r="E341" s="29" t="s">
        <v>179</v>
      </c>
      <c r="F341" s="9" t="s">
        <v>180</v>
      </c>
      <c r="G341" s="9" t="s">
        <v>2516</v>
      </c>
      <c r="H341" s="9" t="s">
        <v>2517</v>
      </c>
      <c r="I341" s="9" t="s">
        <v>183</v>
      </c>
      <c r="J341" s="9" t="s">
        <v>2518</v>
      </c>
      <c r="K341" s="9" t="s">
        <v>2273</v>
      </c>
    </row>
    <row r="342" spans="1:11" ht="75" customHeight="1" x14ac:dyDescent="0.2">
      <c r="A342" s="26" t="s">
        <v>2095</v>
      </c>
      <c r="B342" s="9" t="s" ph="1">
        <v>2519</v>
      </c>
      <c r="C342" s="27">
        <v>216000</v>
      </c>
      <c r="D342" s="28">
        <v>158</v>
      </c>
      <c r="E342" s="29" t="s">
        <v>255</v>
      </c>
      <c r="F342" s="9" t="s">
        <v>180</v>
      </c>
      <c r="G342" s="9" t="s">
        <v>2520</v>
      </c>
      <c r="H342" s="9" t="s">
        <v>2521</v>
      </c>
      <c r="I342" s="9" t="s">
        <v>183</v>
      </c>
      <c r="J342" s="9" t="s">
        <v>2522</v>
      </c>
      <c r="K342" s="9" t="s">
        <v>716</v>
      </c>
    </row>
    <row r="343" spans="1:11" ht="75" customHeight="1" x14ac:dyDescent="0.2">
      <c r="A343" s="26" t="s">
        <v>2099</v>
      </c>
      <c r="B343" s="9" t="s" ph="1">
        <v>2523</v>
      </c>
      <c r="C343" s="27">
        <v>114000</v>
      </c>
      <c r="D343" s="28">
        <v>98</v>
      </c>
      <c r="E343" s="29" t="s">
        <v>188</v>
      </c>
      <c r="F343" s="9" t="s">
        <v>180</v>
      </c>
      <c r="G343" s="9" t="s">
        <v>330</v>
      </c>
      <c r="H343" s="9" t="s">
        <v>3815</v>
      </c>
      <c r="I343" s="9" t="s">
        <v>183</v>
      </c>
      <c r="J343" s="9" t="s">
        <v>2524</v>
      </c>
      <c r="K343" s="9" t="s">
        <v>2273</v>
      </c>
    </row>
    <row r="344" spans="1:11" ht="75" customHeight="1" x14ac:dyDescent="0.2">
      <c r="A344" s="26" t="s">
        <v>2104</v>
      </c>
      <c r="B344" s="9" t="s" ph="1">
        <v>2525</v>
      </c>
      <c r="C344" s="27">
        <v>147000</v>
      </c>
      <c r="D344" s="28">
        <v>188</v>
      </c>
      <c r="E344" s="29" t="s">
        <v>255</v>
      </c>
      <c r="F344" s="9" t="s">
        <v>375</v>
      </c>
      <c r="G344" s="9" t="s">
        <v>293</v>
      </c>
      <c r="H344" s="9" t="s">
        <v>1953</v>
      </c>
      <c r="I344" s="9" t="s">
        <v>183</v>
      </c>
      <c r="J344" s="9" t="s">
        <v>2526</v>
      </c>
      <c r="K344" s="9" t="s">
        <v>2273</v>
      </c>
    </row>
    <row r="345" spans="1:11" ht="75" customHeight="1" x14ac:dyDescent="0.2">
      <c r="A345" s="26" t="s">
        <v>2108</v>
      </c>
      <c r="B345" s="9" t="s" ph="1">
        <v>2527</v>
      </c>
      <c r="C345" s="27">
        <v>126000</v>
      </c>
      <c r="D345" s="28">
        <v>128</v>
      </c>
      <c r="E345" s="29" t="s">
        <v>179</v>
      </c>
      <c r="F345" s="9" t="s">
        <v>180</v>
      </c>
      <c r="G345" s="9" t="s">
        <v>2528</v>
      </c>
      <c r="H345" s="9" t="s">
        <v>1966</v>
      </c>
      <c r="I345" s="9" t="s">
        <v>183</v>
      </c>
      <c r="J345" s="9" t="s">
        <v>2529</v>
      </c>
      <c r="K345" s="9" t="s">
        <v>2530</v>
      </c>
    </row>
    <row r="346" spans="1:11" ht="75" customHeight="1" x14ac:dyDescent="0.2">
      <c r="A346" s="26" t="s">
        <v>2220</v>
      </c>
      <c r="B346" s="9" t="s" ph="1">
        <v>2531</v>
      </c>
      <c r="C346" s="27">
        <v>140000</v>
      </c>
      <c r="D346" s="28">
        <v>93</v>
      </c>
      <c r="E346" s="29" t="s">
        <v>188</v>
      </c>
      <c r="F346" s="9" t="s">
        <v>180</v>
      </c>
      <c r="G346" s="9" t="s">
        <v>2532</v>
      </c>
      <c r="H346" s="9" t="s">
        <v>2533</v>
      </c>
      <c r="I346" s="9" t="s">
        <v>183</v>
      </c>
      <c r="J346" s="9" t="s">
        <v>2534</v>
      </c>
      <c r="K346" s="9" t="s">
        <v>2253</v>
      </c>
    </row>
    <row r="347" spans="1:11" ht="75" customHeight="1" x14ac:dyDescent="0.2">
      <c r="A347" s="26" t="s">
        <v>2430</v>
      </c>
      <c r="B347" s="9" t="s" ph="1">
        <v>2535</v>
      </c>
      <c r="C347" s="27">
        <v>49600</v>
      </c>
      <c r="D347" s="28">
        <v>121</v>
      </c>
      <c r="E347" s="29" t="s">
        <v>179</v>
      </c>
      <c r="F347" s="9" t="s">
        <v>180</v>
      </c>
      <c r="G347" s="9" t="s">
        <v>2296</v>
      </c>
      <c r="H347" s="9" t="s">
        <v>2536</v>
      </c>
      <c r="I347" s="9" t="s">
        <v>183</v>
      </c>
      <c r="J347" s="9" t="s">
        <v>2537</v>
      </c>
      <c r="K347" s="9" t="s">
        <v>2273</v>
      </c>
    </row>
    <row r="348" spans="1:11" ht="75" customHeight="1" x14ac:dyDescent="0.2">
      <c r="A348" s="26" t="s">
        <v>2538</v>
      </c>
      <c r="B348" s="9" t="s" ph="1">
        <v>2539</v>
      </c>
      <c r="C348" s="27">
        <v>160000</v>
      </c>
      <c r="D348" s="28">
        <v>345</v>
      </c>
      <c r="E348" s="29" t="s">
        <v>255</v>
      </c>
      <c r="F348" s="9" t="s">
        <v>292</v>
      </c>
      <c r="G348" s="9" t="s">
        <v>380</v>
      </c>
      <c r="H348" s="9" t="s">
        <v>609</v>
      </c>
      <c r="I348" s="9" t="s">
        <v>183</v>
      </c>
      <c r="J348" s="9" t="s">
        <v>2540</v>
      </c>
      <c r="K348" s="9" t="s">
        <v>678</v>
      </c>
    </row>
    <row r="349" spans="1:11" ht="75" customHeight="1" x14ac:dyDescent="0.2">
      <c r="A349" s="26" t="s">
        <v>535</v>
      </c>
      <c r="B349" s="9" t="s" ph="1">
        <v>3832</v>
      </c>
      <c r="C349" s="27">
        <v>624000</v>
      </c>
      <c r="D349" s="28">
        <v>991</v>
      </c>
      <c r="E349" s="29" t="s">
        <v>240</v>
      </c>
      <c r="F349" s="9" t="s">
        <v>2542</v>
      </c>
      <c r="G349" s="9" t="s">
        <v>2543</v>
      </c>
      <c r="H349" s="9" t="s">
        <v>3802</v>
      </c>
      <c r="I349" s="9" t="s">
        <v>183</v>
      </c>
      <c r="J349" s="9" t="s">
        <v>2544</v>
      </c>
      <c r="K349" s="9" t="s">
        <v>208</v>
      </c>
    </row>
    <row r="350" spans="1:11" ht="75" customHeight="1" x14ac:dyDescent="0.2">
      <c r="A350" s="26" t="s">
        <v>202</v>
      </c>
      <c r="B350" s="9" t="s" ph="1">
        <v>3801</v>
      </c>
      <c r="C350" s="27">
        <v>203000</v>
      </c>
      <c r="D350" s="28">
        <v>213</v>
      </c>
      <c r="E350" s="29" t="s">
        <v>1729</v>
      </c>
      <c r="F350" s="9" t="s">
        <v>696</v>
      </c>
      <c r="G350" s="9" t="s">
        <v>2545</v>
      </c>
      <c r="H350" s="9" t="s">
        <v>2369</v>
      </c>
      <c r="I350" s="9" t="s">
        <v>183</v>
      </c>
      <c r="J350" s="9" t="s">
        <v>2546</v>
      </c>
      <c r="K350" s="9" t="s">
        <v>201</v>
      </c>
    </row>
    <row r="351" spans="1:11" ht="75" customHeight="1" x14ac:dyDescent="0.2">
      <c r="A351" s="26" t="s">
        <v>2547</v>
      </c>
      <c r="B351" s="9" t="s" ph="1">
        <v>2548</v>
      </c>
      <c r="C351" s="27">
        <v>126000</v>
      </c>
      <c r="D351" s="28">
        <v>3377</v>
      </c>
      <c r="E351" s="29" t="s">
        <v>188</v>
      </c>
      <c r="F351" s="9" t="s">
        <v>2549</v>
      </c>
      <c r="G351" s="9" t="s">
        <v>2550</v>
      </c>
      <c r="H351" s="9" t="s">
        <v>2551</v>
      </c>
      <c r="I351" s="9" t="s">
        <v>183</v>
      </c>
      <c r="J351" s="9" t="s">
        <v>2552</v>
      </c>
      <c r="K351" s="9" t="s">
        <v>2267</v>
      </c>
    </row>
    <row r="352" spans="1:11" ht="75" customHeight="1" x14ac:dyDescent="0.2">
      <c r="A352" s="26" t="s">
        <v>2140</v>
      </c>
      <c r="B352" s="9" t="s" ph="1">
        <v>2553</v>
      </c>
      <c r="C352" s="27">
        <v>122000</v>
      </c>
      <c r="D352" s="28">
        <v>897</v>
      </c>
      <c r="E352" s="29" t="s">
        <v>179</v>
      </c>
      <c r="F352" s="9" t="s">
        <v>2554</v>
      </c>
      <c r="G352" s="9" t="s">
        <v>2555</v>
      </c>
      <c r="H352" s="9" t="s">
        <v>2556</v>
      </c>
      <c r="I352" s="9" t="s">
        <v>183</v>
      </c>
      <c r="J352" s="9" t="s">
        <v>2557</v>
      </c>
      <c r="K352" s="9" t="s">
        <v>193</v>
      </c>
    </row>
    <row r="353" spans="1:11" ht="75" customHeight="1" x14ac:dyDescent="0.2">
      <c r="A353" s="26" t="s">
        <v>2558</v>
      </c>
      <c r="B353" s="9" t="s" ph="1">
        <v>2559</v>
      </c>
      <c r="C353" s="27">
        <v>179000</v>
      </c>
      <c r="D353" s="28">
        <v>203</v>
      </c>
      <c r="E353" s="29" t="s">
        <v>179</v>
      </c>
      <c r="F353" s="9" t="s">
        <v>180</v>
      </c>
      <c r="G353" s="9" t="s">
        <v>2162</v>
      </c>
      <c r="H353" s="9" t="s">
        <v>2560</v>
      </c>
      <c r="I353" s="9" t="s">
        <v>183</v>
      </c>
      <c r="J353" s="9" t="s">
        <v>2540</v>
      </c>
      <c r="K353" s="9" t="s">
        <v>2561</v>
      </c>
    </row>
    <row r="354" spans="1:11" ht="75" customHeight="1" x14ac:dyDescent="0.2">
      <c r="A354" s="26" t="s">
        <v>290</v>
      </c>
      <c r="B354" s="9" t="s" ph="1">
        <v>2562</v>
      </c>
      <c r="C354" s="27">
        <v>164000</v>
      </c>
      <c r="D354" s="28">
        <v>116</v>
      </c>
      <c r="E354" s="29" t="s">
        <v>179</v>
      </c>
      <c r="F354" s="9" t="s">
        <v>1807</v>
      </c>
      <c r="G354" s="9" t="s">
        <v>2563</v>
      </c>
      <c r="H354" s="9" t="s">
        <v>3809</v>
      </c>
      <c r="I354" s="9" t="s">
        <v>183</v>
      </c>
      <c r="J354" s="9" t="s">
        <v>2564</v>
      </c>
      <c r="K354" s="9" t="s">
        <v>716</v>
      </c>
    </row>
    <row r="355" spans="1:11" ht="75" customHeight="1" x14ac:dyDescent="0.2">
      <c r="A355" s="26" t="s">
        <v>263</v>
      </c>
      <c r="B355" s="9" t="s" ph="1">
        <v>2565</v>
      </c>
      <c r="C355" s="27">
        <v>134000</v>
      </c>
      <c r="D355" s="28">
        <v>100</v>
      </c>
      <c r="E355" s="29" t="s">
        <v>234</v>
      </c>
      <c r="F355" s="9" t="s">
        <v>180</v>
      </c>
      <c r="G355" s="9" t="s">
        <v>330</v>
      </c>
      <c r="H355" s="9" t="s">
        <v>3816</v>
      </c>
      <c r="I355" s="9" t="s">
        <v>183</v>
      </c>
      <c r="J355" s="9" t="s">
        <v>2566</v>
      </c>
      <c r="K355" s="9" t="s">
        <v>716</v>
      </c>
    </row>
    <row r="356" spans="1:11" ht="75" customHeight="1" x14ac:dyDescent="0.2">
      <c r="A356" s="26" t="s">
        <v>267</v>
      </c>
      <c r="B356" s="9" t="s" ph="1">
        <v>2567</v>
      </c>
      <c r="C356" s="27">
        <v>169000</v>
      </c>
      <c r="D356" s="28">
        <v>138</v>
      </c>
      <c r="E356" s="29" t="s">
        <v>234</v>
      </c>
      <c r="F356" s="9" t="s">
        <v>362</v>
      </c>
      <c r="G356" s="9" t="s">
        <v>350</v>
      </c>
      <c r="H356" s="9" t="s">
        <v>2533</v>
      </c>
      <c r="I356" s="9" t="s">
        <v>183</v>
      </c>
      <c r="J356" s="9" t="s">
        <v>2568</v>
      </c>
      <c r="K356" s="9" t="s">
        <v>2569</v>
      </c>
    </row>
    <row r="357" spans="1:11" ht="75" customHeight="1" x14ac:dyDescent="0.2">
      <c r="A357" s="26" t="s">
        <v>333</v>
      </c>
      <c r="B357" s="9" t="s" ph="1">
        <v>2570</v>
      </c>
      <c r="C357" s="27">
        <v>121000</v>
      </c>
      <c r="D357" s="28">
        <v>121</v>
      </c>
      <c r="E357" s="29" t="s">
        <v>188</v>
      </c>
      <c r="F357" s="9" t="s">
        <v>180</v>
      </c>
      <c r="G357" s="9" t="s">
        <v>350</v>
      </c>
      <c r="H357" s="9" t="s">
        <v>2571</v>
      </c>
      <c r="I357" s="9" t="s">
        <v>183</v>
      </c>
      <c r="J357" s="9" t="s">
        <v>2572</v>
      </c>
      <c r="K357" s="9" t="s">
        <v>2573</v>
      </c>
    </row>
    <row r="358" spans="1:11" ht="75" customHeight="1" x14ac:dyDescent="0.2">
      <c r="A358" s="26" t="s">
        <v>2574</v>
      </c>
      <c r="B358" s="9" t="s" ph="1">
        <v>2575</v>
      </c>
      <c r="C358" s="27">
        <v>148000</v>
      </c>
      <c r="D358" s="28">
        <v>234</v>
      </c>
      <c r="E358" s="29" t="s">
        <v>179</v>
      </c>
      <c r="F358" s="9" t="s">
        <v>180</v>
      </c>
      <c r="G358" s="9" t="s">
        <v>2576</v>
      </c>
      <c r="H358" s="9" t="s">
        <v>2478</v>
      </c>
      <c r="I358" s="9" t="s">
        <v>183</v>
      </c>
      <c r="J358" s="9" t="s">
        <v>2577</v>
      </c>
      <c r="K358" s="9" t="s">
        <v>2561</v>
      </c>
    </row>
    <row r="359" spans="1:11" ht="75" customHeight="1" x14ac:dyDescent="0.2">
      <c r="A359" s="26" t="s">
        <v>431</v>
      </c>
      <c r="B359" s="9" t="s" ph="1">
        <v>2578</v>
      </c>
      <c r="C359" s="27">
        <v>104000</v>
      </c>
      <c r="D359" s="28">
        <v>118</v>
      </c>
      <c r="E359" s="29" t="s">
        <v>179</v>
      </c>
      <c r="F359" s="9" t="s">
        <v>297</v>
      </c>
      <c r="G359" s="9" t="s">
        <v>350</v>
      </c>
      <c r="H359" s="9" t="s">
        <v>2579</v>
      </c>
      <c r="I359" s="9" t="s">
        <v>183</v>
      </c>
      <c r="J359" s="9" t="s">
        <v>2580</v>
      </c>
      <c r="K359" s="9" t="s">
        <v>2581</v>
      </c>
    </row>
    <row r="360" spans="1:11" ht="75" customHeight="1" x14ac:dyDescent="0.2">
      <c r="A360" s="26" t="s">
        <v>688</v>
      </c>
      <c r="B360" s="9" t="s" ph="1">
        <v>2582</v>
      </c>
      <c r="C360" s="27">
        <v>167000</v>
      </c>
      <c r="D360" s="28">
        <v>158</v>
      </c>
      <c r="E360" s="29" t="s">
        <v>179</v>
      </c>
      <c r="F360" s="9" t="s">
        <v>180</v>
      </c>
      <c r="G360" s="9" t="s">
        <v>350</v>
      </c>
      <c r="H360" s="9" t="s">
        <v>699</v>
      </c>
      <c r="I360" s="9" t="s">
        <v>183</v>
      </c>
      <c r="J360" s="9" t="s">
        <v>2583</v>
      </c>
      <c r="K360" s="9" t="s">
        <v>716</v>
      </c>
    </row>
    <row r="361" spans="1:11" ht="75" customHeight="1" x14ac:dyDescent="0.2">
      <c r="A361" s="26" t="s">
        <v>689</v>
      </c>
      <c r="B361" s="9" t="s" ph="1">
        <v>2584</v>
      </c>
      <c r="C361" s="27">
        <v>154000</v>
      </c>
      <c r="D361" s="28">
        <v>88</v>
      </c>
      <c r="E361" s="29" t="s">
        <v>211</v>
      </c>
      <c r="F361" s="9" t="s">
        <v>297</v>
      </c>
      <c r="G361" s="9" t="s">
        <v>2585</v>
      </c>
      <c r="H361" s="9" t="s">
        <v>2586</v>
      </c>
      <c r="I361" s="9" t="s">
        <v>183</v>
      </c>
      <c r="J361" s="9" t="s">
        <v>2587</v>
      </c>
      <c r="K361" s="9" t="s">
        <v>2588</v>
      </c>
    </row>
    <row r="362" spans="1:11" ht="75" customHeight="1" x14ac:dyDescent="0.2">
      <c r="A362" s="26" t="s">
        <v>2302</v>
      </c>
      <c r="B362" s="9" t="s" ph="1">
        <v>2589</v>
      </c>
      <c r="C362" s="27">
        <v>186000</v>
      </c>
      <c r="D362" s="28">
        <v>90</v>
      </c>
      <c r="E362" s="29" t="s">
        <v>188</v>
      </c>
      <c r="F362" s="9" t="s">
        <v>297</v>
      </c>
      <c r="G362" s="9" t="s">
        <v>2590</v>
      </c>
      <c r="H362" s="9" t="s">
        <v>2591</v>
      </c>
      <c r="I362" s="9" t="s">
        <v>183</v>
      </c>
      <c r="J362" s="9" t="s">
        <v>2592</v>
      </c>
      <c r="K362" s="9" t="s">
        <v>2391</v>
      </c>
    </row>
    <row r="363" spans="1:11" ht="75" customHeight="1" x14ac:dyDescent="0.2">
      <c r="A363" s="26" t="s">
        <v>2593</v>
      </c>
      <c r="B363" s="9" t="s" ph="1">
        <v>2594</v>
      </c>
      <c r="C363" s="27">
        <v>104000</v>
      </c>
      <c r="D363" s="28">
        <v>93</v>
      </c>
      <c r="E363" s="29" t="s">
        <v>179</v>
      </c>
      <c r="F363" s="9" t="s">
        <v>180</v>
      </c>
      <c r="G363" s="9" t="s">
        <v>358</v>
      </c>
      <c r="H363" s="9" t="s">
        <v>2478</v>
      </c>
      <c r="I363" s="9" t="s">
        <v>183</v>
      </c>
      <c r="J363" s="9" t="s">
        <v>2595</v>
      </c>
      <c r="K363" s="9" t="s">
        <v>718</v>
      </c>
    </row>
    <row r="364" spans="1:11" ht="75" customHeight="1" x14ac:dyDescent="0.2">
      <c r="A364" s="26" t="s">
        <v>194</v>
      </c>
      <c r="B364" s="9" t="s" ph="1">
        <v>2596</v>
      </c>
      <c r="C364" s="27">
        <v>357000</v>
      </c>
      <c r="D364" s="28">
        <v>323</v>
      </c>
      <c r="E364" s="29" t="s">
        <v>196</v>
      </c>
      <c r="F364" s="9" t="s">
        <v>2597</v>
      </c>
      <c r="G364" s="9" t="s">
        <v>2598</v>
      </c>
      <c r="H364" s="9" t="s">
        <v>2599</v>
      </c>
      <c r="I364" s="9" t="s">
        <v>183</v>
      </c>
      <c r="J364" s="9" t="s">
        <v>2600</v>
      </c>
      <c r="K364" s="9" t="s">
        <v>201</v>
      </c>
    </row>
    <row r="365" spans="1:11" ht="75" customHeight="1" x14ac:dyDescent="0.2">
      <c r="A365" s="26" t="s">
        <v>202</v>
      </c>
      <c r="B365" s="9" t="s" ph="1">
        <v>2601</v>
      </c>
      <c r="C365" s="27">
        <v>203000</v>
      </c>
      <c r="D365" s="28">
        <v>124</v>
      </c>
      <c r="E365" s="29" t="s">
        <v>255</v>
      </c>
      <c r="F365" s="9" t="s">
        <v>2602</v>
      </c>
      <c r="G365" s="9" t="s">
        <v>2603</v>
      </c>
      <c r="H365" s="9" t="s">
        <v>2604</v>
      </c>
      <c r="I365" s="9" t="s">
        <v>183</v>
      </c>
      <c r="J365" s="9" t="s">
        <v>2605</v>
      </c>
      <c r="K365" s="9" t="s">
        <v>201</v>
      </c>
    </row>
    <row r="366" spans="1:11" ht="75" customHeight="1" x14ac:dyDescent="0.2">
      <c r="A366" s="26" t="s">
        <v>209</v>
      </c>
      <c r="B366" s="9" t="s" ph="1">
        <v>2606</v>
      </c>
      <c r="C366" s="27">
        <v>222000</v>
      </c>
      <c r="D366" s="28">
        <v>135</v>
      </c>
      <c r="E366" s="29" t="s">
        <v>188</v>
      </c>
      <c r="F366" s="9" t="s">
        <v>696</v>
      </c>
      <c r="G366" s="9" t="s">
        <v>2607</v>
      </c>
      <c r="H366" s="9" t="s">
        <v>2608</v>
      </c>
      <c r="I366" s="9" t="s">
        <v>183</v>
      </c>
      <c r="J366" s="9" t="s">
        <v>2609</v>
      </c>
      <c r="K366" s="9" t="s">
        <v>208</v>
      </c>
    </row>
    <row r="367" spans="1:11" ht="75" customHeight="1" x14ac:dyDescent="0.2">
      <c r="A367" s="26" t="s">
        <v>246</v>
      </c>
      <c r="B367" s="9" t="s" ph="1">
        <v>2610</v>
      </c>
      <c r="C367" s="27">
        <v>88000</v>
      </c>
      <c r="D367" s="28">
        <v>1938</v>
      </c>
      <c r="E367" s="29" t="s">
        <v>2611</v>
      </c>
      <c r="F367" s="9" t="s">
        <v>2612</v>
      </c>
      <c r="G367" s="9" t="s">
        <v>2613</v>
      </c>
      <c r="H367" s="9" t="s">
        <v>2614</v>
      </c>
      <c r="I367" s="9" t="s">
        <v>607</v>
      </c>
      <c r="J367" s="9" t="s">
        <v>2615</v>
      </c>
      <c r="K367" s="9" t="s">
        <v>193</v>
      </c>
    </row>
    <row r="368" spans="1:11" ht="75" customHeight="1" x14ac:dyDescent="0.2">
      <c r="A368" s="26" t="s">
        <v>2616</v>
      </c>
      <c r="B368" s="9" t="s" ph="1">
        <v>2617</v>
      </c>
      <c r="C368" s="27">
        <v>173000</v>
      </c>
      <c r="D368" s="28">
        <v>108</v>
      </c>
      <c r="E368" s="29" t="s">
        <v>188</v>
      </c>
      <c r="F368" s="9" t="s">
        <v>297</v>
      </c>
      <c r="G368" s="9" t="s">
        <v>2618</v>
      </c>
      <c r="H368" s="9" t="s">
        <v>2619</v>
      </c>
      <c r="I368" s="9" t="s">
        <v>183</v>
      </c>
      <c r="J368" s="9" t="s">
        <v>2620</v>
      </c>
      <c r="K368" s="9" t="s">
        <v>2621</v>
      </c>
    </row>
    <row r="369" spans="1:11" ht="75" customHeight="1" x14ac:dyDescent="0.2">
      <c r="A369" s="26" t="s">
        <v>186</v>
      </c>
      <c r="B369" s="9" t="s" ph="1">
        <v>2622</v>
      </c>
      <c r="C369" s="27">
        <v>117000</v>
      </c>
      <c r="D369" s="28">
        <v>84</v>
      </c>
      <c r="E369" s="29" t="s">
        <v>179</v>
      </c>
      <c r="F369" s="9" t="s">
        <v>297</v>
      </c>
      <c r="G369" s="9" t="s">
        <v>358</v>
      </c>
      <c r="H369" s="9" t="s">
        <v>2623</v>
      </c>
      <c r="I369" s="9" t="s">
        <v>183</v>
      </c>
      <c r="J369" s="9" t="s">
        <v>360</v>
      </c>
      <c r="K369" s="9" t="s">
        <v>2391</v>
      </c>
    </row>
    <row r="370" spans="1:11" ht="75" customHeight="1" x14ac:dyDescent="0.2">
      <c r="A370" s="26" t="s">
        <v>323</v>
      </c>
      <c r="B370" s="9" t="s" ph="1">
        <v>2624</v>
      </c>
      <c r="C370" s="27">
        <v>161000</v>
      </c>
      <c r="D370" s="28">
        <v>140</v>
      </c>
      <c r="E370" s="29" t="s">
        <v>240</v>
      </c>
      <c r="F370" s="9" t="s">
        <v>180</v>
      </c>
      <c r="G370" s="9" t="s">
        <v>350</v>
      </c>
      <c r="H370" s="9" t="s">
        <v>2533</v>
      </c>
      <c r="I370" s="9" t="s">
        <v>183</v>
      </c>
      <c r="J370" s="9" t="s">
        <v>2625</v>
      </c>
      <c r="K370" s="9" t="s">
        <v>289</v>
      </c>
    </row>
    <row r="371" spans="1:11" ht="75" customHeight="1" x14ac:dyDescent="0.2">
      <c r="A371" s="26" t="s">
        <v>267</v>
      </c>
      <c r="B371" s="9" t="s" ph="1">
        <v>2626</v>
      </c>
      <c r="C371" s="27">
        <v>118000</v>
      </c>
      <c r="D371" s="28">
        <v>127</v>
      </c>
      <c r="E371" s="29" t="s">
        <v>179</v>
      </c>
      <c r="F371" s="9" t="s">
        <v>297</v>
      </c>
      <c r="G371" s="9" t="s">
        <v>2627</v>
      </c>
      <c r="H371" s="9" t="s">
        <v>2628</v>
      </c>
      <c r="I371" s="9" t="s">
        <v>183</v>
      </c>
      <c r="J371" s="9" t="s">
        <v>2629</v>
      </c>
      <c r="K371" s="9" t="s">
        <v>2391</v>
      </c>
    </row>
    <row r="372" spans="1:11" ht="75" customHeight="1" x14ac:dyDescent="0.2">
      <c r="A372" s="26" t="s">
        <v>194</v>
      </c>
      <c r="B372" s="9" t="s" ph="1">
        <v>2630</v>
      </c>
      <c r="C372" s="27">
        <v>205000</v>
      </c>
      <c r="D372" s="28">
        <v>263</v>
      </c>
      <c r="E372" s="29" t="s">
        <v>196</v>
      </c>
      <c r="F372" s="9" t="s">
        <v>2631</v>
      </c>
      <c r="G372" s="9" t="s">
        <v>2632</v>
      </c>
      <c r="H372" s="9" t="s">
        <v>182</v>
      </c>
      <c r="I372" s="9" t="s">
        <v>183</v>
      </c>
      <c r="J372" s="9" t="s">
        <v>2633</v>
      </c>
      <c r="K372" s="9" t="s">
        <v>208</v>
      </c>
    </row>
    <row r="373" spans="1:11" ht="75" customHeight="1" x14ac:dyDescent="0.2">
      <c r="A373" s="26" t="s">
        <v>246</v>
      </c>
      <c r="B373" s="9" t="s" ph="1">
        <v>2634</v>
      </c>
      <c r="C373" s="27">
        <v>191000</v>
      </c>
      <c r="D373" s="28">
        <v>2142</v>
      </c>
      <c r="E373" s="29" t="s">
        <v>196</v>
      </c>
      <c r="F373" s="9" t="s">
        <v>2635</v>
      </c>
      <c r="G373" s="9" t="s">
        <v>2636</v>
      </c>
      <c r="H373" s="9" t="s">
        <v>2637</v>
      </c>
      <c r="I373" s="9" t="s">
        <v>725</v>
      </c>
      <c r="J373" s="9" t="s">
        <v>2638</v>
      </c>
      <c r="K373" s="9" t="s">
        <v>193</v>
      </c>
    </row>
    <row r="374" spans="1:11" ht="75" customHeight="1" x14ac:dyDescent="0.2">
      <c r="A374" s="26" t="s">
        <v>2639</v>
      </c>
      <c r="B374" s="9" t="s" ph="1">
        <v>2640</v>
      </c>
      <c r="C374" s="27">
        <v>305000</v>
      </c>
      <c r="D374" s="28">
        <v>173</v>
      </c>
      <c r="E374" s="29" t="s">
        <v>240</v>
      </c>
      <c r="F374" s="9" t="s">
        <v>180</v>
      </c>
      <c r="G374" s="9" t="s">
        <v>2641</v>
      </c>
      <c r="H374" s="9" t="s">
        <v>2642</v>
      </c>
      <c r="I374" s="9" t="s">
        <v>183</v>
      </c>
      <c r="J374" s="9" t="s">
        <v>2643</v>
      </c>
      <c r="K374" s="9" t="s">
        <v>289</v>
      </c>
    </row>
    <row r="375" spans="1:11" ht="75" customHeight="1" x14ac:dyDescent="0.2">
      <c r="A375" s="26" t="s">
        <v>2644</v>
      </c>
      <c r="B375" s="9" t="s" ph="1">
        <v>2645</v>
      </c>
      <c r="C375" s="27">
        <v>128000</v>
      </c>
      <c r="D375" s="28">
        <v>62</v>
      </c>
      <c r="E375" s="29" t="s">
        <v>188</v>
      </c>
      <c r="F375" s="9" t="s">
        <v>180</v>
      </c>
      <c r="G375" s="9" t="s">
        <v>358</v>
      </c>
      <c r="H375" s="9" t="s">
        <v>2646</v>
      </c>
      <c r="I375" s="9" t="s">
        <v>183</v>
      </c>
      <c r="J375" s="9" t="s">
        <v>2647</v>
      </c>
      <c r="K375" s="9" t="s">
        <v>2391</v>
      </c>
    </row>
    <row r="376" spans="1:11" ht="75" customHeight="1" x14ac:dyDescent="0.2">
      <c r="A376" s="26" t="s">
        <v>263</v>
      </c>
      <c r="B376" s="9" t="s" ph="1">
        <v>2648</v>
      </c>
      <c r="C376" s="27">
        <v>204000</v>
      </c>
      <c r="D376" s="28">
        <v>100</v>
      </c>
      <c r="E376" s="29" t="s">
        <v>188</v>
      </c>
      <c r="F376" s="9" t="s">
        <v>2649</v>
      </c>
      <c r="G376" s="9" t="s">
        <v>2650</v>
      </c>
      <c r="H376" s="9" t="s">
        <v>2293</v>
      </c>
      <c r="I376" s="9" t="s">
        <v>183</v>
      </c>
      <c r="J376" s="9" t="s">
        <v>2651</v>
      </c>
      <c r="K376" s="9" t="s">
        <v>289</v>
      </c>
    </row>
    <row r="377" spans="1:11" ht="75" customHeight="1" x14ac:dyDescent="0.2">
      <c r="A377" s="26" t="s">
        <v>267</v>
      </c>
      <c r="B377" s="9" t="s" ph="1">
        <v>2652</v>
      </c>
      <c r="C377" s="27">
        <v>147000</v>
      </c>
      <c r="D377" s="28">
        <v>101</v>
      </c>
      <c r="E377" s="29" t="s">
        <v>179</v>
      </c>
      <c r="F377" s="9" t="s">
        <v>180</v>
      </c>
      <c r="G377" s="9" t="s">
        <v>2653</v>
      </c>
      <c r="H377" s="9" t="s">
        <v>2654</v>
      </c>
      <c r="I377" s="9" t="s">
        <v>183</v>
      </c>
      <c r="J377" s="9" t="s">
        <v>2629</v>
      </c>
      <c r="K377" s="9" t="s">
        <v>2655</v>
      </c>
    </row>
    <row r="378" spans="1:11" ht="75" customHeight="1" x14ac:dyDescent="0.2">
      <c r="A378" s="26" t="s">
        <v>333</v>
      </c>
      <c r="B378" s="9" t="s" ph="1">
        <v>2656</v>
      </c>
      <c r="C378" s="27">
        <v>241000</v>
      </c>
      <c r="D378" s="28">
        <v>139</v>
      </c>
      <c r="E378" s="29" t="s">
        <v>240</v>
      </c>
      <c r="F378" s="9" t="s">
        <v>180</v>
      </c>
      <c r="G378" s="9" t="s">
        <v>2657</v>
      </c>
      <c r="H378" s="9" t="s">
        <v>182</v>
      </c>
      <c r="I378" s="9" t="s">
        <v>183</v>
      </c>
      <c r="J378" s="9" t="s">
        <v>2658</v>
      </c>
      <c r="K378" s="9" t="s">
        <v>289</v>
      </c>
    </row>
    <row r="379" spans="1:11" ht="75" customHeight="1" x14ac:dyDescent="0.2">
      <c r="A379" s="26" t="s">
        <v>726</v>
      </c>
      <c r="B379" s="9" t="s" ph="1">
        <v>2659</v>
      </c>
      <c r="C379" s="27">
        <v>147000</v>
      </c>
      <c r="D379" s="28">
        <v>108</v>
      </c>
      <c r="E379" s="29" t="s">
        <v>240</v>
      </c>
      <c r="F379" s="9" t="s">
        <v>180</v>
      </c>
      <c r="G379" s="9" t="s">
        <v>2660</v>
      </c>
      <c r="H379" s="9" t="s">
        <v>2661</v>
      </c>
      <c r="I379" s="9" t="s">
        <v>183</v>
      </c>
      <c r="J379" s="9" t="s">
        <v>2662</v>
      </c>
      <c r="K379" s="9" t="s">
        <v>289</v>
      </c>
    </row>
    <row r="380" spans="1:11" ht="75" customHeight="1" x14ac:dyDescent="0.2">
      <c r="A380" s="26" t="s">
        <v>194</v>
      </c>
      <c r="B380" s="9" t="s" ph="1">
        <v>2663</v>
      </c>
      <c r="C380" s="27">
        <v>427000</v>
      </c>
      <c r="D380" s="28">
        <v>152</v>
      </c>
      <c r="E380" s="29" t="s">
        <v>196</v>
      </c>
      <c r="F380" s="9" t="s">
        <v>2664</v>
      </c>
      <c r="G380" s="9" t="s">
        <v>2665</v>
      </c>
      <c r="H380" s="9" t="s">
        <v>2666</v>
      </c>
      <c r="I380" s="9" t="s">
        <v>183</v>
      </c>
      <c r="J380" s="9" t="s">
        <v>2667</v>
      </c>
      <c r="K380" s="9" t="s">
        <v>208</v>
      </c>
    </row>
    <row r="381" spans="1:11" ht="75" customHeight="1" x14ac:dyDescent="0.2">
      <c r="A381" s="26" t="s">
        <v>202</v>
      </c>
      <c r="B381" s="9" t="s" ph="1">
        <v>2668</v>
      </c>
      <c r="C381" s="27">
        <v>430000</v>
      </c>
      <c r="D381" s="28">
        <v>285</v>
      </c>
      <c r="E381" s="29" t="s">
        <v>1869</v>
      </c>
      <c r="F381" s="9" t="s">
        <v>2669</v>
      </c>
      <c r="G381" s="9" t="s">
        <v>2670</v>
      </c>
      <c r="H381" s="9" t="s">
        <v>2671</v>
      </c>
      <c r="I381" s="9" t="s">
        <v>183</v>
      </c>
      <c r="J381" s="9" t="s">
        <v>2672</v>
      </c>
      <c r="K381" s="9" t="s">
        <v>216</v>
      </c>
    </row>
    <row r="382" spans="1:11" ht="75" customHeight="1" x14ac:dyDescent="0.2">
      <c r="A382" s="26" t="s">
        <v>2673</v>
      </c>
      <c r="B382" s="9" t="s" ph="1">
        <v>2674</v>
      </c>
      <c r="C382" s="27">
        <v>128000</v>
      </c>
      <c r="D382" s="28">
        <v>160</v>
      </c>
      <c r="E382" s="29" t="s">
        <v>234</v>
      </c>
      <c r="F382" s="9" t="s">
        <v>362</v>
      </c>
      <c r="G382" s="9" t="s">
        <v>2675</v>
      </c>
      <c r="H382" s="9" t="s">
        <v>2676</v>
      </c>
      <c r="I382" s="9" t="s">
        <v>183</v>
      </c>
      <c r="J382" s="9" t="s">
        <v>2677</v>
      </c>
      <c r="K382" s="9" t="s">
        <v>682</v>
      </c>
    </row>
    <row r="383" spans="1:11" ht="75" customHeight="1" x14ac:dyDescent="0.2">
      <c r="A383" s="26" t="s">
        <v>186</v>
      </c>
      <c r="B383" s="9" t="s" ph="1">
        <v>2678</v>
      </c>
      <c r="C383" s="27">
        <v>136000</v>
      </c>
      <c r="D383" s="28">
        <v>117</v>
      </c>
      <c r="E383" s="29" t="s">
        <v>255</v>
      </c>
      <c r="F383" s="9" t="s">
        <v>180</v>
      </c>
      <c r="G383" s="9" t="s">
        <v>2679</v>
      </c>
      <c r="H383" s="9" t="s">
        <v>2680</v>
      </c>
      <c r="I383" s="9" t="s">
        <v>183</v>
      </c>
      <c r="J383" s="9" t="s">
        <v>2681</v>
      </c>
      <c r="K383" s="9" t="s">
        <v>682</v>
      </c>
    </row>
    <row r="384" spans="1:11" ht="75" customHeight="1" x14ac:dyDescent="0.2">
      <c r="A384" s="26" t="s">
        <v>323</v>
      </c>
      <c r="B384" s="9" t="s" ph="1">
        <v>2682</v>
      </c>
      <c r="C384" s="27">
        <v>166000</v>
      </c>
      <c r="D384" s="28">
        <v>175</v>
      </c>
      <c r="E384" s="29" t="s">
        <v>240</v>
      </c>
      <c r="F384" s="9" t="s">
        <v>180</v>
      </c>
      <c r="G384" s="9" t="s">
        <v>687</v>
      </c>
      <c r="H384" s="9" t="s">
        <v>2683</v>
      </c>
      <c r="I384" s="9" t="s">
        <v>183</v>
      </c>
      <c r="J384" s="9" t="s">
        <v>2684</v>
      </c>
      <c r="K384" s="9" t="s">
        <v>678</v>
      </c>
    </row>
    <row r="385" spans="1:11" ht="75" customHeight="1" x14ac:dyDescent="0.2">
      <c r="A385" s="26" t="s">
        <v>2685</v>
      </c>
      <c r="B385" s="9" t="s" ph="1">
        <v>2686</v>
      </c>
      <c r="C385" s="27">
        <v>85500</v>
      </c>
      <c r="D385" s="28">
        <v>225</v>
      </c>
      <c r="E385" s="29" t="s">
        <v>240</v>
      </c>
      <c r="F385" s="9" t="s">
        <v>375</v>
      </c>
      <c r="G385" s="9" t="s">
        <v>2687</v>
      </c>
      <c r="H385" s="9" t="s">
        <v>294</v>
      </c>
      <c r="I385" s="9" t="s">
        <v>183</v>
      </c>
      <c r="J385" s="9" t="s">
        <v>2688</v>
      </c>
      <c r="K385" s="9" t="s">
        <v>678</v>
      </c>
    </row>
    <row r="386" spans="1:11" ht="75" customHeight="1" x14ac:dyDescent="0.2">
      <c r="A386" s="26" t="s">
        <v>333</v>
      </c>
      <c r="B386" s="9" t="s" ph="1">
        <v>2689</v>
      </c>
      <c r="C386" s="27">
        <v>123000</v>
      </c>
      <c r="D386" s="28">
        <v>120</v>
      </c>
      <c r="E386" s="29" t="s">
        <v>234</v>
      </c>
      <c r="F386" s="9" t="s">
        <v>180</v>
      </c>
      <c r="G386" s="9" t="s">
        <v>2690</v>
      </c>
      <c r="H386" s="9" t="s">
        <v>2111</v>
      </c>
      <c r="I386" s="9" t="s">
        <v>607</v>
      </c>
      <c r="J386" s="9" t="s">
        <v>2691</v>
      </c>
      <c r="K386" s="9" t="s">
        <v>682</v>
      </c>
    </row>
    <row r="387" spans="1:11" ht="75" customHeight="1" x14ac:dyDescent="0.2">
      <c r="A387" s="26" t="s">
        <v>2692</v>
      </c>
      <c r="B387" s="9" t="s" ph="1">
        <v>2693</v>
      </c>
      <c r="C387" s="27">
        <v>105000</v>
      </c>
      <c r="D387" s="28">
        <v>197</v>
      </c>
      <c r="E387" s="29" t="s">
        <v>234</v>
      </c>
      <c r="F387" s="9" t="s">
        <v>180</v>
      </c>
      <c r="G387" s="9" t="s">
        <v>408</v>
      </c>
      <c r="H387" s="9" t="s">
        <v>2497</v>
      </c>
      <c r="I387" s="9" t="s">
        <v>183</v>
      </c>
      <c r="J387" s="9" t="s">
        <v>2694</v>
      </c>
      <c r="K387" s="9" t="s">
        <v>1958</v>
      </c>
    </row>
    <row r="388" spans="1:11" ht="75" customHeight="1" x14ac:dyDescent="0.2">
      <c r="A388" s="26" t="s">
        <v>194</v>
      </c>
      <c r="B388" s="31" t="s" ph="1">
        <v>2695</v>
      </c>
      <c r="C388" s="32">
        <v>221000</v>
      </c>
      <c r="D388" s="33">
        <v>768</v>
      </c>
      <c r="E388" s="34" t="s">
        <v>240</v>
      </c>
      <c r="F388" s="31" t="s">
        <v>2696</v>
      </c>
      <c r="G388" s="31" t="s">
        <v>2697</v>
      </c>
      <c r="H388" s="31" t="s">
        <v>2698</v>
      </c>
      <c r="I388" s="31" t="s">
        <v>183</v>
      </c>
      <c r="J388" s="31" t="s">
        <v>2699</v>
      </c>
      <c r="K388" s="31" t="s">
        <v>201</v>
      </c>
    </row>
    <row r="389" spans="1:11" ht="75" customHeight="1" x14ac:dyDescent="0.2">
      <c r="A389" s="26" t="s">
        <v>2700</v>
      </c>
      <c r="B389" s="9" t="s" ph="1">
        <v>2701</v>
      </c>
      <c r="C389" s="28">
        <v>128000</v>
      </c>
      <c r="D389" s="28">
        <v>77</v>
      </c>
      <c r="E389" s="29" t="s">
        <v>188</v>
      </c>
      <c r="F389" s="9" t="s">
        <v>180</v>
      </c>
      <c r="G389" s="9" t="s">
        <v>2702</v>
      </c>
      <c r="H389" s="9" t="s">
        <v>2703</v>
      </c>
      <c r="I389" s="9" t="s">
        <v>183</v>
      </c>
      <c r="J389" s="9" t="s">
        <v>2704</v>
      </c>
      <c r="K389" s="9" t="s">
        <v>2705</v>
      </c>
    </row>
    <row r="390" spans="1:11" ht="75" customHeight="1" x14ac:dyDescent="0.2">
      <c r="A390" s="26" t="s">
        <v>186</v>
      </c>
      <c r="B390" s="9" t="s" ph="1">
        <v>2706</v>
      </c>
      <c r="C390" s="27">
        <v>141000</v>
      </c>
      <c r="D390" s="28">
        <v>133</v>
      </c>
      <c r="E390" s="29" t="s">
        <v>188</v>
      </c>
      <c r="F390" s="9" t="s">
        <v>180</v>
      </c>
      <c r="G390" s="9" t="s">
        <v>350</v>
      </c>
      <c r="H390" s="9" t="s">
        <v>2707</v>
      </c>
      <c r="I390" s="9" t="s">
        <v>183</v>
      </c>
      <c r="J390" s="9" t="s">
        <v>2708</v>
      </c>
      <c r="K390" s="9" t="s">
        <v>2705</v>
      </c>
    </row>
    <row r="391" spans="1:11" ht="75" customHeight="1" x14ac:dyDescent="0.2">
      <c r="A391" s="26" t="s">
        <v>323</v>
      </c>
      <c r="B391" s="9" t="s" ph="1">
        <v>2709</v>
      </c>
      <c r="C391" s="27">
        <v>153000</v>
      </c>
      <c r="D391" s="28">
        <v>101</v>
      </c>
      <c r="E391" s="29" t="s">
        <v>255</v>
      </c>
      <c r="F391" s="9" t="s">
        <v>292</v>
      </c>
      <c r="G391" s="9" t="s">
        <v>2386</v>
      </c>
      <c r="H391" s="9" t="s">
        <v>1976</v>
      </c>
      <c r="I391" s="9" t="s">
        <v>183</v>
      </c>
      <c r="J391" s="9" t="s">
        <v>2704</v>
      </c>
      <c r="K391" s="9" t="s">
        <v>727</v>
      </c>
    </row>
    <row r="392" spans="1:11" ht="75" customHeight="1" x14ac:dyDescent="0.2">
      <c r="A392" s="26" t="s">
        <v>194</v>
      </c>
      <c r="B392" s="9" t="s" ph="1">
        <v>2710</v>
      </c>
      <c r="C392" s="27">
        <v>220000</v>
      </c>
      <c r="D392" s="28">
        <v>283</v>
      </c>
      <c r="E392" s="29" t="s">
        <v>255</v>
      </c>
      <c r="F392" s="9" t="s">
        <v>1550</v>
      </c>
      <c r="G392" s="9" t="s">
        <v>2711</v>
      </c>
      <c r="H392" s="9" t="s">
        <v>3803</v>
      </c>
      <c r="I392" s="9" t="s">
        <v>183</v>
      </c>
      <c r="J392" s="9" t="s">
        <v>2712</v>
      </c>
      <c r="K392" s="9" t="s">
        <v>201</v>
      </c>
    </row>
    <row r="393" spans="1:11" ht="75" customHeight="1" x14ac:dyDescent="0.2">
      <c r="A393" s="26" t="s">
        <v>2713</v>
      </c>
      <c r="B393" s="9" t="s" ph="1">
        <v>2714</v>
      </c>
      <c r="C393" s="27">
        <v>142000</v>
      </c>
      <c r="D393" s="28">
        <v>82</v>
      </c>
      <c r="E393" s="29" t="s">
        <v>188</v>
      </c>
      <c r="F393" s="9" t="s">
        <v>2715</v>
      </c>
      <c r="G393" s="9" t="s">
        <v>2590</v>
      </c>
      <c r="H393" s="9" t="s">
        <v>2014</v>
      </c>
      <c r="I393" s="9" t="s">
        <v>183</v>
      </c>
      <c r="J393" s="9" t="s">
        <v>2716</v>
      </c>
      <c r="K393" s="9" t="s">
        <v>728</v>
      </c>
    </row>
    <row r="394" spans="1:11" ht="75" customHeight="1" x14ac:dyDescent="0.2">
      <c r="A394" s="26" t="s">
        <v>290</v>
      </c>
      <c r="B394" s="9" t="s" ph="1">
        <v>2717</v>
      </c>
      <c r="C394" s="27">
        <v>140000</v>
      </c>
      <c r="D394" s="28">
        <v>100</v>
      </c>
      <c r="E394" s="29" t="s">
        <v>179</v>
      </c>
      <c r="F394" s="9" t="s">
        <v>180</v>
      </c>
      <c r="G394" s="9" t="s">
        <v>2718</v>
      </c>
      <c r="H394" s="9" t="s">
        <v>2719</v>
      </c>
      <c r="I394" s="9" t="s">
        <v>183</v>
      </c>
      <c r="J394" s="9" t="s">
        <v>2720</v>
      </c>
      <c r="K394" s="9" t="s">
        <v>729</v>
      </c>
    </row>
    <row r="395" spans="1:11" ht="75" customHeight="1" x14ac:dyDescent="0.2">
      <c r="A395" s="26" t="s">
        <v>263</v>
      </c>
      <c r="B395" s="9" t="s" ph="1">
        <v>2721</v>
      </c>
      <c r="C395" s="27">
        <v>172000</v>
      </c>
      <c r="D395" s="28">
        <v>100</v>
      </c>
      <c r="E395" s="29" t="s">
        <v>240</v>
      </c>
      <c r="F395" s="9" t="s">
        <v>180</v>
      </c>
      <c r="G395" s="9" t="s">
        <v>2722</v>
      </c>
      <c r="H395" s="9" t="s">
        <v>2723</v>
      </c>
      <c r="I395" s="9" t="s">
        <v>183</v>
      </c>
      <c r="J395" s="9" t="s">
        <v>2724</v>
      </c>
      <c r="K395" s="9" t="s">
        <v>729</v>
      </c>
    </row>
    <row r="396" spans="1:11" ht="75" customHeight="1" x14ac:dyDescent="0.2">
      <c r="A396" s="26" t="s">
        <v>267</v>
      </c>
      <c r="B396" s="9" t="s" ph="1">
        <v>2725</v>
      </c>
      <c r="C396" s="27">
        <v>162000</v>
      </c>
      <c r="D396" s="28">
        <v>136</v>
      </c>
      <c r="E396" s="29" t="s">
        <v>255</v>
      </c>
      <c r="F396" s="9" t="s">
        <v>1807</v>
      </c>
      <c r="G396" s="9" t="s">
        <v>350</v>
      </c>
      <c r="H396" s="9" t="s">
        <v>2533</v>
      </c>
      <c r="I396" s="9" t="s">
        <v>183</v>
      </c>
      <c r="J396" s="9" t="s">
        <v>2726</v>
      </c>
      <c r="K396" s="9" t="s">
        <v>728</v>
      </c>
    </row>
    <row r="397" spans="1:11" ht="75" customHeight="1" x14ac:dyDescent="0.2">
      <c r="A397" s="26" t="s">
        <v>333</v>
      </c>
      <c r="B397" s="9" t="s" ph="1">
        <v>2727</v>
      </c>
      <c r="C397" s="27">
        <v>78000</v>
      </c>
      <c r="D397" s="28">
        <v>154</v>
      </c>
      <c r="E397" s="29" t="s">
        <v>2728</v>
      </c>
      <c r="F397" s="9" t="s">
        <v>180</v>
      </c>
      <c r="G397" s="9" t="s">
        <v>2729</v>
      </c>
      <c r="H397" s="9" t="s">
        <v>2730</v>
      </c>
      <c r="I397" s="9" t="s">
        <v>183</v>
      </c>
      <c r="J397" s="9" t="s">
        <v>2731</v>
      </c>
      <c r="K397" s="9" t="s">
        <v>2732</v>
      </c>
    </row>
    <row r="398" spans="1:11" ht="75" customHeight="1" x14ac:dyDescent="0.2">
      <c r="A398" s="26" t="s">
        <v>726</v>
      </c>
      <c r="B398" s="9" t="s" ph="1">
        <v>2733</v>
      </c>
      <c r="C398" s="27">
        <v>206000</v>
      </c>
      <c r="D398" s="28">
        <v>175</v>
      </c>
      <c r="E398" s="29" t="s">
        <v>240</v>
      </c>
      <c r="F398" s="9" t="s">
        <v>180</v>
      </c>
      <c r="G398" s="9" t="s">
        <v>2734</v>
      </c>
      <c r="H398" s="9" t="s">
        <v>2533</v>
      </c>
      <c r="I398" s="9" t="s">
        <v>183</v>
      </c>
      <c r="J398" s="9" t="s">
        <v>2735</v>
      </c>
      <c r="K398" s="9" t="s">
        <v>2736</v>
      </c>
    </row>
    <row r="399" spans="1:11" ht="75" customHeight="1" x14ac:dyDescent="0.2">
      <c r="A399" s="26" t="s">
        <v>2737</v>
      </c>
      <c r="B399" s="9" t="s" ph="1">
        <v>2738</v>
      </c>
      <c r="C399" s="27">
        <v>205000</v>
      </c>
      <c r="D399" s="28">
        <v>263</v>
      </c>
      <c r="E399" s="29" t="s">
        <v>188</v>
      </c>
      <c r="F399" s="9" t="s">
        <v>2739</v>
      </c>
      <c r="G399" s="9" t="s">
        <v>2740</v>
      </c>
      <c r="H399" s="9" t="s">
        <v>2741</v>
      </c>
      <c r="I399" s="9" t="s">
        <v>183</v>
      </c>
      <c r="J399" s="9" t="s">
        <v>2742</v>
      </c>
      <c r="K399" s="9" t="s">
        <v>201</v>
      </c>
    </row>
    <row r="400" spans="1:11" ht="75" customHeight="1" x14ac:dyDescent="0.2">
      <c r="A400" s="26" t="s">
        <v>2743</v>
      </c>
      <c r="B400" s="9" t="s" ph="1">
        <v>2744</v>
      </c>
      <c r="C400" s="27">
        <v>142000</v>
      </c>
      <c r="D400" s="28">
        <v>725</v>
      </c>
      <c r="E400" s="29" t="s">
        <v>1636</v>
      </c>
      <c r="F400" s="9" t="s">
        <v>2745</v>
      </c>
      <c r="G400" s="9" t="s">
        <v>2746</v>
      </c>
      <c r="H400" s="9" t="s">
        <v>2747</v>
      </c>
      <c r="I400" s="9" t="s">
        <v>183</v>
      </c>
      <c r="J400" s="9" t="s">
        <v>2748</v>
      </c>
      <c r="K400" s="9" t="s">
        <v>703</v>
      </c>
    </row>
    <row r="401" spans="1:11" ht="75" customHeight="1" x14ac:dyDescent="0.2">
      <c r="A401" s="26" t="s">
        <v>2749</v>
      </c>
      <c r="B401" s="9" t="s" ph="1">
        <v>2750</v>
      </c>
      <c r="C401" s="27">
        <v>124000</v>
      </c>
      <c r="D401" s="28">
        <v>98</v>
      </c>
      <c r="E401" s="29" t="s">
        <v>188</v>
      </c>
      <c r="F401" s="9" t="s">
        <v>499</v>
      </c>
      <c r="G401" s="9" t="s">
        <v>2751</v>
      </c>
      <c r="H401" s="9" t="s">
        <v>2752</v>
      </c>
      <c r="I401" s="9" t="s">
        <v>183</v>
      </c>
      <c r="J401" s="9" t="s">
        <v>2753</v>
      </c>
      <c r="K401" s="9" t="s">
        <v>2754</v>
      </c>
    </row>
    <row r="402" spans="1:11" ht="75" customHeight="1" x14ac:dyDescent="0.2">
      <c r="A402" s="26" t="s">
        <v>186</v>
      </c>
      <c r="B402" s="9" t="s" ph="1">
        <v>2755</v>
      </c>
      <c r="C402" s="27">
        <v>96000</v>
      </c>
      <c r="D402" s="28">
        <v>101</v>
      </c>
      <c r="E402" s="29" t="s">
        <v>255</v>
      </c>
      <c r="F402" s="9" t="s">
        <v>180</v>
      </c>
      <c r="G402" s="9" t="s">
        <v>608</v>
      </c>
      <c r="H402" s="9" t="s">
        <v>722</v>
      </c>
      <c r="I402" s="9" t="s">
        <v>183</v>
      </c>
      <c r="J402" s="9" t="s">
        <v>2756</v>
      </c>
      <c r="K402" s="9" t="s">
        <v>2754</v>
      </c>
    </row>
    <row r="403" spans="1:11" ht="75" customHeight="1" x14ac:dyDescent="0.2">
      <c r="A403" s="26" t="s">
        <v>323</v>
      </c>
      <c r="B403" s="9" t="s" ph="1">
        <v>2757</v>
      </c>
      <c r="C403" s="27">
        <v>214000</v>
      </c>
      <c r="D403" s="28">
        <v>188</v>
      </c>
      <c r="E403" s="29" t="s">
        <v>196</v>
      </c>
      <c r="F403" s="9" t="s">
        <v>362</v>
      </c>
      <c r="G403" s="9" t="s">
        <v>2386</v>
      </c>
      <c r="H403" s="9" t="s">
        <v>2758</v>
      </c>
      <c r="I403" s="9" t="s">
        <v>183</v>
      </c>
      <c r="J403" s="9" t="s">
        <v>2759</v>
      </c>
      <c r="K403" s="9" t="s">
        <v>2705</v>
      </c>
    </row>
    <row r="404" spans="1:11" ht="75" customHeight="1" x14ac:dyDescent="0.2">
      <c r="A404" s="26" t="s">
        <v>267</v>
      </c>
      <c r="B404" s="9" t="s" ph="1">
        <v>2760</v>
      </c>
      <c r="C404" s="27">
        <v>131000</v>
      </c>
      <c r="D404" s="28">
        <v>211</v>
      </c>
      <c r="E404" s="29" t="s">
        <v>240</v>
      </c>
      <c r="F404" s="9" t="s">
        <v>180</v>
      </c>
      <c r="G404" s="9" t="s">
        <v>1999</v>
      </c>
      <c r="H404" s="9" t="s">
        <v>381</v>
      </c>
      <c r="I404" s="9" t="s">
        <v>183</v>
      </c>
      <c r="J404" s="9" t="s">
        <v>2761</v>
      </c>
      <c r="K404" s="9" t="s">
        <v>2754</v>
      </c>
    </row>
    <row r="405" spans="1:11" ht="75" customHeight="1" x14ac:dyDescent="0.2">
      <c r="A405" s="26" t="s">
        <v>333</v>
      </c>
      <c r="B405" s="9" t="s" ph="1">
        <v>2762</v>
      </c>
      <c r="C405" s="27">
        <v>107000</v>
      </c>
      <c r="D405" s="28">
        <v>70</v>
      </c>
      <c r="E405" s="29" t="s">
        <v>179</v>
      </c>
      <c r="F405" s="9" t="s">
        <v>362</v>
      </c>
      <c r="G405" s="9" t="s">
        <v>358</v>
      </c>
      <c r="H405" s="9" t="s">
        <v>2763</v>
      </c>
      <c r="I405" s="9" t="s">
        <v>183</v>
      </c>
      <c r="J405" s="9" t="s">
        <v>2764</v>
      </c>
      <c r="K405" s="9" t="s">
        <v>2765</v>
      </c>
    </row>
    <row r="406" spans="1:11" ht="75" customHeight="1" x14ac:dyDescent="0.2">
      <c r="A406" s="26" t="s">
        <v>497</v>
      </c>
      <c r="B406" s="9" t="s" ph="1">
        <v>2766</v>
      </c>
      <c r="C406" s="27">
        <v>203000</v>
      </c>
      <c r="D406" s="28">
        <v>252</v>
      </c>
      <c r="E406" s="29" t="s">
        <v>255</v>
      </c>
      <c r="F406" s="9" t="s">
        <v>180</v>
      </c>
      <c r="G406" s="9" t="s">
        <v>2767</v>
      </c>
      <c r="H406" s="9" t="s">
        <v>2014</v>
      </c>
      <c r="I406" s="9" t="s">
        <v>183</v>
      </c>
      <c r="J406" s="9" t="s">
        <v>2768</v>
      </c>
      <c r="K406" s="9" t="s">
        <v>2769</v>
      </c>
    </row>
    <row r="407" spans="1:11" ht="75" customHeight="1" x14ac:dyDescent="0.2">
      <c r="A407" s="26" t="s">
        <v>431</v>
      </c>
      <c r="B407" s="9" t="s" ph="1">
        <v>2770</v>
      </c>
      <c r="C407" s="27">
        <v>194000</v>
      </c>
      <c r="D407" s="28">
        <v>178</v>
      </c>
      <c r="E407" s="29" t="s">
        <v>196</v>
      </c>
      <c r="F407" s="9" t="s">
        <v>180</v>
      </c>
      <c r="G407" s="9" t="s">
        <v>350</v>
      </c>
      <c r="H407" s="9" t="s">
        <v>2409</v>
      </c>
      <c r="I407" s="9" t="s">
        <v>183</v>
      </c>
      <c r="J407" s="9" t="s">
        <v>2771</v>
      </c>
      <c r="K407" s="9" t="s">
        <v>2769</v>
      </c>
    </row>
    <row r="408" spans="1:11" ht="75" customHeight="1" x14ac:dyDescent="0.2">
      <c r="A408" s="26" t="s">
        <v>688</v>
      </c>
      <c r="B408" s="9" t="s" ph="1">
        <v>2772</v>
      </c>
      <c r="C408" s="27">
        <v>266000</v>
      </c>
      <c r="D408" s="28">
        <v>274</v>
      </c>
      <c r="E408" s="29" t="s">
        <v>179</v>
      </c>
      <c r="F408" s="9" t="s">
        <v>180</v>
      </c>
      <c r="G408" s="9" t="s">
        <v>2162</v>
      </c>
      <c r="H408" s="9" t="s">
        <v>2293</v>
      </c>
      <c r="I408" s="9" t="s">
        <v>183</v>
      </c>
      <c r="J408" s="9" t="s">
        <v>2773</v>
      </c>
      <c r="K408" s="9" t="s">
        <v>2705</v>
      </c>
    </row>
    <row r="409" spans="1:11" ht="75" customHeight="1" x14ac:dyDescent="0.2">
      <c r="A409" s="26" t="s">
        <v>2298</v>
      </c>
      <c r="B409" s="9" t="s" ph="1">
        <v>2774</v>
      </c>
      <c r="C409" s="27">
        <v>162000</v>
      </c>
      <c r="D409" s="28">
        <v>187</v>
      </c>
      <c r="E409" s="29" t="s">
        <v>234</v>
      </c>
      <c r="F409" s="9" t="s">
        <v>180</v>
      </c>
      <c r="G409" s="9" t="s">
        <v>687</v>
      </c>
      <c r="H409" s="9" t="s">
        <v>2775</v>
      </c>
      <c r="I409" s="9" t="s">
        <v>183</v>
      </c>
      <c r="J409" s="9" t="s">
        <v>2776</v>
      </c>
      <c r="K409" s="9" t="s">
        <v>2754</v>
      </c>
    </row>
    <row r="410" spans="1:11" ht="75" customHeight="1" x14ac:dyDescent="0.2">
      <c r="A410" s="26" t="s">
        <v>2302</v>
      </c>
      <c r="B410" s="9" t="s" ph="1">
        <v>2777</v>
      </c>
      <c r="C410" s="27">
        <v>168000</v>
      </c>
      <c r="D410" s="28">
        <v>175</v>
      </c>
      <c r="E410" s="29" t="s">
        <v>234</v>
      </c>
      <c r="F410" s="9" t="s">
        <v>180</v>
      </c>
      <c r="G410" s="9" t="s">
        <v>2386</v>
      </c>
      <c r="H410" s="9" t="s">
        <v>275</v>
      </c>
      <c r="I410" s="9" t="s">
        <v>183</v>
      </c>
      <c r="J410" s="9" t="s">
        <v>2778</v>
      </c>
      <c r="K410" s="9" t="s">
        <v>2705</v>
      </c>
    </row>
    <row r="411" spans="1:11" ht="75" customHeight="1" x14ac:dyDescent="0.2">
      <c r="A411" s="26" t="s">
        <v>2779</v>
      </c>
      <c r="B411" s="9" t="s" ph="1">
        <v>2780</v>
      </c>
      <c r="C411" s="27">
        <v>118000</v>
      </c>
      <c r="D411" s="28">
        <v>181</v>
      </c>
      <c r="E411" s="29" t="s">
        <v>196</v>
      </c>
      <c r="F411" s="9" t="s">
        <v>180</v>
      </c>
      <c r="G411" s="9" t="s">
        <v>2781</v>
      </c>
      <c r="H411" s="9" t="s">
        <v>2782</v>
      </c>
      <c r="I411" s="9" t="s">
        <v>183</v>
      </c>
      <c r="J411" s="9" t="s">
        <v>2783</v>
      </c>
      <c r="K411" s="9" t="s">
        <v>2391</v>
      </c>
    </row>
    <row r="412" spans="1:11" ht="75" customHeight="1" x14ac:dyDescent="0.2">
      <c r="A412" s="26" t="s">
        <v>694</v>
      </c>
      <c r="B412" s="9" t="s" ph="1">
        <v>2784</v>
      </c>
      <c r="C412" s="27">
        <v>175000</v>
      </c>
      <c r="D412" s="28">
        <v>165</v>
      </c>
      <c r="E412" s="29" t="s">
        <v>255</v>
      </c>
      <c r="F412" s="9" t="s">
        <v>375</v>
      </c>
      <c r="G412" s="9" t="s">
        <v>350</v>
      </c>
      <c r="H412" s="9" t="s">
        <v>615</v>
      </c>
      <c r="I412" s="9" t="s">
        <v>183</v>
      </c>
      <c r="J412" s="9" t="s">
        <v>2785</v>
      </c>
      <c r="K412" s="9" t="s">
        <v>727</v>
      </c>
    </row>
    <row r="413" spans="1:11" ht="75" customHeight="1" x14ac:dyDescent="0.2">
      <c r="A413" s="26" t="s">
        <v>706</v>
      </c>
      <c r="B413" s="9" t="s" ph="1">
        <v>2786</v>
      </c>
      <c r="C413" s="27">
        <v>164000</v>
      </c>
      <c r="D413" s="28">
        <v>98</v>
      </c>
      <c r="E413" s="29" t="s">
        <v>255</v>
      </c>
      <c r="F413" s="9" t="s">
        <v>180</v>
      </c>
      <c r="G413" s="9" t="s">
        <v>2787</v>
      </c>
      <c r="H413" s="9" t="s">
        <v>463</v>
      </c>
      <c r="I413" s="9" t="s">
        <v>183</v>
      </c>
      <c r="J413" s="9" t="s">
        <v>2788</v>
      </c>
      <c r="K413" s="9" t="s">
        <v>2789</v>
      </c>
    </row>
    <row r="414" spans="1:11" ht="75" customHeight="1" x14ac:dyDescent="0.2">
      <c r="A414" s="26" t="s">
        <v>2398</v>
      </c>
      <c r="B414" s="9" t="s" ph="1">
        <v>2790</v>
      </c>
      <c r="C414" s="27">
        <v>87500</v>
      </c>
      <c r="D414" s="28">
        <v>124</v>
      </c>
      <c r="E414" s="29" t="s">
        <v>255</v>
      </c>
      <c r="F414" s="9" t="s">
        <v>180</v>
      </c>
      <c r="G414" s="9" t="s">
        <v>2791</v>
      </c>
      <c r="H414" s="9" t="s">
        <v>2792</v>
      </c>
      <c r="I414" s="9" t="s">
        <v>183</v>
      </c>
      <c r="J414" s="9" t="s">
        <v>2793</v>
      </c>
      <c r="K414" s="9" t="s">
        <v>727</v>
      </c>
    </row>
    <row r="415" spans="1:11" ht="75" customHeight="1" x14ac:dyDescent="0.2">
      <c r="A415" s="26" t="s">
        <v>2510</v>
      </c>
      <c r="B415" s="9" t="s" ph="1">
        <v>2794</v>
      </c>
      <c r="C415" s="27">
        <v>178000</v>
      </c>
      <c r="D415" s="28">
        <v>182</v>
      </c>
      <c r="E415" s="29" t="s">
        <v>1869</v>
      </c>
      <c r="F415" s="9" t="s">
        <v>2795</v>
      </c>
      <c r="G415" s="9" t="s">
        <v>2386</v>
      </c>
      <c r="H415" s="9" t="s">
        <v>2796</v>
      </c>
      <c r="I415" s="9" t="s">
        <v>183</v>
      </c>
      <c r="J415" s="9" t="s">
        <v>2797</v>
      </c>
      <c r="K415" s="9" t="s">
        <v>727</v>
      </c>
    </row>
    <row r="416" spans="1:11" ht="75" customHeight="1" x14ac:dyDescent="0.2">
      <c r="A416" s="26" t="s">
        <v>710</v>
      </c>
      <c r="B416" s="9" t="s" ph="1">
        <v>2798</v>
      </c>
      <c r="C416" s="27">
        <v>180000</v>
      </c>
      <c r="D416" s="28">
        <v>129</v>
      </c>
      <c r="E416" s="29" t="s">
        <v>240</v>
      </c>
      <c r="F416" s="9" t="s">
        <v>180</v>
      </c>
      <c r="G416" s="9" t="s">
        <v>2799</v>
      </c>
      <c r="H416" s="9" t="s">
        <v>686</v>
      </c>
      <c r="I416" s="9" t="s">
        <v>183</v>
      </c>
      <c r="J416" s="9" t="s">
        <v>2800</v>
      </c>
      <c r="K416" s="9" t="s">
        <v>727</v>
      </c>
    </row>
    <row r="417" spans="1:11" ht="75" customHeight="1" x14ac:dyDescent="0.2">
      <c r="A417" s="26" t="s">
        <v>2801</v>
      </c>
      <c r="B417" s="9" t="s" ph="1">
        <v>2802</v>
      </c>
      <c r="C417" s="27">
        <v>120000</v>
      </c>
      <c r="D417" s="28">
        <v>120</v>
      </c>
      <c r="E417" s="29" t="s">
        <v>255</v>
      </c>
      <c r="F417" s="9" t="s">
        <v>499</v>
      </c>
      <c r="G417" s="9" t="s">
        <v>2386</v>
      </c>
      <c r="H417" s="9" t="s">
        <v>2060</v>
      </c>
      <c r="I417" s="9" t="s">
        <v>183</v>
      </c>
      <c r="J417" s="9" t="s">
        <v>2803</v>
      </c>
      <c r="K417" s="9" t="s">
        <v>2804</v>
      </c>
    </row>
    <row r="418" spans="1:11" ht="75" customHeight="1" x14ac:dyDescent="0.2">
      <c r="A418" s="26" t="s">
        <v>2099</v>
      </c>
      <c r="B418" s="9" t="s" ph="1">
        <v>2805</v>
      </c>
      <c r="C418" s="27">
        <v>118000</v>
      </c>
      <c r="D418" s="28">
        <v>380</v>
      </c>
      <c r="E418" s="29" t="s">
        <v>179</v>
      </c>
      <c r="F418" s="9" t="s">
        <v>180</v>
      </c>
      <c r="G418" s="9" t="s">
        <v>2806</v>
      </c>
      <c r="H418" s="9" t="s">
        <v>275</v>
      </c>
      <c r="I418" s="9" t="s">
        <v>183</v>
      </c>
      <c r="J418" s="9" t="s">
        <v>2807</v>
      </c>
      <c r="K418" s="9" t="s">
        <v>2754</v>
      </c>
    </row>
    <row r="419" spans="1:11" ht="75" customHeight="1" x14ac:dyDescent="0.2">
      <c r="A419" s="26" t="s">
        <v>2104</v>
      </c>
      <c r="B419" s="9" t="s" ph="1">
        <v>2808</v>
      </c>
      <c r="C419" s="27">
        <v>183000</v>
      </c>
      <c r="D419" s="28">
        <v>161</v>
      </c>
      <c r="E419" s="29" t="s">
        <v>188</v>
      </c>
      <c r="F419" s="9" t="s">
        <v>180</v>
      </c>
      <c r="G419" s="9" t="s">
        <v>2809</v>
      </c>
      <c r="H419" s="9" t="s">
        <v>2091</v>
      </c>
      <c r="I419" s="9" t="s">
        <v>183</v>
      </c>
      <c r="J419" s="9" t="s">
        <v>2810</v>
      </c>
      <c r="K419" s="9" t="s">
        <v>727</v>
      </c>
    </row>
    <row r="420" spans="1:11" ht="75" customHeight="1" x14ac:dyDescent="0.2">
      <c r="A420" s="26" t="s">
        <v>2108</v>
      </c>
      <c r="B420" s="9" t="s" ph="1">
        <v>2811</v>
      </c>
      <c r="C420" s="27">
        <v>119000</v>
      </c>
      <c r="D420" s="28">
        <v>89</v>
      </c>
      <c r="E420" s="29" t="s">
        <v>234</v>
      </c>
      <c r="F420" s="9" t="s">
        <v>180</v>
      </c>
      <c r="G420" s="9" t="s">
        <v>358</v>
      </c>
      <c r="H420" s="9" t="s">
        <v>2533</v>
      </c>
      <c r="I420" s="9" t="s">
        <v>183</v>
      </c>
      <c r="J420" s="9" t="s">
        <v>2812</v>
      </c>
      <c r="K420" s="9" t="s">
        <v>2569</v>
      </c>
    </row>
    <row r="421" spans="1:11" ht="75" customHeight="1" x14ac:dyDescent="0.2">
      <c r="A421" s="26" t="s">
        <v>2220</v>
      </c>
      <c r="B421" s="9" t="s" ph="1">
        <v>2813</v>
      </c>
      <c r="C421" s="27">
        <v>92200</v>
      </c>
      <c r="D421" s="28">
        <v>241</v>
      </c>
      <c r="E421" s="29" t="s">
        <v>730</v>
      </c>
      <c r="F421" s="9" t="s">
        <v>180</v>
      </c>
      <c r="G421" s="9" t="s">
        <v>2814</v>
      </c>
      <c r="H421" s="9" t="s">
        <v>2060</v>
      </c>
      <c r="I421" s="9" t="s">
        <v>183</v>
      </c>
      <c r="J421" s="9" t="s">
        <v>2815</v>
      </c>
      <c r="K421" s="9" t="s">
        <v>2754</v>
      </c>
    </row>
    <row r="422" spans="1:11" ht="75" customHeight="1" x14ac:dyDescent="0.2">
      <c r="A422" s="26" t="s">
        <v>2430</v>
      </c>
      <c r="B422" s="9" t="s" ph="1">
        <v>2816</v>
      </c>
      <c r="C422" s="27">
        <v>152000</v>
      </c>
      <c r="D422" s="28">
        <v>178</v>
      </c>
      <c r="E422" s="29" t="s">
        <v>240</v>
      </c>
      <c r="F422" s="9" t="s">
        <v>180</v>
      </c>
      <c r="G422" s="9" t="s">
        <v>2817</v>
      </c>
      <c r="H422" s="9" t="s">
        <v>2521</v>
      </c>
      <c r="I422" s="9" t="s">
        <v>183</v>
      </c>
      <c r="J422" s="9" t="s">
        <v>2818</v>
      </c>
      <c r="K422" s="9" t="s">
        <v>2391</v>
      </c>
    </row>
    <row r="423" spans="1:11" ht="75" customHeight="1" x14ac:dyDescent="0.2">
      <c r="A423" s="26" t="s">
        <v>2819</v>
      </c>
      <c r="B423" s="9" t="s" ph="1">
        <v>2820</v>
      </c>
      <c r="C423" s="27">
        <v>314000</v>
      </c>
      <c r="D423" s="28">
        <v>116</v>
      </c>
      <c r="E423" s="29" t="s">
        <v>179</v>
      </c>
      <c r="F423" s="9" t="s">
        <v>2821</v>
      </c>
      <c r="G423" s="9" t="s">
        <v>2822</v>
      </c>
      <c r="H423" s="9" t="s">
        <v>2823</v>
      </c>
      <c r="I423" s="9" t="s">
        <v>183</v>
      </c>
      <c r="J423" s="9" t="s">
        <v>2824</v>
      </c>
      <c r="K423" s="9" t="s">
        <v>2825</v>
      </c>
    </row>
    <row r="424" spans="1:11" ht="75" customHeight="1" x14ac:dyDescent="0.2">
      <c r="A424" s="26" t="s">
        <v>202</v>
      </c>
      <c r="B424" s="9" t="s" ph="1">
        <v>2826</v>
      </c>
      <c r="C424" s="27">
        <v>223000</v>
      </c>
      <c r="D424" s="28">
        <v>278</v>
      </c>
      <c r="E424" s="29" t="s">
        <v>730</v>
      </c>
      <c r="F424" s="9" t="s">
        <v>2827</v>
      </c>
      <c r="G424" s="9" t="s">
        <v>2828</v>
      </c>
      <c r="H424" s="9" t="s">
        <v>2829</v>
      </c>
      <c r="I424" s="9" t="s">
        <v>183</v>
      </c>
      <c r="J424" s="9" t="s">
        <v>2830</v>
      </c>
      <c r="K424" s="9" t="s">
        <v>2825</v>
      </c>
    </row>
    <row r="425" spans="1:11" ht="75" customHeight="1" x14ac:dyDescent="0.2">
      <c r="A425" s="26" t="s">
        <v>209</v>
      </c>
      <c r="B425" s="9" t="s" ph="1">
        <v>2831</v>
      </c>
      <c r="C425" s="27">
        <v>255000</v>
      </c>
      <c r="D425" s="28">
        <v>228</v>
      </c>
      <c r="E425" s="29" t="s">
        <v>255</v>
      </c>
      <c r="F425" s="9" t="s">
        <v>2832</v>
      </c>
      <c r="G425" s="9" t="s">
        <v>2833</v>
      </c>
      <c r="H425" s="9" t="s">
        <v>507</v>
      </c>
      <c r="I425" s="9" t="s">
        <v>183</v>
      </c>
      <c r="J425" s="9" t="s">
        <v>2834</v>
      </c>
      <c r="K425" s="9" t="s">
        <v>2825</v>
      </c>
    </row>
    <row r="426" spans="1:11" ht="75" customHeight="1" x14ac:dyDescent="0.2">
      <c r="A426" s="26" t="s">
        <v>1597</v>
      </c>
      <c r="B426" s="9" t="s" ph="1">
        <v>2835</v>
      </c>
      <c r="C426" s="27">
        <v>275000</v>
      </c>
      <c r="D426" s="28">
        <v>545</v>
      </c>
      <c r="E426" s="29" t="s">
        <v>240</v>
      </c>
      <c r="F426" s="9" t="s">
        <v>2836</v>
      </c>
      <c r="G426" s="9" t="s">
        <v>2837</v>
      </c>
      <c r="H426" s="9" t="s">
        <v>2838</v>
      </c>
      <c r="I426" s="9" t="s">
        <v>183</v>
      </c>
      <c r="J426" s="9" t="s">
        <v>2839</v>
      </c>
      <c r="K426" s="9" t="s">
        <v>2825</v>
      </c>
    </row>
    <row r="427" spans="1:11" ht="75" customHeight="1" x14ac:dyDescent="0.2">
      <c r="A427" s="26" t="s">
        <v>2840</v>
      </c>
      <c r="B427" s="9" t="s" ph="1">
        <v>2841</v>
      </c>
      <c r="C427" s="27">
        <v>275000</v>
      </c>
      <c r="D427" s="28">
        <v>290</v>
      </c>
      <c r="E427" s="29" t="s">
        <v>644</v>
      </c>
      <c r="F427" s="9" t="s">
        <v>308</v>
      </c>
      <c r="G427" s="9" t="s">
        <v>2842</v>
      </c>
      <c r="H427" s="9" t="s">
        <v>2843</v>
      </c>
      <c r="I427" s="9" t="s">
        <v>183</v>
      </c>
      <c r="J427" s="9" t="s">
        <v>2844</v>
      </c>
      <c r="K427" s="9" t="s">
        <v>2845</v>
      </c>
    </row>
    <row r="428" spans="1:11" ht="75" customHeight="1" x14ac:dyDescent="0.2">
      <c r="A428" s="26" t="s">
        <v>1665</v>
      </c>
      <c r="B428" s="9" t="s" ph="1">
        <v>2846</v>
      </c>
      <c r="C428" s="27">
        <v>201000</v>
      </c>
      <c r="D428" s="28">
        <v>165</v>
      </c>
      <c r="E428" s="29" t="s">
        <v>188</v>
      </c>
      <c r="F428" s="9" t="s">
        <v>313</v>
      </c>
      <c r="G428" s="9" t="s">
        <v>2847</v>
      </c>
      <c r="H428" s="9" t="s">
        <v>2848</v>
      </c>
      <c r="I428" s="9" t="s">
        <v>183</v>
      </c>
      <c r="J428" s="9" t="s">
        <v>2849</v>
      </c>
      <c r="K428" s="9" t="s">
        <v>201</v>
      </c>
    </row>
    <row r="429" spans="1:11" ht="75" customHeight="1" x14ac:dyDescent="0.2">
      <c r="A429" s="26" t="s">
        <v>1671</v>
      </c>
      <c r="B429" s="9" t="s" ph="1">
        <v>2850</v>
      </c>
      <c r="C429" s="27">
        <v>263000</v>
      </c>
      <c r="D429" s="28">
        <v>662</v>
      </c>
      <c r="E429" s="29" t="s">
        <v>188</v>
      </c>
      <c r="F429" s="9" t="s">
        <v>2851</v>
      </c>
      <c r="G429" s="9" t="s">
        <v>2852</v>
      </c>
      <c r="H429" s="9" t="s">
        <v>2853</v>
      </c>
      <c r="I429" s="9" t="s">
        <v>183</v>
      </c>
      <c r="J429" s="9" t="s">
        <v>2854</v>
      </c>
      <c r="K429" s="9" t="s">
        <v>208</v>
      </c>
    </row>
    <row r="430" spans="1:11" ht="75" customHeight="1" x14ac:dyDescent="0.2">
      <c r="A430" s="26" t="s">
        <v>1677</v>
      </c>
      <c r="B430" s="9" t="s" ph="1">
        <v>2855</v>
      </c>
      <c r="C430" s="27">
        <v>268000</v>
      </c>
      <c r="D430" s="28">
        <v>110</v>
      </c>
      <c r="E430" s="29" t="s">
        <v>277</v>
      </c>
      <c r="F430" s="9" t="s">
        <v>1550</v>
      </c>
      <c r="G430" s="9" t="s">
        <v>2856</v>
      </c>
      <c r="H430" s="9" t="s">
        <v>2857</v>
      </c>
      <c r="I430" s="9" t="s">
        <v>183</v>
      </c>
      <c r="J430" s="9" t="s">
        <v>2858</v>
      </c>
      <c r="K430" s="9" t="s">
        <v>201</v>
      </c>
    </row>
    <row r="431" spans="1:11" ht="75" customHeight="1" x14ac:dyDescent="0.2">
      <c r="A431" s="26" t="s">
        <v>1683</v>
      </c>
      <c r="B431" s="9" t="s" ph="1">
        <v>2859</v>
      </c>
      <c r="C431" s="27">
        <v>212000</v>
      </c>
      <c r="D431" s="28">
        <v>1181</v>
      </c>
      <c r="E431" s="29" t="s">
        <v>2860</v>
      </c>
      <c r="F431" s="9" t="s">
        <v>2861</v>
      </c>
      <c r="G431" s="9" t="s">
        <v>2862</v>
      </c>
      <c r="H431" s="9" t="s">
        <v>2863</v>
      </c>
      <c r="I431" s="9" t="s">
        <v>183</v>
      </c>
      <c r="J431" s="9" t="s">
        <v>2864</v>
      </c>
      <c r="K431" s="9" t="s">
        <v>2865</v>
      </c>
    </row>
    <row r="432" spans="1:11" ht="75" customHeight="1" x14ac:dyDescent="0.2">
      <c r="A432" s="26" t="s">
        <v>1688</v>
      </c>
      <c r="B432" s="9" t="s" ph="1">
        <v>2866</v>
      </c>
      <c r="C432" s="27">
        <v>228000</v>
      </c>
      <c r="D432" s="28">
        <v>126</v>
      </c>
      <c r="E432" s="29" t="s">
        <v>188</v>
      </c>
      <c r="F432" s="9" t="s">
        <v>2867</v>
      </c>
      <c r="G432" s="9" t="s">
        <v>2868</v>
      </c>
      <c r="H432" s="9" t="s">
        <v>3822</v>
      </c>
      <c r="I432" s="9" t="s">
        <v>183</v>
      </c>
      <c r="J432" s="9" t="s">
        <v>2869</v>
      </c>
      <c r="K432" s="9" t="s">
        <v>201</v>
      </c>
    </row>
    <row r="433" spans="1:11" ht="75" customHeight="1" x14ac:dyDescent="0.2">
      <c r="A433" s="26" t="s">
        <v>2870</v>
      </c>
      <c r="B433" s="9" t="s" ph="1">
        <v>2871</v>
      </c>
      <c r="C433" s="27">
        <v>314000</v>
      </c>
      <c r="D433" s="28">
        <v>155</v>
      </c>
      <c r="E433" s="29" t="s">
        <v>188</v>
      </c>
      <c r="F433" s="9" t="s">
        <v>2602</v>
      </c>
      <c r="G433" s="9" t="s">
        <v>2872</v>
      </c>
      <c r="H433" s="9" t="s">
        <v>310</v>
      </c>
      <c r="I433" s="9" t="s">
        <v>183</v>
      </c>
      <c r="J433" s="9" t="s">
        <v>2873</v>
      </c>
      <c r="K433" s="9" t="s">
        <v>208</v>
      </c>
    </row>
    <row r="434" spans="1:11" ht="75" customHeight="1" x14ac:dyDescent="0.2">
      <c r="A434" s="26" t="s">
        <v>246</v>
      </c>
      <c r="B434" s="9" t="s" ph="1">
        <v>2874</v>
      </c>
      <c r="C434" s="27">
        <v>97000</v>
      </c>
      <c r="D434" s="28">
        <v>654</v>
      </c>
      <c r="E434" s="29" t="s">
        <v>179</v>
      </c>
      <c r="F434" s="9" t="s">
        <v>2549</v>
      </c>
      <c r="G434" s="9" t="s">
        <v>2875</v>
      </c>
      <c r="H434" s="9" t="s">
        <v>2876</v>
      </c>
      <c r="I434" s="9" t="s">
        <v>607</v>
      </c>
      <c r="J434" s="9" t="s">
        <v>2877</v>
      </c>
      <c r="K434" s="9" t="s">
        <v>731</v>
      </c>
    </row>
    <row r="435" spans="1:11" ht="75" customHeight="1" x14ac:dyDescent="0.2">
      <c r="A435" s="26" t="s">
        <v>2878</v>
      </c>
      <c r="B435" s="9" t="s" ph="1">
        <v>2879</v>
      </c>
      <c r="C435" s="27">
        <v>147000</v>
      </c>
      <c r="D435" s="28">
        <v>330</v>
      </c>
      <c r="E435" s="29" t="s">
        <v>223</v>
      </c>
      <c r="F435" s="9" t="s">
        <v>2549</v>
      </c>
      <c r="G435" s="9" t="s">
        <v>2880</v>
      </c>
      <c r="H435" s="9" t="s">
        <v>2881</v>
      </c>
      <c r="I435" s="9" t="s">
        <v>732</v>
      </c>
      <c r="J435" s="9" t="s">
        <v>2882</v>
      </c>
      <c r="K435" s="9" t="s">
        <v>731</v>
      </c>
    </row>
    <row r="436" spans="1:11" ht="75" customHeight="1" x14ac:dyDescent="0.2">
      <c r="A436" s="26" t="s">
        <v>2883</v>
      </c>
      <c r="B436" s="9" t="s" ph="1">
        <v>2884</v>
      </c>
      <c r="C436" s="27">
        <v>130000</v>
      </c>
      <c r="D436" s="28">
        <v>1454</v>
      </c>
      <c r="E436" s="29" t="s">
        <v>188</v>
      </c>
      <c r="F436" s="9" t="s">
        <v>2885</v>
      </c>
      <c r="G436" s="9" t="s">
        <v>2886</v>
      </c>
      <c r="H436" s="9" t="s">
        <v>191</v>
      </c>
      <c r="I436" s="9" t="s">
        <v>183</v>
      </c>
      <c r="J436" s="9" t="s">
        <v>2887</v>
      </c>
      <c r="K436" s="9" t="s">
        <v>731</v>
      </c>
    </row>
    <row r="437" spans="1:11" ht="75" customHeight="1" x14ac:dyDescent="0.2">
      <c r="A437" s="26" t="s">
        <v>2888</v>
      </c>
      <c r="B437" s="9" t="s" ph="1">
        <v>2889</v>
      </c>
      <c r="C437" s="27">
        <v>168000</v>
      </c>
      <c r="D437" s="28">
        <v>473</v>
      </c>
      <c r="E437" s="29" t="s">
        <v>188</v>
      </c>
      <c r="F437" s="9" t="s">
        <v>2549</v>
      </c>
      <c r="G437" s="9" t="s">
        <v>2890</v>
      </c>
      <c r="H437" s="9" t="s">
        <v>271</v>
      </c>
      <c r="I437" s="9" t="s">
        <v>183</v>
      </c>
      <c r="J437" s="9" t="s">
        <v>2891</v>
      </c>
      <c r="K437" s="9" t="s">
        <v>731</v>
      </c>
    </row>
    <row r="438" spans="1:11" ht="75" customHeight="1" x14ac:dyDescent="0.2">
      <c r="A438" s="26" t="s">
        <v>2892</v>
      </c>
      <c r="B438" s="9" t="s" ph="1">
        <v>2893</v>
      </c>
      <c r="C438" s="27">
        <v>131000</v>
      </c>
      <c r="D438" s="28">
        <v>662</v>
      </c>
      <c r="E438" s="29" t="s">
        <v>188</v>
      </c>
      <c r="F438" s="9" t="s">
        <v>2894</v>
      </c>
      <c r="G438" s="9" t="s">
        <v>2895</v>
      </c>
      <c r="H438" s="9" t="s">
        <v>2896</v>
      </c>
      <c r="I438" s="9" t="s">
        <v>183</v>
      </c>
      <c r="J438" s="9" t="s">
        <v>2897</v>
      </c>
      <c r="K438" s="9" t="s">
        <v>208</v>
      </c>
    </row>
    <row r="439" spans="1:11" ht="75" customHeight="1" x14ac:dyDescent="0.2">
      <c r="A439" s="26" t="s">
        <v>2898</v>
      </c>
      <c r="B439" s="9" t="s" ph="1">
        <v>2899</v>
      </c>
      <c r="C439" s="27">
        <v>212000</v>
      </c>
      <c r="D439" s="28">
        <v>939</v>
      </c>
      <c r="E439" s="29" t="s">
        <v>188</v>
      </c>
      <c r="F439" s="9" t="s">
        <v>2900</v>
      </c>
      <c r="G439" s="9" t="s">
        <v>2901</v>
      </c>
      <c r="H439" s="9" t="s">
        <v>2902</v>
      </c>
      <c r="I439" s="9" t="s">
        <v>183</v>
      </c>
      <c r="J439" s="9" t="s">
        <v>2903</v>
      </c>
      <c r="K439" s="9" t="s">
        <v>2904</v>
      </c>
    </row>
    <row r="440" spans="1:11" ht="75" customHeight="1" x14ac:dyDescent="0.2">
      <c r="A440" s="26" t="s">
        <v>2905</v>
      </c>
      <c r="B440" s="9" t="s" ph="1">
        <v>2906</v>
      </c>
      <c r="C440" s="27">
        <v>125000</v>
      </c>
      <c r="D440" s="28">
        <v>109</v>
      </c>
      <c r="E440" s="29" t="s">
        <v>211</v>
      </c>
      <c r="F440" s="9" t="s">
        <v>180</v>
      </c>
      <c r="G440" s="9" t="s">
        <v>2690</v>
      </c>
      <c r="H440" s="9" t="s">
        <v>733</v>
      </c>
      <c r="I440" s="9" t="s">
        <v>183</v>
      </c>
      <c r="J440" s="9" t="s">
        <v>2907</v>
      </c>
      <c r="K440" s="9" t="s">
        <v>2908</v>
      </c>
    </row>
    <row r="441" spans="1:11" ht="75" customHeight="1" x14ac:dyDescent="0.2">
      <c r="A441" s="26" t="s">
        <v>186</v>
      </c>
      <c r="B441" s="9" t="s" ph="1">
        <v>2909</v>
      </c>
      <c r="C441" s="27">
        <v>175000</v>
      </c>
      <c r="D441" s="28">
        <v>280</v>
      </c>
      <c r="E441" s="29" t="s">
        <v>240</v>
      </c>
      <c r="F441" s="9" t="s">
        <v>180</v>
      </c>
      <c r="G441" s="9" t="s">
        <v>2910</v>
      </c>
      <c r="H441" s="9" t="s">
        <v>2014</v>
      </c>
      <c r="I441" s="9" t="s">
        <v>183</v>
      </c>
      <c r="J441" s="9" t="s">
        <v>2911</v>
      </c>
      <c r="K441" s="9" t="s">
        <v>2912</v>
      </c>
    </row>
    <row r="442" spans="1:11" ht="75" customHeight="1" x14ac:dyDescent="0.2">
      <c r="A442" s="26" t="s">
        <v>263</v>
      </c>
      <c r="B442" s="9" t="s" ph="1">
        <v>2913</v>
      </c>
      <c r="C442" s="27">
        <v>107000</v>
      </c>
      <c r="D442" s="28">
        <v>152</v>
      </c>
      <c r="E442" s="29" t="s">
        <v>188</v>
      </c>
      <c r="F442" s="9" t="s">
        <v>180</v>
      </c>
      <c r="G442" s="9" t="s">
        <v>2690</v>
      </c>
      <c r="H442" s="9" t="s">
        <v>2014</v>
      </c>
      <c r="I442" s="9" t="s">
        <v>183</v>
      </c>
      <c r="J442" s="9" t="s">
        <v>2914</v>
      </c>
      <c r="K442" s="9" t="s">
        <v>2912</v>
      </c>
    </row>
    <row r="443" spans="1:11" ht="75" customHeight="1" x14ac:dyDescent="0.2">
      <c r="A443" s="26" t="s">
        <v>267</v>
      </c>
      <c r="B443" s="9" t="s" ph="1">
        <v>2915</v>
      </c>
      <c r="C443" s="27">
        <v>158000</v>
      </c>
      <c r="D443" s="28">
        <v>127</v>
      </c>
      <c r="E443" s="29" t="s">
        <v>179</v>
      </c>
      <c r="F443" s="9" t="s">
        <v>180</v>
      </c>
      <c r="G443" s="9" t="s">
        <v>2916</v>
      </c>
      <c r="H443" s="9" t="s">
        <v>550</v>
      </c>
      <c r="I443" s="9" t="s">
        <v>183</v>
      </c>
      <c r="J443" s="9" t="s">
        <v>2917</v>
      </c>
      <c r="K443" s="9" t="s">
        <v>2918</v>
      </c>
    </row>
    <row r="444" spans="1:11" ht="75" customHeight="1" x14ac:dyDescent="0.2">
      <c r="A444" s="26" t="s">
        <v>720</v>
      </c>
      <c r="B444" s="9" t="s" ph="1">
        <v>2919</v>
      </c>
      <c r="C444" s="27">
        <v>220000</v>
      </c>
      <c r="D444" s="28">
        <v>343</v>
      </c>
      <c r="E444" s="29" t="s">
        <v>255</v>
      </c>
      <c r="F444" s="9" t="s">
        <v>180</v>
      </c>
      <c r="G444" s="9" t="s">
        <v>293</v>
      </c>
      <c r="H444" s="9" t="s">
        <v>2920</v>
      </c>
      <c r="I444" s="9" t="s">
        <v>183</v>
      </c>
      <c r="J444" s="9" t="s">
        <v>2921</v>
      </c>
      <c r="K444" s="9" t="s">
        <v>2922</v>
      </c>
    </row>
    <row r="445" spans="1:11" ht="75" customHeight="1" x14ac:dyDescent="0.2">
      <c r="A445" s="26" t="s">
        <v>497</v>
      </c>
      <c r="B445" s="9" t="s" ph="1">
        <v>2923</v>
      </c>
      <c r="C445" s="27">
        <v>35400</v>
      </c>
      <c r="D445" s="28">
        <v>279</v>
      </c>
      <c r="E445" s="29" t="s">
        <v>2924</v>
      </c>
      <c r="F445" s="9" t="s">
        <v>2925</v>
      </c>
      <c r="G445" s="9" t="s">
        <v>2926</v>
      </c>
      <c r="H445" s="9" t="s">
        <v>2927</v>
      </c>
      <c r="I445" s="9" t="s">
        <v>732</v>
      </c>
      <c r="J445" s="9" t="s">
        <v>2928</v>
      </c>
      <c r="K445" s="9" t="s">
        <v>680</v>
      </c>
    </row>
    <row r="446" spans="1:11" ht="75" customHeight="1" x14ac:dyDescent="0.2">
      <c r="A446" s="26" t="s">
        <v>431</v>
      </c>
      <c r="B446" s="9" t="s" ph="1">
        <v>2929</v>
      </c>
      <c r="C446" s="27">
        <v>73000</v>
      </c>
      <c r="D446" s="28">
        <v>99</v>
      </c>
      <c r="E446" s="29" t="s">
        <v>179</v>
      </c>
      <c r="F446" s="9" t="s">
        <v>362</v>
      </c>
      <c r="G446" s="9" t="s">
        <v>350</v>
      </c>
      <c r="H446" s="9" t="s">
        <v>2930</v>
      </c>
      <c r="I446" s="9" t="s">
        <v>734</v>
      </c>
      <c r="J446" s="9" t="s">
        <v>2931</v>
      </c>
      <c r="K446" s="9" t="s">
        <v>2932</v>
      </c>
    </row>
    <row r="447" spans="1:11" ht="75" customHeight="1" x14ac:dyDescent="0.2">
      <c r="A447" s="26" t="s">
        <v>2933</v>
      </c>
      <c r="B447" s="9" t="s" ph="1">
        <v>2934</v>
      </c>
      <c r="C447" s="27">
        <v>170000</v>
      </c>
      <c r="D447" s="28">
        <v>132</v>
      </c>
      <c r="E447" s="29" t="s">
        <v>211</v>
      </c>
      <c r="F447" s="9" t="s">
        <v>180</v>
      </c>
      <c r="G447" s="9" t="s">
        <v>2935</v>
      </c>
      <c r="H447" s="9" t="s">
        <v>2521</v>
      </c>
      <c r="I447" s="9" t="s">
        <v>183</v>
      </c>
      <c r="J447" s="9" t="s">
        <v>2936</v>
      </c>
      <c r="K447" s="9" t="s">
        <v>2912</v>
      </c>
    </row>
    <row r="448" spans="1:11" ht="75" customHeight="1" x14ac:dyDescent="0.2">
      <c r="A448" s="26" t="s">
        <v>689</v>
      </c>
      <c r="B448" s="9" t="s" ph="1">
        <v>2937</v>
      </c>
      <c r="C448" s="27">
        <v>143000</v>
      </c>
      <c r="D448" s="28">
        <v>200</v>
      </c>
      <c r="E448" s="29" t="s">
        <v>179</v>
      </c>
      <c r="F448" s="9" t="s">
        <v>180</v>
      </c>
      <c r="G448" s="9" t="s">
        <v>2938</v>
      </c>
      <c r="H448" s="9" t="s">
        <v>2939</v>
      </c>
      <c r="I448" s="9" t="s">
        <v>183</v>
      </c>
      <c r="J448" s="9" t="s">
        <v>2940</v>
      </c>
      <c r="K448" s="9" t="s">
        <v>2932</v>
      </c>
    </row>
    <row r="449" spans="1:11" ht="75" customHeight="1" x14ac:dyDescent="0.2">
      <c r="A449" s="26" t="s">
        <v>2302</v>
      </c>
      <c r="B449" s="9" t="s" ph="1">
        <v>2941</v>
      </c>
      <c r="C449" s="27">
        <v>141000</v>
      </c>
      <c r="D449" s="28">
        <v>181</v>
      </c>
      <c r="E449" s="29" t="s">
        <v>240</v>
      </c>
      <c r="F449" s="9" t="s">
        <v>180</v>
      </c>
      <c r="G449" s="9" t="s">
        <v>2942</v>
      </c>
      <c r="H449" s="9" t="s">
        <v>2943</v>
      </c>
      <c r="I449" s="9" t="s">
        <v>183</v>
      </c>
      <c r="J449" s="9" t="s">
        <v>2944</v>
      </c>
      <c r="K449" s="9" t="s">
        <v>2932</v>
      </c>
    </row>
    <row r="450" spans="1:11" ht="75" customHeight="1" x14ac:dyDescent="0.2">
      <c r="A450" s="26" t="s">
        <v>693</v>
      </c>
      <c r="B450" s="9" t="s" ph="1">
        <v>2945</v>
      </c>
      <c r="C450" s="27">
        <v>130000</v>
      </c>
      <c r="D450" s="28">
        <v>183</v>
      </c>
      <c r="E450" s="29" t="s">
        <v>188</v>
      </c>
      <c r="F450" s="9" t="s">
        <v>2189</v>
      </c>
      <c r="G450" s="9" t="s">
        <v>2946</v>
      </c>
      <c r="H450" s="9" t="s">
        <v>2947</v>
      </c>
      <c r="I450" s="9" t="s">
        <v>183</v>
      </c>
      <c r="J450" s="9" t="s">
        <v>2948</v>
      </c>
      <c r="K450" s="9" t="s">
        <v>2932</v>
      </c>
    </row>
    <row r="451" spans="1:11" ht="75" customHeight="1" x14ac:dyDescent="0.2">
      <c r="A451" s="26" t="s">
        <v>2187</v>
      </c>
      <c r="B451" s="9" t="s" ph="1">
        <v>2949</v>
      </c>
      <c r="C451" s="27">
        <v>99000</v>
      </c>
      <c r="D451" s="28">
        <v>110</v>
      </c>
      <c r="E451" s="29" t="s">
        <v>188</v>
      </c>
      <c r="F451" s="9" t="s">
        <v>180</v>
      </c>
      <c r="G451" s="9" t="s">
        <v>2950</v>
      </c>
      <c r="H451" s="9" t="s">
        <v>2951</v>
      </c>
      <c r="I451" s="9" t="s">
        <v>183</v>
      </c>
      <c r="J451" s="9" t="s">
        <v>2952</v>
      </c>
      <c r="K451" s="9" t="s">
        <v>2912</v>
      </c>
    </row>
    <row r="452" spans="1:11" ht="75" customHeight="1" x14ac:dyDescent="0.2">
      <c r="A452" s="26" t="s">
        <v>194</v>
      </c>
      <c r="B452" s="9" t="s" ph="1">
        <v>2953</v>
      </c>
      <c r="C452" s="27">
        <v>188000</v>
      </c>
      <c r="D452" s="28">
        <v>268</v>
      </c>
      <c r="E452" s="29" t="s">
        <v>240</v>
      </c>
      <c r="F452" s="9" t="s">
        <v>2954</v>
      </c>
      <c r="G452" s="9" t="s">
        <v>2955</v>
      </c>
      <c r="H452" s="9" t="s">
        <v>2956</v>
      </c>
      <c r="I452" s="9" t="s">
        <v>183</v>
      </c>
      <c r="J452" s="9" t="s">
        <v>2957</v>
      </c>
      <c r="K452" s="9" t="s">
        <v>201</v>
      </c>
    </row>
    <row r="453" spans="1:11" ht="75" customHeight="1" x14ac:dyDescent="0.2">
      <c r="A453" s="26" t="s">
        <v>312</v>
      </c>
      <c r="B453" s="9" t="s" ph="1">
        <v>2958</v>
      </c>
      <c r="C453" s="27">
        <v>382000</v>
      </c>
      <c r="D453" s="28">
        <v>522</v>
      </c>
      <c r="E453" s="29" t="s">
        <v>240</v>
      </c>
      <c r="F453" s="9" t="s">
        <v>2959</v>
      </c>
      <c r="G453" s="9" t="s">
        <v>2960</v>
      </c>
      <c r="H453" s="9" t="s">
        <v>2961</v>
      </c>
      <c r="I453" s="9" t="s">
        <v>183</v>
      </c>
      <c r="J453" s="9" t="s">
        <v>2962</v>
      </c>
      <c r="K453" s="9" t="s">
        <v>208</v>
      </c>
    </row>
    <row r="454" spans="1:11" ht="75" customHeight="1" x14ac:dyDescent="0.2">
      <c r="A454" s="26" t="s">
        <v>246</v>
      </c>
      <c r="B454" s="9" t="s" ph="1">
        <v>2963</v>
      </c>
      <c r="C454" s="27">
        <v>106000</v>
      </c>
      <c r="D454" s="28">
        <v>3147</v>
      </c>
      <c r="E454" s="29" t="s">
        <v>196</v>
      </c>
      <c r="F454" s="9" t="s">
        <v>559</v>
      </c>
      <c r="G454" s="9" t="s">
        <v>2886</v>
      </c>
      <c r="H454" s="9" t="s">
        <v>2964</v>
      </c>
      <c r="I454" s="9" t="s">
        <v>183</v>
      </c>
      <c r="J454" s="9" t="s">
        <v>2965</v>
      </c>
      <c r="K454" s="9" t="s">
        <v>2966</v>
      </c>
    </row>
    <row r="455" spans="1:11" ht="75" customHeight="1" x14ac:dyDescent="0.2">
      <c r="A455" s="26" t="s">
        <v>2140</v>
      </c>
      <c r="B455" s="9" t="s" ph="1">
        <v>2967</v>
      </c>
      <c r="C455" s="27">
        <v>110000</v>
      </c>
      <c r="D455" s="28">
        <v>750</v>
      </c>
      <c r="E455" s="29" t="s">
        <v>179</v>
      </c>
      <c r="F455" s="9" t="s">
        <v>584</v>
      </c>
      <c r="G455" s="9" t="s">
        <v>1572</v>
      </c>
      <c r="H455" s="9" t="s">
        <v>2968</v>
      </c>
      <c r="I455" s="9" t="s">
        <v>607</v>
      </c>
      <c r="J455" s="9" t="s">
        <v>2969</v>
      </c>
      <c r="K455" s="9" t="s">
        <v>2970</v>
      </c>
    </row>
    <row r="456" spans="1:11" ht="75" customHeight="1" x14ac:dyDescent="0.2">
      <c r="A456" s="26" t="s">
        <v>2971</v>
      </c>
      <c r="B456" s="9" t="s" ph="1">
        <v>2972</v>
      </c>
      <c r="C456" s="27">
        <v>94800</v>
      </c>
      <c r="D456" s="28">
        <v>100</v>
      </c>
      <c r="E456" s="29" t="s">
        <v>196</v>
      </c>
      <c r="F456" s="9" t="s">
        <v>180</v>
      </c>
      <c r="G456" s="9" t="s">
        <v>358</v>
      </c>
      <c r="H456" s="9" t="s">
        <v>685</v>
      </c>
      <c r="I456" s="9" t="s">
        <v>183</v>
      </c>
      <c r="J456" s="9" t="s">
        <v>2973</v>
      </c>
      <c r="K456" s="9" t="s">
        <v>2932</v>
      </c>
    </row>
    <row r="457" spans="1:11" ht="75" customHeight="1" x14ac:dyDescent="0.2">
      <c r="A457" s="26" t="s">
        <v>186</v>
      </c>
      <c r="B457" s="9" t="s" ph="1">
        <v>2974</v>
      </c>
      <c r="C457" s="27">
        <v>113000</v>
      </c>
      <c r="D457" s="28">
        <v>284</v>
      </c>
      <c r="E457" s="29" t="s">
        <v>255</v>
      </c>
      <c r="F457" s="9" t="s">
        <v>180</v>
      </c>
      <c r="G457" s="9" t="s">
        <v>380</v>
      </c>
      <c r="H457" s="9" t="s">
        <v>2091</v>
      </c>
      <c r="I457" s="9" t="s">
        <v>183</v>
      </c>
      <c r="J457" s="9" t="s">
        <v>2975</v>
      </c>
      <c r="K457" s="9" t="s">
        <v>2976</v>
      </c>
    </row>
    <row r="458" spans="1:11" ht="75" customHeight="1" x14ac:dyDescent="0.2">
      <c r="A458" s="26" t="s">
        <v>263</v>
      </c>
      <c r="B458" s="9" t="s" ph="1">
        <v>2977</v>
      </c>
      <c r="C458" s="27">
        <v>113000</v>
      </c>
      <c r="D458" s="28">
        <v>104</v>
      </c>
      <c r="E458" s="29" t="s">
        <v>188</v>
      </c>
      <c r="F458" s="9" t="s">
        <v>499</v>
      </c>
      <c r="G458" s="9" t="s">
        <v>735</v>
      </c>
      <c r="H458" s="9" t="s">
        <v>2978</v>
      </c>
      <c r="I458" s="9" t="s">
        <v>183</v>
      </c>
      <c r="J458" s="9" t="s">
        <v>2979</v>
      </c>
      <c r="K458" s="9" t="s">
        <v>2912</v>
      </c>
    </row>
    <row r="459" spans="1:11" ht="75" customHeight="1" x14ac:dyDescent="0.2">
      <c r="A459" s="26" t="s">
        <v>2980</v>
      </c>
      <c r="B459" s="9" t="s" ph="1">
        <v>2981</v>
      </c>
      <c r="C459" s="27">
        <v>155000</v>
      </c>
      <c r="D459" s="28">
        <v>95</v>
      </c>
      <c r="E459" s="29" t="s">
        <v>179</v>
      </c>
      <c r="F459" s="9" t="s">
        <v>375</v>
      </c>
      <c r="G459" s="9" t="s">
        <v>358</v>
      </c>
      <c r="H459" s="9" t="s">
        <v>2982</v>
      </c>
      <c r="I459" s="9" t="s">
        <v>183</v>
      </c>
      <c r="J459" s="9" t="s">
        <v>2983</v>
      </c>
      <c r="K459" s="9" t="s">
        <v>2984</v>
      </c>
    </row>
    <row r="460" spans="1:11" ht="75" customHeight="1" x14ac:dyDescent="0.2">
      <c r="A460" s="26" t="s">
        <v>2985</v>
      </c>
      <c r="B460" s="9" t="s" ph="1">
        <v>2986</v>
      </c>
      <c r="C460" s="27">
        <v>175000</v>
      </c>
      <c r="D460" s="28">
        <v>496</v>
      </c>
      <c r="E460" s="29" t="s">
        <v>2987</v>
      </c>
      <c r="F460" s="9" t="s">
        <v>1889</v>
      </c>
      <c r="G460" s="9" t="s">
        <v>2988</v>
      </c>
      <c r="H460" s="9" t="s">
        <v>2989</v>
      </c>
      <c r="I460" s="9" t="s">
        <v>183</v>
      </c>
      <c r="J460" s="9" t="s">
        <v>2990</v>
      </c>
      <c r="K460" s="9" t="s">
        <v>208</v>
      </c>
    </row>
    <row r="461" spans="1:11" ht="75" customHeight="1" x14ac:dyDescent="0.2">
      <c r="A461" s="26" t="s">
        <v>2991</v>
      </c>
      <c r="B461" s="9" t="s" ph="1">
        <v>2992</v>
      </c>
      <c r="C461" s="27">
        <v>93000</v>
      </c>
      <c r="D461" s="28">
        <v>115</v>
      </c>
      <c r="E461" s="29" t="s">
        <v>196</v>
      </c>
      <c r="F461" s="9" t="s">
        <v>180</v>
      </c>
      <c r="G461" s="9" t="s">
        <v>358</v>
      </c>
      <c r="H461" s="9" t="s">
        <v>2993</v>
      </c>
      <c r="I461" s="9" t="s">
        <v>183</v>
      </c>
      <c r="J461" s="9" t="s">
        <v>2994</v>
      </c>
      <c r="K461" s="9" t="s">
        <v>2995</v>
      </c>
    </row>
    <row r="462" spans="1:11" ht="75" customHeight="1" x14ac:dyDescent="0.2">
      <c r="A462" s="26" t="s">
        <v>186</v>
      </c>
      <c r="B462" s="9" t="s" ph="1">
        <v>2996</v>
      </c>
      <c r="C462" s="27">
        <v>95500</v>
      </c>
      <c r="D462" s="28">
        <v>218</v>
      </c>
      <c r="E462" s="29" t="s">
        <v>240</v>
      </c>
      <c r="F462" s="9" t="s">
        <v>375</v>
      </c>
      <c r="G462" s="9" t="s">
        <v>2997</v>
      </c>
      <c r="H462" s="9" t="s">
        <v>257</v>
      </c>
      <c r="I462" s="9" t="s">
        <v>183</v>
      </c>
      <c r="J462" s="9" t="s">
        <v>2998</v>
      </c>
      <c r="K462" s="9" t="s">
        <v>2411</v>
      </c>
    </row>
    <row r="463" spans="1:11" ht="75" customHeight="1" x14ac:dyDescent="0.2">
      <c r="A463" s="26" t="s">
        <v>323</v>
      </c>
      <c r="B463" s="9" t="s" ph="1">
        <v>2999</v>
      </c>
      <c r="C463" s="27">
        <v>203000</v>
      </c>
      <c r="D463" s="28">
        <v>256</v>
      </c>
      <c r="E463" s="29" t="s">
        <v>188</v>
      </c>
      <c r="F463" s="9" t="s">
        <v>180</v>
      </c>
      <c r="G463" s="9" t="s">
        <v>293</v>
      </c>
      <c r="H463" s="9" t="s">
        <v>2011</v>
      </c>
      <c r="I463" s="9" t="s">
        <v>183</v>
      </c>
      <c r="J463" s="9" t="s">
        <v>3000</v>
      </c>
      <c r="K463" s="9" t="s">
        <v>3001</v>
      </c>
    </row>
    <row r="464" spans="1:11" ht="75" customHeight="1" x14ac:dyDescent="0.2">
      <c r="A464" s="26" t="s">
        <v>267</v>
      </c>
      <c r="B464" s="9" t="s" ph="1">
        <v>3002</v>
      </c>
      <c r="C464" s="27">
        <v>114000</v>
      </c>
      <c r="D464" s="28">
        <v>208</v>
      </c>
      <c r="E464" s="29" t="s">
        <v>188</v>
      </c>
      <c r="F464" s="9" t="s">
        <v>736</v>
      </c>
      <c r="G464" s="9" t="s">
        <v>681</v>
      </c>
      <c r="H464" s="9" t="s">
        <v>722</v>
      </c>
      <c r="I464" s="9" t="s">
        <v>183</v>
      </c>
      <c r="J464" s="9" t="s">
        <v>3003</v>
      </c>
      <c r="K464" s="9" t="s">
        <v>2411</v>
      </c>
    </row>
    <row r="465" spans="1:11" ht="75" customHeight="1" x14ac:dyDescent="0.2">
      <c r="A465" s="26" t="s">
        <v>333</v>
      </c>
      <c r="B465" s="9" t="s" ph="1">
        <v>3004</v>
      </c>
      <c r="C465" s="27">
        <v>123000</v>
      </c>
      <c r="D465" s="28">
        <v>134</v>
      </c>
      <c r="E465" s="29" t="s">
        <v>188</v>
      </c>
      <c r="F465" s="9" t="s">
        <v>297</v>
      </c>
      <c r="G465" s="9" t="s">
        <v>737</v>
      </c>
      <c r="H465" s="9" t="s">
        <v>3005</v>
      </c>
      <c r="I465" s="9" t="s">
        <v>183</v>
      </c>
      <c r="J465" s="9" t="s">
        <v>3006</v>
      </c>
      <c r="K465" s="9" t="s">
        <v>2411</v>
      </c>
    </row>
    <row r="466" spans="1:11" ht="75" customHeight="1" x14ac:dyDescent="0.2">
      <c r="A466" s="26" t="s">
        <v>497</v>
      </c>
      <c r="B466" s="9" t="s" ph="1">
        <v>3007</v>
      </c>
      <c r="C466" s="27">
        <v>101000</v>
      </c>
      <c r="D466" s="28">
        <v>100</v>
      </c>
      <c r="E466" s="29" t="s">
        <v>223</v>
      </c>
      <c r="F466" s="9" t="s">
        <v>180</v>
      </c>
      <c r="G466" s="9" t="s">
        <v>3008</v>
      </c>
      <c r="H466" s="9" t="s">
        <v>3009</v>
      </c>
      <c r="I466" s="9" t="s">
        <v>183</v>
      </c>
      <c r="J466" s="9" t="s">
        <v>3010</v>
      </c>
      <c r="K466" s="9" t="s">
        <v>3011</v>
      </c>
    </row>
    <row r="467" spans="1:11" ht="75" customHeight="1" x14ac:dyDescent="0.2">
      <c r="A467" s="26" t="s">
        <v>194</v>
      </c>
      <c r="B467" s="9" t="s" ph="1">
        <v>3012</v>
      </c>
      <c r="C467" s="27">
        <v>193000</v>
      </c>
      <c r="D467" s="28">
        <v>354</v>
      </c>
      <c r="E467" s="29" t="s">
        <v>188</v>
      </c>
      <c r="F467" s="9" t="s">
        <v>3013</v>
      </c>
      <c r="G467" s="9" t="s">
        <v>3014</v>
      </c>
      <c r="H467" s="9" t="s">
        <v>243</v>
      </c>
      <c r="I467" s="9" t="s">
        <v>183</v>
      </c>
      <c r="J467" s="9" t="s">
        <v>3015</v>
      </c>
      <c r="K467" s="9" t="s">
        <v>3016</v>
      </c>
    </row>
    <row r="468" spans="1:11" ht="75" customHeight="1" x14ac:dyDescent="0.2">
      <c r="A468" s="26" t="s">
        <v>246</v>
      </c>
      <c r="B468" s="9" t="s" ph="1">
        <v>3017</v>
      </c>
      <c r="C468" s="27">
        <v>117000</v>
      </c>
      <c r="D468" s="28">
        <v>872</v>
      </c>
      <c r="E468" s="29" t="s">
        <v>2340</v>
      </c>
      <c r="F468" s="9" t="s">
        <v>3018</v>
      </c>
      <c r="G468" s="9" t="s">
        <v>3019</v>
      </c>
      <c r="H468" s="9" t="s">
        <v>2896</v>
      </c>
      <c r="I468" s="9" t="s">
        <v>607</v>
      </c>
      <c r="J468" s="9" t="s">
        <v>3020</v>
      </c>
      <c r="K468" s="9" t="s">
        <v>193</v>
      </c>
    </row>
    <row r="469" spans="1:11" ht="75" customHeight="1" x14ac:dyDescent="0.2">
      <c r="A469" s="26" t="s">
        <v>3021</v>
      </c>
      <c r="B469" s="9" t="s" ph="1">
        <v>3022</v>
      </c>
      <c r="C469" s="27">
        <v>204000</v>
      </c>
      <c r="D469" s="28">
        <v>261</v>
      </c>
      <c r="E469" s="29" t="s">
        <v>255</v>
      </c>
      <c r="F469" s="9" t="s">
        <v>180</v>
      </c>
      <c r="G469" s="9" t="s">
        <v>3023</v>
      </c>
      <c r="H469" s="9" t="s">
        <v>686</v>
      </c>
      <c r="I469" s="9" t="s">
        <v>183</v>
      </c>
      <c r="J469" s="9" t="s">
        <v>3024</v>
      </c>
      <c r="K469" s="9" t="s">
        <v>738</v>
      </c>
    </row>
    <row r="470" spans="1:11" ht="75" customHeight="1" x14ac:dyDescent="0.2">
      <c r="A470" s="26" t="s">
        <v>186</v>
      </c>
      <c r="B470" s="9" t="s" ph="1">
        <v>3025</v>
      </c>
      <c r="C470" s="27">
        <v>99800</v>
      </c>
      <c r="D470" s="28">
        <v>191</v>
      </c>
      <c r="E470" s="29" t="s">
        <v>255</v>
      </c>
      <c r="F470" s="9" t="s">
        <v>180</v>
      </c>
      <c r="G470" s="9" t="s">
        <v>2484</v>
      </c>
      <c r="H470" s="9" t="s">
        <v>3026</v>
      </c>
      <c r="I470" s="9" t="s">
        <v>183</v>
      </c>
      <c r="J470" s="9" t="s">
        <v>3027</v>
      </c>
      <c r="K470" s="9" t="s">
        <v>727</v>
      </c>
    </row>
    <row r="471" spans="1:11" ht="75" customHeight="1" x14ac:dyDescent="0.2">
      <c r="A471" s="26" t="s">
        <v>3028</v>
      </c>
      <c r="B471" s="9" t="s" ph="1">
        <v>3029</v>
      </c>
      <c r="C471" s="27">
        <v>178000</v>
      </c>
      <c r="D471" s="28">
        <v>117</v>
      </c>
      <c r="E471" s="29" t="s">
        <v>255</v>
      </c>
      <c r="F471" s="9" t="s">
        <v>1807</v>
      </c>
      <c r="G471" s="9" t="s">
        <v>3030</v>
      </c>
      <c r="H471" s="9" t="s">
        <v>2280</v>
      </c>
      <c r="I471" s="9" t="s">
        <v>183</v>
      </c>
      <c r="J471" s="9" t="s">
        <v>3024</v>
      </c>
      <c r="K471" s="9" t="s">
        <v>739</v>
      </c>
    </row>
    <row r="472" spans="1:11" ht="75" customHeight="1" x14ac:dyDescent="0.2">
      <c r="A472" s="26" t="s">
        <v>267</v>
      </c>
      <c r="B472" s="9" t="s" ph="1">
        <v>3031</v>
      </c>
      <c r="C472" s="27">
        <v>137000</v>
      </c>
      <c r="D472" s="28">
        <v>266</v>
      </c>
      <c r="E472" s="29" t="s">
        <v>255</v>
      </c>
      <c r="F472" s="9" t="s">
        <v>180</v>
      </c>
      <c r="G472" s="9" t="s">
        <v>380</v>
      </c>
      <c r="H472" s="9" t="s">
        <v>377</v>
      </c>
      <c r="I472" s="9" t="s">
        <v>183</v>
      </c>
      <c r="J472" s="9" t="s">
        <v>3032</v>
      </c>
      <c r="K472" s="9" t="s">
        <v>738</v>
      </c>
    </row>
    <row r="473" spans="1:11" ht="75" customHeight="1" x14ac:dyDescent="0.2">
      <c r="A473" s="26" t="s">
        <v>333</v>
      </c>
      <c r="B473" s="9" t="s" ph="1">
        <v>3033</v>
      </c>
      <c r="C473" s="27">
        <v>135000</v>
      </c>
      <c r="D473" s="28">
        <v>173</v>
      </c>
      <c r="E473" s="29" t="s">
        <v>240</v>
      </c>
      <c r="F473" s="9" t="s">
        <v>180</v>
      </c>
      <c r="G473" s="9" t="s">
        <v>3034</v>
      </c>
      <c r="H473" s="9" t="s">
        <v>609</v>
      </c>
      <c r="I473" s="9" t="s">
        <v>183</v>
      </c>
      <c r="J473" s="9" t="s">
        <v>3035</v>
      </c>
      <c r="K473" s="9" t="s">
        <v>727</v>
      </c>
    </row>
    <row r="474" spans="1:11" ht="75" customHeight="1" x14ac:dyDescent="0.2">
      <c r="A474" s="26" t="s">
        <v>3036</v>
      </c>
      <c r="B474" s="9" t="s" ph="1">
        <v>3037</v>
      </c>
      <c r="C474" s="27">
        <v>278000</v>
      </c>
      <c r="D474" s="28">
        <v>549</v>
      </c>
      <c r="E474" s="29" t="s">
        <v>234</v>
      </c>
      <c r="F474" s="9" t="s">
        <v>3038</v>
      </c>
      <c r="G474" s="9" t="s">
        <v>3039</v>
      </c>
      <c r="H474" s="9" t="s">
        <v>3040</v>
      </c>
      <c r="I474" s="9" t="s">
        <v>183</v>
      </c>
      <c r="J474" s="9" t="s">
        <v>3041</v>
      </c>
      <c r="K474" s="9" t="s">
        <v>3042</v>
      </c>
    </row>
    <row r="475" spans="1:11" ht="75" customHeight="1" x14ac:dyDescent="0.2">
      <c r="A475" s="26" t="s">
        <v>3043</v>
      </c>
      <c r="B475" s="9" t="s" ph="1">
        <v>3044</v>
      </c>
      <c r="C475" s="27">
        <v>86900</v>
      </c>
      <c r="D475" s="28">
        <v>162</v>
      </c>
      <c r="E475" s="29" t="s">
        <v>240</v>
      </c>
      <c r="F475" s="9" t="s">
        <v>180</v>
      </c>
      <c r="G475" s="9" t="s">
        <v>3045</v>
      </c>
      <c r="H475" s="9" t="s">
        <v>2081</v>
      </c>
      <c r="I475" s="9" t="s">
        <v>183</v>
      </c>
      <c r="J475" s="9" t="s">
        <v>3046</v>
      </c>
      <c r="K475" s="9" t="s">
        <v>738</v>
      </c>
    </row>
    <row r="476" spans="1:11" ht="75" customHeight="1" x14ac:dyDescent="0.2">
      <c r="A476" s="26" t="s">
        <v>186</v>
      </c>
      <c r="B476" s="9" t="s" ph="1">
        <v>3047</v>
      </c>
      <c r="C476" s="27">
        <v>83600</v>
      </c>
      <c r="D476" s="28">
        <v>101</v>
      </c>
      <c r="E476" s="29" t="s">
        <v>179</v>
      </c>
      <c r="F476" s="9" t="s">
        <v>180</v>
      </c>
      <c r="G476" s="9" t="s">
        <v>350</v>
      </c>
      <c r="H476" s="9" t="s">
        <v>2478</v>
      </c>
      <c r="I476" s="9" t="s">
        <v>183</v>
      </c>
      <c r="J476" s="9" t="s">
        <v>3048</v>
      </c>
      <c r="K476" s="9" t="s">
        <v>728</v>
      </c>
    </row>
    <row r="477" spans="1:11" ht="75" customHeight="1" x14ac:dyDescent="0.2">
      <c r="A477" s="26" t="s">
        <v>263</v>
      </c>
      <c r="B477" s="9" t="s" ph="1">
        <v>3049</v>
      </c>
      <c r="C477" s="27">
        <v>110000</v>
      </c>
      <c r="D477" s="28">
        <v>179</v>
      </c>
      <c r="E477" s="29" t="s">
        <v>188</v>
      </c>
      <c r="F477" s="9" t="s">
        <v>180</v>
      </c>
      <c r="G477" s="9" t="s">
        <v>3050</v>
      </c>
      <c r="H477" s="9" t="s">
        <v>3051</v>
      </c>
      <c r="I477" s="9" t="s">
        <v>183</v>
      </c>
      <c r="J477" s="9" t="s">
        <v>3032</v>
      </c>
      <c r="K477" s="9" t="s">
        <v>729</v>
      </c>
    </row>
    <row r="478" spans="1:11" ht="75" customHeight="1" x14ac:dyDescent="0.2">
      <c r="A478" s="26" t="s">
        <v>267</v>
      </c>
      <c r="B478" s="9" t="s" ph="1">
        <v>3052</v>
      </c>
      <c r="C478" s="27">
        <v>69800</v>
      </c>
      <c r="D478" s="28">
        <v>104</v>
      </c>
      <c r="E478" s="29" t="s">
        <v>179</v>
      </c>
      <c r="F478" s="9" t="s">
        <v>180</v>
      </c>
      <c r="G478" s="9" t="s">
        <v>350</v>
      </c>
      <c r="H478" s="9" t="s">
        <v>3053</v>
      </c>
      <c r="I478" s="9" t="s">
        <v>183</v>
      </c>
      <c r="J478" s="9" t="s">
        <v>3054</v>
      </c>
      <c r="K478" s="9" t="s">
        <v>729</v>
      </c>
    </row>
    <row r="479" spans="1:11" ht="75" customHeight="1" x14ac:dyDescent="0.2">
      <c r="A479" s="26" t="s">
        <v>333</v>
      </c>
      <c r="B479" s="9" t="s" ph="1">
        <v>3055</v>
      </c>
      <c r="C479" s="27">
        <v>57400</v>
      </c>
      <c r="D479" s="28">
        <v>330</v>
      </c>
      <c r="E479" s="29" t="s">
        <v>240</v>
      </c>
      <c r="F479" s="9" t="s">
        <v>180</v>
      </c>
      <c r="G479" s="9" t="s">
        <v>3056</v>
      </c>
      <c r="H479" s="9" t="s">
        <v>2011</v>
      </c>
      <c r="I479" s="9" t="s">
        <v>183</v>
      </c>
      <c r="J479" s="9" t="s">
        <v>3057</v>
      </c>
      <c r="K479" s="9" t="s">
        <v>702</v>
      </c>
    </row>
    <row r="480" spans="1:11" ht="75" customHeight="1" x14ac:dyDescent="0.2">
      <c r="A480" s="26" t="s">
        <v>497</v>
      </c>
      <c r="B480" s="9" t="s" ph="1">
        <v>3058</v>
      </c>
      <c r="C480" s="27">
        <v>106000</v>
      </c>
      <c r="D480" s="28">
        <v>100</v>
      </c>
      <c r="E480" s="29" t="s">
        <v>255</v>
      </c>
      <c r="F480" s="9" t="s">
        <v>180</v>
      </c>
      <c r="G480" s="9" t="s">
        <v>2590</v>
      </c>
      <c r="H480" s="9" t="s">
        <v>2623</v>
      </c>
      <c r="I480" s="9" t="s">
        <v>183</v>
      </c>
      <c r="J480" s="9" t="s">
        <v>3059</v>
      </c>
      <c r="K480" s="9" t="s">
        <v>729</v>
      </c>
    </row>
    <row r="481" spans="1:11" ht="75" customHeight="1" x14ac:dyDescent="0.2">
      <c r="A481" s="26" t="s">
        <v>431</v>
      </c>
      <c r="B481" s="9" t="s" ph="1">
        <v>3060</v>
      </c>
      <c r="C481" s="27">
        <v>90900</v>
      </c>
      <c r="D481" s="28">
        <v>72</v>
      </c>
      <c r="E481" s="29" t="s">
        <v>188</v>
      </c>
      <c r="F481" s="9" t="s">
        <v>180</v>
      </c>
      <c r="G481" s="9" t="s">
        <v>358</v>
      </c>
      <c r="H481" s="9" t="s">
        <v>685</v>
      </c>
      <c r="I481" s="9" t="s">
        <v>183</v>
      </c>
      <c r="J481" s="9" t="s">
        <v>3061</v>
      </c>
      <c r="K481" s="9" t="s">
        <v>702</v>
      </c>
    </row>
    <row r="482" spans="1:11" ht="75" customHeight="1" x14ac:dyDescent="0.2">
      <c r="A482" s="26" t="s">
        <v>3062</v>
      </c>
      <c r="B482" s="9" t="s" ph="1">
        <v>3063</v>
      </c>
      <c r="C482" s="27">
        <v>167000</v>
      </c>
      <c r="D482" s="28">
        <v>277</v>
      </c>
      <c r="E482" s="29" t="s">
        <v>179</v>
      </c>
      <c r="F482" s="9" t="s">
        <v>3064</v>
      </c>
      <c r="G482" s="9" t="s">
        <v>3065</v>
      </c>
      <c r="H482" s="9" t="s">
        <v>3066</v>
      </c>
      <c r="I482" s="9" t="s">
        <v>183</v>
      </c>
      <c r="J482" s="9" t="s">
        <v>3067</v>
      </c>
      <c r="K482" s="9" t="s">
        <v>2736</v>
      </c>
    </row>
    <row r="483" spans="1:11" ht="75" customHeight="1" x14ac:dyDescent="0.2">
      <c r="A483" s="26" t="s">
        <v>3068</v>
      </c>
      <c r="B483" s="9" t="s" ph="1">
        <v>3069</v>
      </c>
      <c r="C483" s="27">
        <v>59400</v>
      </c>
      <c r="D483" s="28">
        <v>87</v>
      </c>
      <c r="E483" s="29" t="s">
        <v>188</v>
      </c>
      <c r="F483" s="9" t="s">
        <v>180</v>
      </c>
      <c r="G483" s="9" t="s">
        <v>3070</v>
      </c>
      <c r="H483" s="9" t="s">
        <v>3071</v>
      </c>
      <c r="I483" s="9" t="s">
        <v>732</v>
      </c>
      <c r="J483" s="9" t="s">
        <v>3072</v>
      </c>
      <c r="K483" s="9" t="s">
        <v>702</v>
      </c>
    </row>
    <row r="484" spans="1:11" ht="75" customHeight="1" x14ac:dyDescent="0.2">
      <c r="A484" s="26" t="s">
        <v>194</v>
      </c>
      <c r="B484" s="9" t="s" ph="1">
        <v>3073</v>
      </c>
      <c r="C484" s="27">
        <v>201000</v>
      </c>
      <c r="D484" s="28">
        <v>310</v>
      </c>
      <c r="E484" s="29" t="s">
        <v>637</v>
      </c>
      <c r="F484" s="9" t="s">
        <v>3074</v>
      </c>
      <c r="G484" s="9" t="s">
        <v>3075</v>
      </c>
      <c r="H484" s="9" t="s">
        <v>3076</v>
      </c>
      <c r="I484" s="9" t="s">
        <v>732</v>
      </c>
      <c r="J484" s="9" t="s">
        <v>3077</v>
      </c>
      <c r="K484" s="9" t="s">
        <v>201</v>
      </c>
    </row>
    <row r="485" spans="1:11" ht="75" customHeight="1" x14ac:dyDescent="0.2">
      <c r="A485" s="26" t="s">
        <v>3078</v>
      </c>
      <c r="B485" s="9" t="s" ph="1">
        <v>3079</v>
      </c>
      <c r="C485" s="27">
        <v>76500</v>
      </c>
      <c r="D485" s="28">
        <v>102</v>
      </c>
      <c r="E485" s="29" t="s">
        <v>188</v>
      </c>
      <c r="F485" s="9" t="s">
        <v>180</v>
      </c>
      <c r="G485" s="9" t="s">
        <v>608</v>
      </c>
      <c r="H485" s="9" t="s">
        <v>609</v>
      </c>
      <c r="I485" s="9" t="s">
        <v>183</v>
      </c>
      <c r="J485" s="9" t="s">
        <v>3080</v>
      </c>
      <c r="K485" s="9" t="s">
        <v>727</v>
      </c>
    </row>
    <row r="486" spans="1:11" ht="75" customHeight="1" x14ac:dyDescent="0.2">
      <c r="A486" s="26" t="s">
        <v>186</v>
      </c>
      <c r="B486" s="9" t="s" ph="1">
        <v>3081</v>
      </c>
      <c r="C486" s="27">
        <v>97000</v>
      </c>
      <c r="D486" s="28">
        <v>93</v>
      </c>
      <c r="E486" s="29" t="s">
        <v>188</v>
      </c>
      <c r="F486" s="9" t="s">
        <v>180</v>
      </c>
      <c r="G486" s="9" t="s">
        <v>3082</v>
      </c>
      <c r="H486" s="9" t="s">
        <v>3083</v>
      </c>
      <c r="I486" s="9" t="s">
        <v>183</v>
      </c>
      <c r="J486" s="9" t="s">
        <v>3084</v>
      </c>
      <c r="K486" s="9" t="s">
        <v>2789</v>
      </c>
    </row>
    <row r="487" spans="1:11" ht="75" customHeight="1" x14ac:dyDescent="0.2">
      <c r="A487" s="26" t="s">
        <v>263</v>
      </c>
      <c r="B487" s="9" t="s" ph="1">
        <v>3085</v>
      </c>
      <c r="C487" s="27">
        <v>99000</v>
      </c>
      <c r="D487" s="28">
        <v>101</v>
      </c>
      <c r="E487" s="29" t="s">
        <v>179</v>
      </c>
      <c r="F487" s="9" t="s">
        <v>180</v>
      </c>
      <c r="G487" s="9" t="s">
        <v>2590</v>
      </c>
      <c r="H487" s="9" t="s">
        <v>3086</v>
      </c>
      <c r="I487" s="9" t="s">
        <v>183</v>
      </c>
      <c r="J487" s="9" t="s">
        <v>3087</v>
      </c>
      <c r="K487" s="9" t="s">
        <v>727</v>
      </c>
    </row>
    <row r="488" spans="1:11" ht="75" customHeight="1" x14ac:dyDescent="0.2">
      <c r="A488" s="26" t="s">
        <v>267</v>
      </c>
      <c r="B488" s="9" t="s" ph="1">
        <v>3088</v>
      </c>
      <c r="C488" s="27">
        <v>144000</v>
      </c>
      <c r="D488" s="28">
        <v>163</v>
      </c>
      <c r="E488" s="29" t="s">
        <v>179</v>
      </c>
      <c r="F488" s="9" t="s">
        <v>180</v>
      </c>
      <c r="G488" s="9" t="s">
        <v>740</v>
      </c>
      <c r="H488" s="9" t="s">
        <v>377</v>
      </c>
      <c r="I488" s="9" t="s">
        <v>183</v>
      </c>
      <c r="J488" s="9" t="s">
        <v>3089</v>
      </c>
      <c r="K488" s="9" t="s">
        <v>738</v>
      </c>
    </row>
    <row r="489" spans="1:11" ht="75" customHeight="1" x14ac:dyDescent="0.2">
      <c r="A489" s="26" t="s">
        <v>3090</v>
      </c>
      <c r="B489" s="9" t="s" ph="1">
        <v>3091</v>
      </c>
      <c r="C489" s="27">
        <v>96200</v>
      </c>
      <c r="D489" s="28">
        <v>237</v>
      </c>
      <c r="E489" s="29" t="s">
        <v>240</v>
      </c>
      <c r="F489" s="9" t="s">
        <v>180</v>
      </c>
      <c r="G489" s="9" t="s">
        <v>705</v>
      </c>
      <c r="H489" s="9" t="s">
        <v>3092</v>
      </c>
      <c r="I489" s="9" t="s">
        <v>183</v>
      </c>
      <c r="J489" s="9" t="s">
        <v>3093</v>
      </c>
      <c r="K489" s="9" t="s">
        <v>738</v>
      </c>
    </row>
    <row r="490" spans="1:11" ht="75" customHeight="1" x14ac:dyDescent="0.2">
      <c r="A490" s="26" t="s">
        <v>194</v>
      </c>
      <c r="B490" s="9" t="s" ph="1">
        <v>3094</v>
      </c>
      <c r="C490" s="27">
        <v>139000</v>
      </c>
      <c r="D490" s="28">
        <v>1467</v>
      </c>
      <c r="E490" s="29" t="s">
        <v>234</v>
      </c>
      <c r="F490" s="9" t="s">
        <v>3095</v>
      </c>
      <c r="G490" s="9" t="s">
        <v>3096</v>
      </c>
      <c r="H490" s="9" t="s">
        <v>3097</v>
      </c>
      <c r="I490" s="9" t="s">
        <v>183</v>
      </c>
      <c r="J490" s="9" t="s">
        <v>3098</v>
      </c>
      <c r="K490" s="9" t="s">
        <v>201</v>
      </c>
    </row>
    <row r="491" spans="1:11" ht="75" customHeight="1" x14ac:dyDescent="0.2">
      <c r="A491" s="26" t="s">
        <v>3099</v>
      </c>
      <c r="B491" s="9" t="s" ph="1">
        <v>3100</v>
      </c>
      <c r="C491" s="27">
        <v>99300</v>
      </c>
      <c r="D491" s="28">
        <v>123</v>
      </c>
      <c r="E491" s="29" t="s">
        <v>179</v>
      </c>
      <c r="F491" s="9" t="s">
        <v>180</v>
      </c>
      <c r="G491" s="9" t="s">
        <v>3101</v>
      </c>
      <c r="H491" s="9" t="s">
        <v>3026</v>
      </c>
      <c r="I491" s="9" t="s">
        <v>183</v>
      </c>
      <c r="J491" s="9" t="s">
        <v>3102</v>
      </c>
      <c r="K491" s="9" t="s">
        <v>2908</v>
      </c>
    </row>
    <row r="492" spans="1:11" ht="75" customHeight="1" x14ac:dyDescent="0.2">
      <c r="A492" s="26" t="s">
        <v>186</v>
      </c>
      <c r="B492" s="9" t="s" ph="1">
        <v>3103</v>
      </c>
      <c r="C492" s="27">
        <v>81400</v>
      </c>
      <c r="D492" s="28">
        <v>172</v>
      </c>
      <c r="E492" s="29" t="s">
        <v>3104</v>
      </c>
      <c r="F492" s="9" t="s">
        <v>180</v>
      </c>
      <c r="G492" s="9" t="s">
        <v>3105</v>
      </c>
      <c r="H492" s="9" t="s">
        <v>283</v>
      </c>
      <c r="I492" s="9" t="s">
        <v>183</v>
      </c>
      <c r="J492" s="9" t="s">
        <v>3106</v>
      </c>
      <c r="K492" s="9" t="s">
        <v>3107</v>
      </c>
    </row>
    <row r="493" spans="1:11" ht="75" customHeight="1" x14ac:dyDescent="0.2">
      <c r="A493" s="26" t="s">
        <v>323</v>
      </c>
      <c r="B493" s="9" t="s" ph="1">
        <v>3108</v>
      </c>
      <c r="C493" s="27">
        <v>105000</v>
      </c>
      <c r="D493" s="28">
        <v>191</v>
      </c>
      <c r="E493" s="29" t="s">
        <v>188</v>
      </c>
      <c r="F493" s="9" t="s">
        <v>180</v>
      </c>
      <c r="G493" s="9" t="s">
        <v>687</v>
      </c>
      <c r="H493" s="9" t="s">
        <v>3109</v>
      </c>
      <c r="I493" s="9" t="s">
        <v>183</v>
      </c>
      <c r="J493" s="9" t="s">
        <v>3110</v>
      </c>
      <c r="K493" s="9" t="s">
        <v>738</v>
      </c>
    </row>
    <row r="494" spans="1:11" ht="75" customHeight="1" x14ac:dyDescent="0.2">
      <c r="A494" s="26" t="s">
        <v>267</v>
      </c>
      <c r="B494" s="9" t="s" ph="1">
        <v>3111</v>
      </c>
      <c r="C494" s="27">
        <v>16600</v>
      </c>
      <c r="D494" s="28">
        <v>443</v>
      </c>
      <c r="E494" s="29" t="s">
        <v>179</v>
      </c>
      <c r="F494" s="9" t="s">
        <v>180</v>
      </c>
      <c r="G494" s="9" t="s">
        <v>3112</v>
      </c>
      <c r="H494" s="9" t="s">
        <v>3113</v>
      </c>
      <c r="I494" s="9" t="s">
        <v>587</v>
      </c>
      <c r="J494" s="9" t="s">
        <v>3114</v>
      </c>
      <c r="K494" s="9" t="s">
        <v>680</v>
      </c>
    </row>
    <row r="495" spans="1:11" ht="75" customHeight="1" x14ac:dyDescent="0.2">
      <c r="A495" s="26" t="s">
        <v>3115</v>
      </c>
      <c r="B495" s="9" t="s" ph="1">
        <v>3116</v>
      </c>
      <c r="C495" s="27">
        <v>95300</v>
      </c>
      <c r="D495" s="28">
        <v>105</v>
      </c>
      <c r="E495" s="29" t="s">
        <v>3117</v>
      </c>
      <c r="F495" s="9" t="s">
        <v>180</v>
      </c>
      <c r="G495" s="9" t="s">
        <v>2386</v>
      </c>
      <c r="H495" s="9" t="s">
        <v>3118</v>
      </c>
      <c r="I495" s="9" t="s">
        <v>183</v>
      </c>
      <c r="J495" s="9" t="s">
        <v>3119</v>
      </c>
      <c r="K495" s="9" t="s">
        <v>3107</v>
      </c>
    </row>
    <row r="496" spans="1:11" ht="75" customHeight="1" x14ac:dyDescent="0.2">
      <c r="A496" s="26" t="s">
        <v>726</v>
      </c>
      <c r="B496" s="9" t="s" ph="1">
        <v>3120</v>
      </c>
      <c r="C496" s="27">
        <v>82300</v>
      </c>
      <c r="D496" s="28">
        <v>203</v>
      </c>
      <c r="E496" s="29" t="s">
        <v>179</v>
      </c>
      <c r="F496" s="9" t="s">
        <v>499</v>
      </c>
      <c r="G496" s="9" t="s">
        <v>681</v>
      </c>
      <c r="H496" s="9" t="s">
        <v>2191</v>
      </c>
      <c r="I496" s="9" t="s">
        <v>183</v>
      </c>
      <c r="J496" s="9" t="s">
        <v>3121</v>
      </c>
      <c r="K496" s="9" t="s">
        <v>2908</v>
      </c>
    </row>
    <row r="497" spans="1:11" ht="75" customHeight="1" x14ac:dyDescent="0.2">
      <c r="A497" s="26" t="s">
        <v>431</v>
      </c>
      <c r="B497" s="9" t="s" ph="1">
        <v>3122</v>
      </c>
      <c r="C497" s="27">
        <v>54100</v>
      </c>
      <c r="D497" s="28">
        <v>182</v>
      </c>
      <c r="E497" s="29" t="s">
        <v>179</v>
      </c>
      <c r="F497" s="9" t="s">
        <v>180</v>
      </c>
      <c r="G497" s="9" t="s">
        <v>3123</v>
      </c>
      <c r="H497" s="9" t="s">
        <v>686</v>
      </c>
      <c r="I497" s="9" t="s">
        <v>607</v>
      </c>
      <c r="J497" s="9" t="s">
        <v>3124</v>
      </c>
      <c r="K497" s="9" t="s">
        <v>3107</v>
      </c>
    </row>
    <row r="498" spans="1:11" ht="75" customHeight="1" x14ac:dyDescent="0.2">
      <c r="A498" s="26" t="s">
        <v>688</v>
      </c>
      <c r="B498" s="9" t="s" ph="1">
        <v>3125</v>
      </c>
      <c r="C498" s="27">
        <v>59400</v>
      </c>
      <c r="D498" s="28">
        <v>108</v>
      </c>
      <c r="E498" s="29" t="s">
        <v>188</v>
      </c>
      <c r="F498" s="9" t="s">
        <v>375</v>
      </c>
      <c r="G498" s="9" t="s">
        <v>3126</v>
      </c>
      <c r="H498" s="9" t="s">
        <v>3127</v>
      </c>
      <c r="I498" s="9" t="s">
        <v>183</v>
      </c>
      <c r="J498" s="9" t="s">
        <v>3128</v>
      </c>
      <c r="K498" s="9" t="s">
        <v>3107</v>
      </c>
    </row>
    <row r="499" spans="1:11" ht="75" customHeight="1" x14ac:dyDescent="0.2">
      <c r="A499" s="26" t="s">
        <v>689</v>
      </c>
      <c r="B499" s="9" t="s" ph="1">
        <v>3129</v>
      </c>
      <c r="C499" s="27">
        <v>68000</v>
      </c>
      <c r="D499" s="28">
        <v>207</v>
      </c>
      <c r="E499" s="29" t="s">
        <v>196</v>
      </c>
      <c r="F499" s="9" t="s">
        <v>3804</v>
      </c>
      <c r="G499" s="9" t="s">
        <v>3130</v>
      </c>
      <c r="H499" s="9" t="s">
        <v>2060</v>
      </c>
      <c r="I499" s="9" t="s">
        <v>183</v>
      </c>
      <c r="J499" s="9" t="s">
        <v>3131</v>
      </c>
      <c r="K499" s="9" t="s">
        <v>2908</v>
      </c>
    </row>
    <row r="500" spans="1:11" ht="75" customHeight="1" x14ac:dyDescent="0.2">
      <c r="A500" s="26" t="s">
        <v>535</v>
      </c>
      <c r="B500" s="9" t="s" ph="1">
        <v>3132</v>
      </c>
      <c r="C500" s="27">
        <v>144000</v>
      </c>
      <c r="D500" s="28">
        <v>152</v>
      </c>
      <c r="E500" s="29" t="s">
        <v>1729</v>
      </c>
      <c r="F500" s="9" t="s">
        <v>204</v>
      </c>
      <c r="G500" s="9" t="s">
        <v>3133</v>
      </c>
      <c r="H500" s="9" t="s">
        <v>3134</v>
      </c>
      <c r="I500" s="9" t="s">
        <v>183</v>
      </c>
      <c r="J500" s="9" t="s">
        <v>3135</v>
      </c>
      <c r="K500" s="9" t="s">
        <v>201</v>
      </c>
    </row>
    <row r="501" spans="1:11" ht="75" customHeight="1" x14ac:dyDescent="0.2">
      <c r="A501" s="26" t="s">
        <v>246</v>
      </c>
      <c r="B501" s="9" t="s" ph="1">
        <v>3136</v>
      </c>
      <c r="C501" s="27">
        <v>103000</v>
      </c>
      <c r="D501" s="28">
        <v>1251</v>
      </c>
      <c r="E501" s="29" t="s">
        <v>179</v>
      </c>
      <c r="F501" s="9" t="s">
        <v>3137</v>
      </c>
      <c r="G501" s="9" t="s">
        <v>3138</v>
      </c>
      <c r="H501" s="9" t="s">
        <v>3139</v>
      </c>
      <c r="I501" s="9" t="s">
        <v>607</v>
      </c>
      <c r="J501" s="9" t="s">
        <v>3140</v>
      </c>
      <c r="K501" s="9" t="s">
        <v>731</v>
      </c>
    </row>
    <row r="502" spans="1:11" ht="75" customHeight="1" x14ac:dyDescent="0.2">
      <c r="A502" s="26" t="s">
        <v>3141</v>
      </c>
      <c r="B502" s="9" t="s" ph="1">
        <v>3142</v>
      </c>
      <c r="C502" s="27">
        <v>110000</v>
      </c>
      <c r="D502" s="28">
        <v>232</v>
      </c>
      <c r="E502" s="29" t="s">
        <v>179</v>
      </c>
      <c r="F502" s="9" t="s">
        <v>375</v>
      </c>
      <c r="G502" s="9" t="s">
        <v>715</v>
      </c>
      <c r="H502" s="9" t="s">
        <v>2497</v>
      </c>
      <c r="I502" s="9" t="s">
        <v>183</v>
      </c>
      <c r="J502" s="9" t="s">
        <v>3143</v>
      </c>
      <c r="K502" s="9" t="s">
        <v>738</v>
      </c>
    </row>
    <row r="503" spans="1:11" ht="75" customHeight="1" x14ac:dyDescent="0.2">
      <c r="A503" s="26" t="s">
        <v>3144</v>
      </c>
      <c r="B503" s="9" t="s" ph="1">
        <v>3145</v>
      </c>
      <c r="C503" s="27">
        <v>91500</v>
      </c>
      <c r="D503" s="28">
        <v>265</v>
      </c>
      <c r="E503" s="29" t="s">
        <v>179</v>
      </c>
      <c r="F503" s="9" t="s">
        <v>180</v>
      </c>
      <c r="G503" s="9" t="s">
        <v>2512</v>
      </c>
      <c r="H503" s="9" t="s">
        <v>3146</v>
      </c>
      <c r="I503" s="9" t="s">
        <v>183</v>
      </c>
      <c r="J503" s="9" t="s">
        <v>3147</v>
      </c>
      <c r="K503" s="9" t="s">
        <v>738</v>
      </c>
    </row>
    <row r="504" spans="1:11" ht="75" customHeight="1" x14ac:dyDescent="0.2">
      <c r="A504" s="26" t="s">
        <v>263</v>
      </c>
      <c r="B504" s="9" t="s" ph="1">
        <v>3148</v>
      </c>
      <c r="C504" s="27">
        <v>49700</v>
      </c>
      <c r="D504" s="28">
        <v>206</v>
      </c>
      <c r="E504" s="29" t="s">
        <v>240</v>
      </c>
      <c r="F504" s="9" t="s">
        <v>180</v>
      </c>
      <c r="G504" s="9" t="s">
        <v>3149</v>
      </c>
      <c r="H504" s="9" t="s">
        <v>271</v>
      </c>
      <c r="I504" s="9" t="s">
        <v>183</v>
      </c>
      <c r="J504" s="9" t="s">
        <v>3150</v>
      </c>
      <c r="K504" s="9" t="s">
        <v>738</v>
      </c>
    </row>
    <row r="505" spans="1:11" ht="75" customHeight="1" x14ac:dyDescent="0.2">
      <c r="A505" s="26" t="s">
        <v>267</v>
      </c>
      <c r="B505" s="9" t="s" ph="1">
        <v>3151</v>
      </c>
      <c r="C505" s="27">
        <v>20700</v>
      </c>
      <c r="D505" s="28">
        <v>228</v>
      </c>
      <c r="E505" s="29" t="s">
        <v>723</v>
      </c>
      <c r="F505" s="9" t="s">
        <v>180</v>
      </c>
      <c r="G505" s="9" t="s">
        <v>3152</v>
      </c>
      <c r="H505" s="9" t="s">
        <v>2316</v>
      </c>
      <c r="I505" s="9" t="s">
        <v>587</v>
      </c>
      <c r="J505" s="9" t="s">
        <v>3153</v>
      </c>
      <c r="K505" s="9" t="s">
        <v>680</v>
      </c>
    </row>
    <row r="506" spans="1:11" ht="75" customHeight="1" x14ac:dyDescent="0.2">
      <c r="A506" s="26" t="s">
        <v>333</v>
      </c>
      <c r="B506" s="9" t="s" ph="1">
        <v>3154</v>
      </c>
      <c r="C506" s="27">
        <v>54300</v>
      </c>
      <c r="D506" s="28">
        <v>229</v>
      </c>
      <c r="E506" s="29" t="s">
        <v>179</v>
      </c>
      <c r="F506" s="9" t="s">
        <v>375</v>
      </c>
      <c r="G506" s="9" t="s">
        <v>2101</v>
      </c>
      <c r="H506" s="9" t="s">
        <v>3155</v>
      </c>
      <c r="I506" s="9" t="s">
        <v>183</v>
      </c>
      <c r="J506" s="9" t="s">
        <v>3156</v>
      </c>
      <c r="K506" s="9" t="s">
        <v>679</v>
      </c>
    </row>
    <row r="507" spans="1:11" ht="75" customHeight="1" x14ac:dyDescent="0.2">
      <c r="A507" s="26" t="s">
        <v>3157</v>
      </c>
      <c r="B507" s="9" t="s" ph="1">
        <v>3158</v>
      </c>
      <c r="C507" s="27">
        <v>70100</v>
      </c>
      <c r="D507" s="28">
        <v>165</v>
      </c>
      <c r="E507" s="29" t="s">
        <v>179</v>
      </c>
      <c r="F507" s="9" t="s">
        <v>375</v>
      </c>
      <c r="G507" s="9" t="s">
        <v>3159</v>
      </c>
      <c r="H507" s="9" t="s">
        <v>3160</v>
      </c>
      <c r="I507" s="9" t="s">
        <v>183</v>
      </c>
      <c r="J507" s="9" t="s">
        <v>3161</v>
      </c>
      <c r="K507" s="9" t="s">
        <v>1978</v>
      </c>
    </row>
    <row r="508" spans="1:11" ht="75" customHeight="1" x14ac:dyDescent="0.2">
      <c r="A508" s="26" t="s">
        <v>431</v>
      </c>
      <c r="B508" s="9" t="s" ph="1">
        <v>3162</v>
      </c>
      <c r="C508" s="27">
        <v>49900</v>
      </c>
      <c r="D508" s="28">
        <v>224</v>
      </c>
      <c r="E508" s="29" t="s">
        <v>240</v>
      </c>
      <c r="F508" s="9" t="s">
        <v>180</v>
      </c>
      <c r="G508" s="9" t="s">
        <v>2101</v>
      </c>
      <c r="H508" s="9" t="s">
        <v>271</v>
      </c>
      <c r="I508" s="9" t="s">
        <v>183</v>
      </c>
      <c r="J508" s="9" t="s">
        <v>3163</v>
      </c>
      <c r="K508" s="9" t="s">
        <v>738</v>
      </c>
    </row>
    <row r="509" spans="1:11" ht="75" customHeight="1" x14ac:dyDescent="0.2">
      <c r="A509" s="26" t="s">
        <v>688</v>
      </c>
      <c r="B509" s="9" t="s" ph="1">
        <v>3164</v>
      </c>
      <c r="C509" s="27">
        <v>56000</v>
      </c>
      <c r="D509" s="28">
        <v>103</v>
      </c>
      <c r="E509" s="29" t="s">
        <v>188</v>
      </c>
      <c r="F509" s="9" t="s">
        <v>180</v>
      </c>
      <c r="G509" s="9" t="s">
        <v>3165</v>
      </c>
      <c r="H509" s="9" t="s">
        <v>3166</v>
      </c>
      <c r="I509" s="9" t="s">
        <v>183</v>
      </c>
      <c r="J509" s="9" t="s">
        <v>3167</v>
      </c>
      <c r="K509" s="9" t="s">
        <v>3168</v>
      </c>
    </row>
    <row r="510" spans="1:11" ht="75" customHeight="1" x14ac:dyDescent="0.2">
      <c r="A510" s="26" t="s">
        <v>689</v>
      </c>
      <c r="B510" s="9" t="s" ph="1">
        <v>3169</v>
      </c>
      <c r="C510" s="27">
        <v>115000</v>
      </c>
      <c r="D510" s="28">
        <v>197</v>
      </c>
      <c r="E510" s="29" t="s">
        <v>188</v>
      </c>
      <c r="F510" s="9" t="s">
        <v>375</v>
      </c>
      <c r="G510" s="9" t="s">
        <v>3170</v>
      </c>
      <c r="H510" s="9" t="s">
        <v>1976</v>
      </c>
      <c r="I510" s="9" t="s">
        <v>183</v>
      </c>
      <c r="J510" s="9" t="s">
        <v>3171</v>
      </c>
      <c r="K510" s="9" t="s">
        <v>1978</v>
      </c>
    </row>
    <row r="511" spans="1:11" ht="75" customHeight="1" x14ac:dyDescent="0.2">
      <c r="A511" s="26" t="s">
        <v>2302</v>
      </c>
      <c r="B511" s="9" t="s" ph="1">
        <v>3172</v>
      </c>
      <c r="C511" s="27">
        <v>59400</v>
      </c>
      <c r="D511" s="28">
        <v>240</v>
      </c>
      <c r="E511" s="29" t="s">
        <v>255</v>
      </c>
      <c r="F511" s="9" t="s">
        <v>375</v>
      </c>
      <c r="G511" s="9" t="s">
        <v>740</v>
      </c>
      <c r="H511" s="9" t="s">
        <v>377</v>
      </c>
      <c r="I511" s="9" t="s">
        <v>183</v>
      </c>
      <c r="J511" s="9" t="s">
        <v>3173</v>
      </c>
      <c r="K511" s="9" t="s">
        <v>738</v>
      </c>
    </row>
    <row r="512" spans="1:11" ht="75" customHeight="1" x14ac:dyDescent="0.2">
      <c r="A512" s="26" t="s">
        <v>2072</v>
      </c>
      <c r="B512" s="9" t="s" ph="1">
        <v>3174</v>
      </c>
      <c r="C512" s="27">
        <v>82700</v>
      </c>
      <c r="D512" s="28">
        <v>98</v>
      </c>
      <c r="E512" s="29" t="s">
        <v>179</v>
      </c>
      <c r="F512" s="9" t="s">
        <v>180</v>
      </c>
      <c r="G512" s="9" t="s">
        <v>358</v>
      </c>
      <c r="H512" s="9" t="s">
        <v>741</v>
      </c>
      <c r="I512" s="9" t="s">
        <v>607</v>
      </c>
      <c r="J512" s="9" t="s">
        <v>3175</v>
      </c>
      <c r="K512" s="9" t="s">
        <v>1978</v>
      </c>
    </row>
    <row r="513" spans="1:11" ht="75" customHeight="1" x14ac:dyDescent="0.2">
      <c r="A513" s="26" t="s">
        <v>194</v>
      </c>
      <c r="B513" s="9" t="s" ph="1">
        <v>3176</v>
      </c>
      <c r="C513" s="27">
        <v>158000</v>
      </c>
      <c r="D513" s="28">
        <v>208</v>
      </c>
      <c r="E513" s="29" t="s">
        <v>211</v>
      </c>
      <c r="F513" s="9" t="s">
        <v>3095</v>
      </c>
      <c r="G513" s="9" t="s">
        <v>3177</v>
      </c>
      <c r="H513" s="9" t="s">
        <v>3178</v>
      </c>
      <c r="I513" s="9" t="s">
        <v>183</v>
      </c>
      <c r="J513" s="9" t="s">
        <v>3179</v>
      </c>
      <c r="K513" s="9" t="s">
        <v>201</v>
      </c>
    </row>
    <row r="514" spans="1:11" ht="75" customHeight="1" x14ac:dyDescent="0.2">
      <c r="A514" s="26" t="s">
        <v>246</v>
      </c>
      <c r="B514" s="9" t="s" ph="1">
        <v>3180</v>
      </c>
      <c r="C514" s="27">
        <v>83000</v>
      </c>
      <c r="D514" s="28">
        <v>661</v>
      </c>
      <c r="E514" s="29" t="s">
        <v>255</v>
      </c>
      <c r="F514" s="9" t="s">
        <v>3181</v>
      </c>
      <c r="G514" s="9" t="s">
        <v>3182</v>
      </c>
      <c r="H514" s="9" t="s">
        <v>601</v>
      </c>
      <c r="I514" s="9" t="s">
        <v>607</v>
      </c>
      <c r="J514" s="9" t="s">
        <v>3183</v>
      </c>
      <c r="K514" s="9" t="s">
        <v>703</v>
      </c>
    </row>
    <row r="515" spans="1:11" ht="75" customHeight="1" x14ac:dyDescent="0.2">
      <c r="A515" s="26" t="s">
        <v>3184</v>
      </c>
      <c r="B515" s="9" t="s" ph="1">
        <v>3185</v>
      </c>
      <c r="C515" s="27">
        <v>44000</v>
      </c>
      <c r="D515" s="28">
        <v>278</v>
      </c>
      <c r="E515" s="29" t="s">
        <v>255</v>
      </c>
      <c r="F515" s="9" t="s">
        <v>3186</v>
      </c>
      <c r="G515" s="9" t="s">
        <v>2383</v>
      </c>
      <c r="H515" s="9" t="s">
        <v>3187</v>
      </c>
      <c r="I515" s="9" t="s">
        <v>183</v>
      </c>
      <c r="J515" s="9" t="s">
        <v>3188</v>
      </c>
      <c r="K515" s="9" t="s">
        <v>1958</v>
      </c>
    </row>
    <row r="516" spans="1:11" ht="75" customHeight="1" x14ac:dyDescent="0.2">
      <c r="A516" s="26" t="s">
        <v>186</v>
      </c>
      <c r="B516" s="9" t="s" ph="1">
        <v>3189</v>
      </c>
      <c r="C516" s="27">
        <v>18000</v>
      </c>
      <c r="D516" s="28">
        <v>366</v>
      </c>
      <c r="E516" s="29" t="s">
        <v>234</v>
      </c>
      <c r="F516" s="9" t="s">
        <v>736</v>
      </c>
      <c r="G516" s="9" t="s">
        <v>3190</v>
      </c>
      <c r="H516" s="9" t="s">
        <v>3191</v>
      </c>
      <c r="I516" s="9" t="s">
        <v>607</v>
      </c>
      <c r="J516" s="9" t="s">
        <v>3192</v>
      </c>
      <c r="K516" s="9" t="s">
        <v>680</v>
      </c>
    </row>
    <row r="517" spans="1:11" ht="75" customHeight="1" x14ac:dyDescent="0.2">
      <c r="A517" s="26" t="s">
        <v>3193</v>
      </c>
      <c r="B517" s="9" t="s" ph="1">
        <v>3194</v>
      </c>
      <c r="C517" s="27">
        <v>58500</v>
      </c>
      <c r="D517" s="28">
        <v>183</v>
      </c>
      <c r="E517" s="29" t="s">
        <v>240</v>
      </c>
      <c r="F517" s="9" t="s">
        <v>375</v>
      </c>
      <c r="G517" s="9" t="s">
        <v>3195</v>
      </c>
      <c r="H517" s="9" t="s">
        <v>742</v>
      </c>
      <c r="I517" s="9" t="s">
        <v>183</v>
      </c>
      <c r="J517" s="9" t="s">
        <v>3196</v>
      </c>
      <c r="K517" s="9" t="s">
        <v>738</v>
      </c>
    </row>
    <row r="518" spans="1:11" ht="75" customHeight="1" x14ac:dyDescent="0.2">
      <c r="A518" s="26" t="s">
        <v>186</v>
      </c>
      <c r="B518" s="9" t="s" ph="1">
        <v>3197</v>
      </c>
      <c r="C518" s="27">
        <v>46000</v>
      </c>
      <c r="D518" s="28">
        <v>190</v>
      </c>
      <c r="E518" s="29" t="s">
        <v>1729</v>
      </c>
      <c r="F518" s="9" t="s">
        <v>180</v>
      </c>
      <c r="G518" s="9" t="s">
        <v>3198</v>
      </c>
      <c r="H518" s="9" t="s">
        <v>743</v>
      </c>
      <c r="I518" s="9" t="s">
        <v>607</v>
      </c>
      <c r="J518" s="9" t="s">
        <v>3199</v>
      </c>
      <c r="K518" s="9" t="s">
        <v>702</v>
      </c>
    </row>
    <row r="519" spans="1:11" ht="75" customHeight="1" x14ac:dyDescent="0.2">
      <c r="A519" s="26" t="s">
        <v>3200</v>
      </c>
      <c r="B519" s="9" t="s" ph="1">
        <v>3201</v>
      </c>
      <c r="C519" s="27">
        <v>21400</v>
      </c>
      <c r="D519" s="28">
        <v>469</v>
      </c>
      <c r="E519" s="29" t="s">
        <v>3202</v>
      </c>
      <c r="F519" s="9" t="s">
        <v>180</v>
      </c>
      <c r="G519" s="9" t="s">
        <v>3203</v>
      </c>
      <c r="H519" s="9" t="s">
        <v>3204</v>
      </c>
      <c r="I519" s="9" t="s">
        <v>607</v>
      </c>
      <c r="J519" s="9" t="s">
        <v>3205</v>
      </c>
      <c r="K519" s="9" t="s">
        <v>702</v>
      </c>
    </row>
    <row r="520" spans="1:11" ht="75" customHeight="1" x14ac:dyDescent="0.2">
      <c r="A520" s="26" t="s">
        <v>3206</v>
      </c>
      <c r="B520" s="9" t="s" ph="1">
        <v>3207</v>
      </c>
      <c r="C520" s="27">
        <v>118000</v>
      </c>
      <c r="D520" s="28">
        <v>105</v>
      </c>
      <c r="E520" s="29" t="s">
        <v>255</v>
      </c>
      <c r="F520" s="9" t="s">
        <v>180</v>
      </c>
      <c r="G520" s="9" t="s">
        <v>3208</v>
      </c>
      <c r="H520" s="9" t="s">
        <v>271</v>
      </c>
      <c r="I520" s="9" t="s">
        <v>183</v>
      </c>
      <c r="J520" s="9" t="s">
        <v>3209</v>
      </c>
      <c r="K520" s="9" t="s">
        <v>2754</v>
      </c>
    </row>
    <row r="521" spans="1:11" ht="75" customHeight="1" x14ac:dyDescent="0.2">
      <c r="A521" s="26" t="s">
        <v>186</v>
      </c>
      <c r="B521" s="9" t="s" ph="1">
        <v>3210</v>
      </c>
      <c r="C521" s="27">
        <v>260000</v>
      </c>
      <c r="D521" s="28">
        <v>260</v>
      </c>
      <c r="E521" s="29" t="s">
        <v>234</v>
      </c>
      <c r="F521" s="9" t="s">
        <v>180</v>
      </c>
      <c r="G521" s="9" t="s">
        <v>350</v>
      </c>
      <c r="H521" s="9" t="s">
        <v>714</v>
      </c>
      <c r="I521" s="9" t="s">
        <v>183</v>
      </c>
      <c r="J521" s="9" t="s">
        <v>3211</v>
      </c>
      <c r="K521" s="9" t="s">
        <v>716</v>
      </c>
    </row>
    <row r="522" spans="1:11" ht="75" customHeight="1" x14ac:dyDescent="0.2">
      <c r="A522" s="26" t="s">
        <v>263</v>
      </c>
      <c r="B522" s="9" t="s" ph="1">
        <v>3212</v>
      </c>
      <c r="C522" s="27">
        <v>170000</v>
      </c>
      <c r="D522" s="28">
        <v>139</v>
      </c>
      <c r="E522" s="29" t="s">
        <v>188</v>
      </c>
      <c r="F522" s="9" t="s">
        <v>375</v>
      </c>
      <c r="G522" s="9" t="s">
        <v>735</v>
      </c>
      <c r="H522" s="9" t="s">
        <v>609</v>
      </c>
      <c r="I522" s="9" t="s">
        <v>183</v>
      </c>
      <c r="J522" s="9" t="s">
        <v>3213</v>
      </c>
      <c r="K522" s="9" t="s">
        <v>716</v>
      </c>
    </row>
    <row r="523" spans="1:11" ht="75" customHeight="1" x14ac:dyDescent="0.2">
      <c r="A523" s="26" t="s">
        <v>267</v>
      </c>
      <c r="B523" s="9" t="s" ph="1">
        <v>3214</v>
      </c>
      <c r="C523" s="27">
        <v>143000</v>
      </c>
      <c r="D523" s="28">
        <v>134</v>
      </c>
      <c r="E523" s="29" t="s">
        <v>196</v>
      </c>
      <c r="F523" s="9" t="s">
        <v>180</v>
      </c>
      <c r="G523" s="9" t="s">
        <v>3215</v>
      </c>
      <c r="H523" s="9" t="s">
        <v>3146</v>
      </c>
      <c r="I523" s="9" t="s">
        <v>183</v>
      </c>
      <c r="J523" s="9" t="s">
        <v>3216</v>
      </c>
      <c r="K523" s="9" t="s">
        <v>3217</v>
      </c>
    </row>
    <row r="524" spans="1:11" ht="75" customHeight="1" x14ac:dyDescent="0.2">
      <c r="A524" s="26" t="s">
        <v>333</v>
      </c>
      <c r="B524" s="9" t="s" ph="1">
        <v>3218</v>
      </c>
      <c r="C524" s="27">
        <v>158000</v>
      </c>
      <c r="D524" s="28">
        <v>101</v>
      </c>
      <c r="E524" s="29" t="s">
        <v>188</v>
      </c>
      <c r="F524" s="9" t="s">
        <v>1807</v>
      </c>
      <c r="G524" s="9" t="s">
        <v>3215</v>
      </c>
      <c r="H524" s="9" t="s">
        <v>3219</v>
      </c>
      <c r="I524" s="9" t="s">
        <v>183</v>
      </c>
      <c r="J524" s="9" t="s">
        <v>3220</v>
      </c>
      <c r="K524" s="9" t="s">
        <v>2569</v>
      </c>
    </row>
    <row r="525" spans="1:11" ht="75" customHeight="1" x14ac:dyDescent="0.2">
      <c r="A525" s="26" t="s">
        <v>497</v>
      </c>
      <c r="B525" s="9" t="s" ph="1">
        <v>3221</v>
      </c>
      <c r="C525" s="27">
        <v>148000</v>
      </c>
      <c r="D525" s="28">
        <v>297</v>
      </c>
      <c r="E525" s="29" t="s">
        <v>240</v>
      </c>
      <c r="F525" s="9" t="s">
        <v>180</v>
      </c>
      <c r="G525" s="9" t="s">
        <v>350</v>
      </c>
      <c r="H525" s="9" t="s">
        <v>2497</v>
      </c>
      <c r="I525" s="9" t="s">
        <v>183</v>
      </c>
      <c r="J525" s="9" t="s">
        <v>3222</v>
      </c>
      <c r="K525" s="9" t="s">
        <v>2754</v>
      </c>
    </row>
    <row r="526" spans="1:11" ht="75" customHeight="1" x14ac:dyDescent="0.2">
      <c r="A526" s="26" t="s">
        <v>431</v>
      </c>
      <c r="B526" s="9" t="s" ph="1">
        <v>3223</v>
      </c>
      <c r="C526" s="27">
        <v>149000</v>
      </c>
      <c r="D526" s="28">
        <v>185</v>
      </c>
      <c r="E526" s="29" t="s">
        <v>188</v>
      </c>
      <c r="F526" s="9" t="s">
        <v>375</v>
      </c>
      <c r="G526" s="9" t="s">
        <v>350</v>
      </c>
      <c r="H526" s="9" t="s">
        <v>612</v>
      </c>
      <c r="I526" s="9" t="s">
        <v>183</v>
      </c>
      <c r="J526" s="9" t="s">
        <v>3224</v>
      </c>
      <c r="K526" s="9" t="s">
        <v>2754</v>
      </c>
    </row>
    <row r="527" spans="1:11" ht="75" customHeight="1" x14ac:dyDescent="0.2">
      <c r="A527" s="26" t="s">
        <v>688</v>
      </c>
      <c r="B527" s="9" t="s" ph="1">
        <v>3829</v>
      </c>
      <c r="C527" s="27">
        <v>184000</v>
      </c>
      <c r="D527" s="28">
        <v>164</v>
      </c>
      <c r="E527" s="29" t="s">
        <v>196</v>
      </c>
      <c r="F527" s="9" t="s">
        <v>499</v>
      </c>
      <c r="G527" s="9" t="s">
        <v>744</v>
      </c>
      <c r="H527" s="9" t="s">
        <v>1560</v>
      </c>
      <c r="I527" s="9" t="s">
        <v>183</v>
      </c>
      <c r="J527" s="9" t="s">
        <v>3225</v>
      </c>
      <c r="K527" s="9" t="s">
        <v>678</v>
      </c>
    </row>
    <row r="528" spans="1:11" ht="75" customHeight="1" x14ac:dyDescent="0.2">
      <c r="A528" s="26" t="s">
        <v>2298</v>
      </c>
      <c r="B528" s="9" t="s" ph="1">
        <v>3226</v>
      </c>
      <c r="C528" s="27">
        <v>191000</v>
      </c>
      <c r="D528" s="28">
        <v>155</v>
      </c>
      <c r="E528" s="29" t="s">
        <v>188</v>
      </c>
      <c r="F528" s="9" t="s">
        <v>1807</v>
      </c>
      <c r="G528" s="9" t="s">
        <v>3227</v>
      </c>
      <c r="H528" s="9" t="s">
        <v>1742</v>
      </c>
      <c r="I528" s="9" t="s">
        <v>183</v>
      </c>
      <c r="J528" s="9" t="s">
        <v>3228</v>
      </c>
      <c r="K528" s="9" t="s">
        <v>2569</v>
      </c>
    </row>
    <row r="529" spans="1:11" ht="75" customHeight="1" x14ac:dyDescent="0.2">
      <c r="A529" s="26" t="s">
        <v>2302</v>
      </c>
      <c r="B529" s="9" t="s" ph="1">
        <v>3828</v>
      </c>
      <c r="C529" s="27">
        <v>180000</v>
      </c>
      <c r="D529" s="28">
        <v>159</v>
      </c>
      <c r="E529" s="29" t="s">
        <v>188</v>
      </c>
      <c r="F529" s="9" t="s">
        <v>180</v>
      </c>
      <c r="G529" s="9" t="s">
        <v>608</v>
      </c>
      <c r="H529" s="9" t="s">
        <v>271</v>
      </c>
      <c r="I529" s="9" t="s">
        <v>183</v>
      </c>
      <c r="J529" s="9" t="s">
        <v>3229</v>
      </c>
      <c r="K529" s="9" t="s">
        <v>716</v>
      </c>
    </row>
    <row r="530" spans="1:11" ht="75" customHeight="1" x14ac:dyDescent="0.2">
      <c r="A530" s="26" t="s">
        <v>693</v>
      </c>
      <c r="B530" s="9" t="s" ph="1">
        <v>3230</v>
      </c>
      <c r="C530" s="27">
        <v>144000</v>
      </c>
      <c r="D530" s="28">
        <v>107</v>
      </c>
      <c r="E530" s="29" t="s">
        <v>188</v>
      </c>
      <c r="F530" s="9" t="s">
        <v>180</v>
      </c>
      <c r="G530" s="9" t="s">
        <v>3231</v>
      </c>
      <c r="H530" s="9" t="s">
        <v>3232</v>
      </c>
      <c r="I530" s="9" t="s">
        <v>183</v>
      </c>
      <c r="J530" s="9" t="s">
        <v>3233</v>
      </c>
      <c r="K530" s="9" t="s">
        <v>193</v>
      </c>
    </row>
    <row r="531" spans="1:11" ht="75" customHeight="1" x14ac:dyDescent="0.2">
      <c r="A531" s="26" t="s">
        <v>3234</v>
      </c>
      <c r="B531" s="9" t="s" ph="1">
        <v>3235</v>
      </c>
      <c r="C531" s="27">
        <v>259000</v>
      </c>
      <c r="D531" s="28">
        <v>188</v>
      </c>
      <c r="E531" s="29" t="s">
        <v>223</v>
      </c>
      <c r="F531" s="9" t="s">
        <v>3236</v>
      </c>
      <c r="G531" s="9" t="s">
        <v>3237</v>
      </c>
      <c r="H531" s="9" t="s">
        <v>3238</v>
      </c>
      <c r="I531" s="9" t="s">
        <v>183</v>
      </c>
      <c r="J531" s="9" t="s">
        <v>3239</v>
      </c>
      <c r="K531" s="9" t="s">
        <v>1986</v>
      </c>
    </row>
    <row r="532" spans="1:11" ht="75" customHeight="1" x14ac:dyDescent="0.2">
      <c r="A532" s="26" t="s">
        <v>202</v>
      </c>
      <c r="B532" s="9" t="s" ph="1">
        <v>3240</v>
      </c>
      <c r="C532" s="27">
        <v>340000</v>
      </c>
      <c r="D532" s="28">
        <v>165</v>
      </c>
      <c r="E532" s="29" t="s">
        <v>179</v>
      </c>
      <c r="F532" s="9" t="s">
        <v>3013</v>
      </c>
      <c r="G532" s="9" t="s">
        <v>3241</v>
      </c>
      <c r="H532" s="9" t="s">
        <v>191</v>
      </c>
      <c r="I532" s="9" t="s">
        <v>183</v>
      </c>
      <c r="J532" s="9" t="s">
        <v>3242</v>
      </c>
      <c r="K532" s="9" t="s">
        <v>208</v>
      </c>
    </row>
    <row r="533" spans="1:11" ht="75" customHeight="1" x14ac:dyDescent="0.2">
      <c r="A533" s="26" t="s">
        <v>446</v>
      </c>
      <c r="B533" s="9" t="s" ph="1">
        <v>3243</v>
      </c>
      <c r="C533" s="27">
        <v>410000</v>
      </c>
      <c r="D533" s="28">
        <v>348</v>
      </c>
      <c r="E533" s="29" t="s">
        <v>255</v>
      </c>
      <c r="F533" s="9" t="s">
        <v>664</v>
      </c>
      <c r="G533" s="9" t="s">
        <v>3244</v>
      </c>
      <c r="H533" s="9" t="s">
        <v>3245</v>
      </c>
      <c r="I533" s="9" t="s">
        <v>183</v>
      </c>
      <c r="J533" s="9" t="s">
        <v>3246</v>
      </c>
      <c r="K533" s="9" t="s">
        <v>618</v>
      </c>
    </row>
    <row r="534" spans="1:11" ht="75" customHeight="1" x14ac:dyDescent="0.2">
      <c r="A534" s="26" t="s">
        <v>1597</v>
      </c>
      <c r="B534" s="9" t="s" ph="1">
        <v>3247</v>
      </c>
      <c r="C534" s="27">
        <v>375000</v>
      </c>
      <c r="D534" s="28">
        <v>451</v>
      </c>
      <c r="E534" s="29" t="s">
        <v>234</v>
      </c>
      <c r="F534" s="9" t="s">
        <v>3248</v>
      </c>
      <c r="G534" s="9" t="s">
        <v>3249</v>
      </c>
      <c r="H534" s="9" t="s">
        <v>3250</v>
      </c>
      <c r="I534" s="9" t="s">
        <v>183</v>
      </c>
      <c r="J534" s="9" t="s">
        <v>3251</v>
      </c>
      <c r="K534" s="9" t="s">
        <v>618</v>
      </c>
    </row>
    <row r="535" spans="1:11" ht="75" customHeight="1" x14ac:dyDescent="0.2">
      <c r="A535" s="26" t="s">
        <v>1761</v>
      </c>
      <c r="B535" s="9" t="s" ph="1">
        <v>3252</v>
      </c>
      <c r="C535" s="27">
        <v>510000</v>
      </c>
      <c r="D535" s="28">
        <v>634</v>
      </c>
      <c r="E535" s="29" t="s">
        <v>188</v>
      </c>
      <c r="F535" s="9" t="s">
        <v>3253</v>
      </c>
      <c r="G535" s="9" t="s">
        <v>2440</v>
      </c>
      <c r="H535" s="9" t="s">
        <v>3254</v>
      </c>
      <c r="I535" s="9" t="s">
        <v>183</v>
      </c>
      <c r="J535" s="9" t="s">
        <v>3255</v>
      </c>
      <c r="K535" s="9" t="s">
        <v>2329</v>
      </c>
    </row>
    <row r="536" spans="1:11" ht="75" customHeight="1" x14ac:dyDescent="0.2">
      <c r="A536" s="26" t="s">
        <v>1665</v>
      </c>
      <c r="B536" s="9" t="s" ph="1">
        <v>3256</v>
      </c>
      <c r="C536" s="27">
        <v>156000</v>
      </c>
      <c r="D536" s="28">
        <v>113</v>
      </c>
      <c r="E536" s="29" t="s">
        <v>223</v>
      </c>
      <c r="F536" s="9" t="s">
        <v>3257</v>
      </c>
      <c r="G536" s="9" t="s">
        <v>3258</v>
      </c>
      <c r="H536" s="9" t="s">
        <v>1560</v>
      </c>
      <c r="I536" s="9" t="s">
        <v>183</v>
      </c>
      <c r="J536" s="9" t="s">
        <v>3259</v>
      </c>
      <c r="K536" s="9" t="s">
        <v>201</v>
      </c>
    </row>
    <row r="537" spans="1:11" ht="75" customHeight="1" x14ac:dyDescent="0.2">
      <c r="A537" s="26" t="s">
        <v>246</v>
      </c>
      <c r="B537" s="9" t="s" ph="1">
        <v>3260</v>
      </c>
      <c r="C537" s="27">
        <v>145000</v>
      </c>
      <c r="D537" s="28">
        <v>492</v>
      </c>
      <c r="E537" s="29" t="s">
        <v>211</v>
      </c>
      <c r="F537" s="9" t="s">
        <v>3261</v>
      </c>
      <c r="G537" s="9" t="s">
        <v>3262</v>
      </c>
      <c r="H537" s="9" t="s">
        <v>3263</v>
      </c>
      <c r="I537" s="9" t="s">
        <v>183</v>
      </c>
      <c r="J537" s="9" t="s">
        <v>3264</v>
      </c>
      <c r="K537" s="9" t="s">
        <v>514</v>
      </c>
    </row>
    <row r="538" spans="1:11" ht="75" customHeight="1" x14ac:dyDescent="0.2">
      <c r="A538" s="26" t="s">
        <v>3265</v>
      </c>
      <c r="B538" s="9" t="s" ph="1">
        <v>3266</v>
      </c>
      <c r="C538" s="27">
        <v>90700</v>
      </c>
      <c r="D538" s="28">
        <v>132</v>
      </c>
      <c r="E538" s="29" t="s">
        <v>196</v>
      </c>
      <c r="F538" s="9" t="s">
        <v>180</v>
      </c>
      <c r="G538" s="9" t="s">
        <v>3267</v>
      </c>
      <c r="H538" s="9" t="s">
        <v>3268</v>
      </c>
      <c r="I538" s="9" t="s">
        <v>183</v>
      </c>
      <c r="J538" s="9" t="s">
        <v>3269</v>
      </c>
      <c r="K538" s="9" t="s">
        <v>716</v>
      </c>
    </row>
    <row r="539" spans="1:11" ht="75" customHeight="1" x14ac:dyDescent="0.2">
      <c r="A539" s="26" t="s">
        <v>186</v>
      </c>
      <c r="B539" s="9" t="s" ph="1">
        <v>3270</v>
      </c>
      <c r="C539" s="27">
        <v>93500</v>
      </c>
      <c r="D539" s="28">
        <v>187</v>
      </c>
      <c r="E539" s="29" t="s">
        <v>223</v>
      </c>
      <c r="F539" s="9" t="s">
        <v>180</v>
      </c>
      <c r="G539" s="9" t="s">
        <v>3271</v>
      </c>
      <c r="H539" s="9" t="s">
        <v>271</v>
      </c>
      <c r="I539" s="9" t="s">
        <v>183</v>
      </c>
      <c r="J539" s="9" t="s">
        <v>3272</v>
      </c>
      <c r="K539" s="9" t="s">
        <v>716</v>
      </c>
    </row>
    <row r="540" spans="1:11" ht="75" customHeight="1" x14ac:dyDescent="0.2">
      <c r="A540" s="26" t="s">
        <v>323</v>
      </c>
      <c r="B540" s="9" t="s" ph="1">
        <v>3273</v>
      </c>
      <c r="C540" s="27">
        <v>185000</v>
      </c>
      <c r="D540" s="28">
        <v>185</v>
      </c>
      <c r="E540" s="29" t="s">
        <v>188</v>
      </c>
      <c r="F540" s="9" t="s">
        <v>180</v>
      </c>
      <c r="G540" s="9" t="s">
        <v>3274</v>
      </c>
      <c r="H540" s="9" t="s">
        <v>3275</v>
      </c>
      <c r="I540" s="9" t="s">
        <v>183</v>
      </c>
      <c r="J540" s="9" t="s">
        <v>3276</v>
      </c>
      <c r="K540" s="9" t="s">
        <v>716</v>
      </c>
    </row>
    <row r="541" spans="1:11" ht="75" customHeight="1" x14ac:dyDescent="0.2">
      <c r="A541" s="26" t="s">
        <v>267</v>
      </c>
      <c r="B541" s="9" t="s" ph="1">
        <v>3277</v>
      </c>
      <c r="C541" s="27">
        <v>120000</v>
      </c>
      <c r="D541" s="28">
        <v>110</v>
      </c>
      <c r="E541" s="29" t="s">
        <v>223</v>
      </c>
      <c r="F541" s="9" t="s">
        <v>180</v>
      </c>
      <c r="G541" s="9" t="s">
        <v>3278</v>
      </c>
      <c r="H541" s="9" t="s">
        <v>3279</v>
      </c>
      <c r="I541" s="9" t="s">
        <v>183</v>
      </c>
      <c r="J541" s="9" t="s">
        <v>3280</v>
      </c>
      <c r="K541" s="9" t="s">
        <v>718</v>
      </c>
    </row>
    <row r="542" spans="1:11" ht="75" customHeight="1" x14ac:dyDescent="0.2">
      <c r="A542" s="26" t="s">
        <v>333</v>
      </c>
      <c r="B542" s="9" t="s" ph="1">
        <v>3281</v>
      </c>
      <c r="C542" s="27">
        <v>94500</v>
      </c>
      <c r="D542" s="28">
        <v>100</v>
      </c>
      <c r="E542" s="29" t="s">
        <v>179</v>
      </c>
      <c r="F542" s="9" t="s">
        <v>180</v>
      </c>
      <c r="G542" s="9" t="s">
        <v>350</v>
      </c>
      <c r="H542" s="9" t="s">
        <v>2280</v>
      </c>
      <c r="I542" s="9" t="s">
        <v>183</v>
      </c>
      <c r="J542" s="9" t="s">
        <v>3282</v>
      </c>
      <c r="K542" s="9" t="s">
        <v>2754</v>
      </c>
    </row>
    <row r="543" spans="1:11" ht="75" customHeight="1" x14ac:dyDescent="0.2">
      <c r="A543" s="26" t="s">
        <v>3283</v>
      </c>
      <c r="B543" s="9" t="s" ph="1">
        <v>3284</v>
      </c>
      <c r="C543" s="27">
        <v>105000</v>
      </c>
      <c r="D543" s="28">
        <v>117</v>
      </c>
      <c r="E543" s="29" t="s">
        <v>712</v>
      </c>
      <c r="F543" s="9" t="s">
        <v>180</v>
      </c>
      <c r="G543" s="9" t="s">
        <v>744</v>
      </c>
      <c r="H543" s="9" t="s">
        <v>3268</v>
      </c>
      <c r="I543" s="9" t="s">
        <v>183</v>
      </c>
      <c r="J543" s="9" t="s">
        <v>3285</v>
      </c>
      <c r="K543" s="9" t="s">
        <v>2754</v>
      </c>
    </row>
    <row r="544" spans="1:11" ht="75" customHeight="1" x14ac:dyDescent="0.2">
      <c r="A544" s="26" t="s">
        <v>431</v>
      </c>
      <c r="B544" s="9" t="s" ph="1">
        <v>3286</v>
      </c>
      <c r="C544" s="27">
        <v>73700</v>
      </c>
      <c r="D544" s="28">
        <v>330</v>
      </c>
      <c r="E544" s="29" t="s">
        <v>3287</v>
      </c>
      <c r="F544" s="9" t="s">
        <v>180</v>
      </c>
      <c r="G544" s="9" t="s">
        <v>3288</v>
      </c>
      <c r="H544" s="9" t="s">
        <v>3289</v>
      </c>
      <c r="I544" s="9" t="s">
        <v>183</v>
      </c>
      <c r="J544" s="9" t="s">
        <v>3290</v>
      </c>
      <c r="K544" s="9" t="s">
        <v>680</v>
      </c>
    </row>
    <row r="545" spans="1:11" ht="75" customHeight="1" x14ac:dyDescent="0.2">
      <c r="A545" s="26" t="s">
        <v>688</v>
      </c>
      <c r="B545" s="9" t="s" ph="1">
        <v>3291</v>
      </c>
      <c r="C545" s="27">
        <v>112000</v>
      </c>
      <c r="D545" s="28">
        <v>142</v>
      </c>
      <c r="E545" s="29" t="s">
        <v>223</v>
      </c>
      <c r="F545" s="9" t="s">
        <v>180</v>
      </c>
      <c r="G545" s="9" t="s">
        <v>3292</v>
      </c>
      <c r="H545" s="9" t="s">
        <v>1944</v>
      </c>
      <c r="I545" s="9" t="s">
        <v>183</v>
      </c>
      <c r="J545" s="9" t="s">
        <v>3293</v>
      </c>
      <c r="K545" s="9" t="s">
        <v>193</v>
      </c>
    </row>
    <row r="546" spans="1:11" ht="75" customHeight="1" x14ac:dyDescent="0.2">
      <c r="A546" s="26" t="s">
        <v>3294</v>
      </c>
      <c r="B546" s="9" t="s" ph="1">
        <v>3295</v>
      </c>
      <c r="C546" s="27">
        <v>224000</v>
      </c>
      <c r="D546" s="28">
        <v>198</v>
      </c>
      <c r="E546" s="29" t="s">
        <v>255</v>
      </c>
      <c r="F546" s="9" t="s">
        <v>3296</v>
      </c>
      <c r="G546" s="9" t="s">
        <v>3297</v>
      </c>
      <c r="H546" s="9" t="s">
        <v>3298</v>
      </c>
      <c r="I546" s="9" t="s">
        <v>183</v>
      </c>
      <c r="J546" s="9" t="s">
        <v>3299</v>
      </c>
      <c r="K546" s="9" t="s">
        <v>208</v>
      </c>
    </row>
    <row r="547" spans="1:11" ht="75" customHeight="1" x14ac:dyDescent="0.2">
      <c r="A547" s="26" t="s">
        <v>246</v>
      </c>
      <c r="B547" s="9" t="s" ph="1">
        <v>3300</v>
      </c>
      <c r="C547" s="27">
        <v>83000</v>
      </c>
      <c r="D547" s="28">
        <v>446</v>
      </c>
      <c r="E547" s="29" t="s">
        <v>339</v>
      </c>
      <c r="F547" s="9" t="s">
        <v>3301</v>
      </c>
      <c r="G547" s="9" t="s">
        <v>2890</v>
      </c>
      <c r="H547" s="9" t="s">
        <v>3302</v>
      </c>
      <c r="I547" s="9" t="s">
        <v>183</v>
      </c>
      <c r="J547" s="9" t="s">
        <v>3303</v>
      </c>
      <c r="K547" s="9" t="s">
        <v>514</v>
      </c>
    </row>
    <row r="548" spans="1:11" ht="75" customHeight="1" x14ac:dyDescent="0.2">
      <c r="A548" s="26" t="s">
        <v>3304</v>
      </c>
      <c r="B548" s="9" t="s" ph="1">
        <v>3305</v>
      </c>
      <c r="C548" s="27">
        <v>174000</v>
      </c>
      <c r="D548" s="28">
        <v>247</v>
      </c>
      <c r="E548" s="29" t="s">
        <v>240</v>
      </c>
      <c r="F548" s="9" t="s">
        <v>180</v>
      </c>
      <c r="G548" s="9" t="s">
        <v>3306</v>
      </c>
      <c r="H548" s="9" t="s">
        <v>3307</v>
      </c>
      <c r="I548" s="9" t="s">
        <v>183</v>
      </c>
      <c r="J548" s="9" t="s">
        <v>3308</v>
      </c>
      <c r="K548" s="9" t="s">
        <v>678</v>
      </c>
    </row>
    <row r="549" spans="1:11" ht="75" customHeight="1" x14ac:dyDescent="0.2">
      <c r="A549" s="26" t="s">
        <v>290</v>
      </c>
      <c r="B549" s="9" t="s" ph="1">
        <v>3309</v>
      </c>
      <c r="C549" s="27">
        <v>154000</v>
      </c>
      <c r="D549" s="28">
        <v>115</v>
      </c>
      <c r="E549" s="29" t="s">
        <v>255</v>
      </c>
      <c r="F549" s="9" t="s">
        <v>180</v>
      </c>
      <c r="G549" s="9" t="s">
        <v>3310</v>
      </c>
      <c r="H549" s="9" t="s">
        <v>741</v>
      </c>
      <c r="I549" s="9" t="s">
        <v>183</v>
      </c>
      <c r="J549" s="9" t="s">
        <v>3311</v>
      </c>
      <c r="K549" s="9" t="s">
        <v>2421</v>
      </c>
    </row>
    <row r="550" spans="1:11" ht="75" customHeight="1" x14ac:dyDescent="0.2">
      <c r="A550" s="26" t="s">
        <v>263</v>
      </c>
      <c r="B550" s="9" t="s" ph="1">
        <v>3312</v>
      </c>
      <c r="C550" s="27">
        <v>159000</v>
      </c>
      <c r="D550" s="28">
        <v>134</v>
      </c>
      <c r="E550" s="29" t="s">
        <v>188</v>
      </c>
      <c r="F550" s="9" t="s">
        <v>2649</v>
      </c>
      <c r="G550" s="9" t="s">
        <v>3313</v>
      </c>
      <c r="H550" s="9" t="s">
        <v>271</v>
      </c>
      <c r="I550" s="9" t="s">
        <v>183</v>
      </c>
      <c r="J550" s="9" t="s">
        <v>3314</v>
      </c>
      <c r="K550" s="9" t="s">
        <v>2421</v>
      </c>
    </row>
    <row r="551" spans="1:11" ht="75" customHeight="1" x14ac:dyDescent="0.2">
      <c r="A551" s="26" t="s">
        <v>267</v>
      </c>
      <c r="B551" s="9" t="s" ph="1">
        <v>3315</v>
      </c>
      <c r="C551" s="27">
        <v>145000</v>
      </c>
      <c r="D551" s="28">
        <v>198</v>
      </c>
      <c r="E551" s="29" t="s">
        <v>240</v>
      </c>
      <c r="F551" s="9" t="s">
        <v>180</v>
      </c>
      <c r="G551" s="9" t="s">
        <v>3316</v>
      </c>
      <c r="H551" s="9" t="s">
        <v>294</v>
      </c>
      <c r="I551" s="9" t="s">
        <v>183</v>
      </c>
      <c r="J551" s="9" t="s">
        <v>3317</v>
      </c>
      <c r="K551" s="9" t="s">
        <v>678</v>
      </c>
    </row>
    <row r="552" spans="1:11" ht="75" customHeight="1" x14ac:dyDescent="0.2">
      <c r="A552" s="26" t="s">
        <v>333</v>
      </c>
      <c r="B552" s="9" t="s" ph="1">
        <v>3318</v>
      </c>
      <c r="C552" s="27">
        <v>130000</v>
      </c>
      <c r="D552" s="28">
        <v>249</v>
      </c>
      <c r="E552" s="29" t="s">
        <v>179</v>
      </c>
      <c r="F552" s="9" t="s">
        <v>180</v>
      </c>
      <c r="G552" s="9" t="s">
        <v>2799</v>
      </c>
      <c r="H552" s="9" t="s">
        <v>2222</v>
      </c>
      <c r="I552" s="9" t="s">
        <v>183</v>
      </c>
      <c r="J552" s="9" t="s">
        <v>3319</v>
      </c>
      <c r="K552" s="9" t="s">
        <v>2754</v>
      </c>
    </row>
    <row r="553" spans="1:11" ht="75" customHeight="1" x14ac:dyDescent="0.2">
      <c r="A553" s="26" t="s">
        <v>497</v>
      </c>
      <c r="B553" s="9" t="s" ph="1">
        <v>3320</v>
      </c>
      <c r="C553" s="27">
        <v>149000</v>
      </c>
      <c r="D553" s="28">
        <v>206</v>
      </c>
      <c r="E553" s="29" t="s">
        <v>179</v>
      </c>
      <c r="F553" s="9" t="s">
        <v>3321</v>
      </c>
      <c r="G553" s="9" t="s">
        <v>715</v>
      </c>
      <c r="H553" s="9" t="s">
        <v>2293</v>
      </c>
      <c r="I553" s="9" t="s">
        <v>183</v>
      </c>
      <c r="J553" s="9" t="s">
        <v>3322</v>
      </c>
      <c r="K553" s="9" t="s">
        <v>678</v>
      </c>
    </row>
    <row r="554" spans="1:11" ht="75" customHeight="1" x14ac:dyDescent="0.2">
      <c r="A554" s="26" t="s">
        <v>431</v>
      </c>
      <c r="B554" s="9" t="s" ph="1">
        <v>3323</v>
      </c>
      <c r="C554" s="27">
        <v>157000</v>
      </c>
      <c r="D554" s="28">
        <v>865</v>
      </c>
      <c r="E554" s="29" t="s">
        <v>2728</v>
      </c>
      <c r="F554" s="9" t="s">
        <v>180</v>
      </c>
      <c r="G554" s="9" t="s">
        <v>3324</v>
      </c>
      <c r="H554" s="9" t="s">
        <v>2989</v>
      </c>
      <c r="I554" s="9" t="s">
        <v>183</v>
      </c>
      <c r="J554" s="9" t="s">
        <v>3325</v>
      </c>
      <c r="K554" s="9" t="s">
        <v>679</v>
      </c>
    </row>
    <row r="555" spans="1:11" ht="75" customHeight="1" x14ac:dyDescent="0.2">
      <c r="A555" s="26" t="s">
        <v>3326</v>
      </c>
      <c r="B555" s="31" t="s" ph="1">
        <v>3327</v>
      </c>
      <c r="C555" s="32">
        <v>239000</v>
      </c>
      <c r="D555" s="33">
        <v>202</v>
      </c>
      <c r="E555" s="34" t="s">
        <v>3328</v>
      </c>
      <c r="F555" s="31" t="s">
        <v>3329</v>
      </c>
      <c r="G555" s="31" t="s">
        <v>3330</v>
      </c>
      <c r="H555" s="31" t="s">
        <v>3331</v>
      </c>
      <c r="I555" s="31" t="s">
        <v>183</v>
      </c>
      <c r="J555" s="31" t="s">
        <v>3332</v>
      </c>
      <c r="K555" s="31" t="s">
        <v>201</v>
      </c>
    </row>
    <row r="556" spans="1:11" ht="75" customHeight="1" x14ac:dyDescent="0.2">
      <c r="A556" s="26" t="s">
        <v>202</v>
      </c>
      <c r="B556" s="9" t="s" ph="1">
        <v>3333</v>
      </c>
      <c r="C556" s="28">
        <v>218000</v>
      </c>
      <c r="D556" s="28">
        <v>85</v>
      </c>
      <c r="E556" s="29" t="s">
        <v>196</v>
      </c>
      <c r="F556" s="9" t="s">
        <v>696</v>
      </c>
      <c r="G556" s="9" t="s">
        <v>3334</v>
      </c>
      <c r="H556" s="9" t="s">
        <v>3335</v>
      </c>
      <c r="I556" s="9" t="s">
        <v>183</v>
      </c>
      <c r="J556" s="9" t="s">
        <v>3336</v>
      </c>
      <c r="K556" s="9" t="s">
        <v>201</v>
      </c>
    </row>
    <row r="557" spans="1:11" ht="75" customHeight="1" x14ac:dyDescent="0.2">
      <c r="A557" s="26" t="s">
        <v>3337</v>
      </c>
      <c r="B557" s="9" t="s" ph="1">
        <v>3338</v>
      </c>
      <c r="C557" s="27">
        <v>207000</v>
      </c>
      <c r="D557" s="28">
        <v>247</v>
      </c>
      <c r="E557" s="29" t="s">
        <v>179</v>
      </c>
      <c r="F557" s="9" t="s">
        <v>375</v>
      </c>
      <c r="G557" s="9" t="s">
        <v>293</v>
      </c>
      <c r="H557" s="9" t="s">
        <v>377</v>
      </c>
      <c r="I557" s="9" t="s">
        <v>183</v>
      </c>
      <c r="J557" s="9" t="s">
        <v>3339</v>
      </c>
      <c r="K557" s="9" t="s">
        <v>679</v>
      </c>
    </row>
    <row r="558" spans="1:11" ht="75" customHeight="1" x14ac:dyDescent="0.2">
      <c r="A558" s="26" t="s">
        <v>186</v>
      </c>
      <c r="B558" s="9" t="s" ph="1">
        <v>3340</v>
      </c>
      <c r="C558" s="27">
        <v>140000</v>
      </c>
      <c r="D558" s="28">
        <v>422</v>
      </c>
      <c r="E558" s="29" t="s">
        <v>188</v>
      </c>
      <c r="F558" s="9" t="s">
        <v>713</v>
      </c>
      <c r="G558" s="9" t="s">
        <v>3341</v>
      </c>
      <c r="H558" s="9" t="s">
        <v>609</v>
      </c>
      <c r="I558" s="9" t="s">
        <v>183</v>
      </c>
      <c r="J558" s="9" t="s">
        <v>3342</v>
      </c>
      <c r="K558" s="9" t="s">
        <v>678</v>
      </c>
    </row>
    <row r="559" spans="1:11" ht="75" customHeight="1" x14ac:dyDescent="0.2">
      <c r="A559" s="26" t="s">
        <v>263</v>
      </c>
      <c r="B559" s="9" t="s" ph="1">
        <v>3831</v>
      </c>
      <c r="C559" s="27">
        <v>141000</v>
      </c>
      <c r="D559" s="28">
        <v>114</v>
      </c>
      <c r="E559" s="29" t="s">
        <v>188</v>
      </c>
      <c r="F559" s="9" t="s">
        <v>180</v>
      </c>
      <c r="G559" s="9" t="s">
        <v>3343</v>
      </c>
      <c r="H559" s="9" t="s">
        <v>3344</v>
      </c>
      <c r="I559" s="9" t="s">
        <v>183</v>
      </c>
      <c r="J559" s="9" t="s">
        <v>3345</v>
      </c>
      <c r="K559" s="9" t="s">
        <v>718</v>
      </c>
    </row>
    <row r="560" spans="1:11" ht="75" customHeight="1" x14ac:dyDescent="0.2">
      <c r="A560" s="26" t="s">
        <v>267</v>
      </c>
      <c r="B560" s="9" t="s" ph="1">
        <v>3346</v>
      </c>
      <c r="C560" s="27">
        <v>136000</v>
      </c>
      <c r="D560" s="28">
        <v>269</v>
      </c>
      <c r="E560" s="29" t="s">
        <v>234</v>
      </c>
      <c r="F560" s="9" t="s">
        <v>180</v>
      </c>
      <c r="G560" s="9" t="s">
        <v>3347</v>
      </c>
      <c r="H560" s="9" t="s">
        <v>2014</v>
      </c>
      <c r="I560" s="9" t="s">
        <v>183</v>
      </c>
      <c r="J560" s="9" t="s">
        <v>3348</v>
      </c>
      <c r="K560" s="9" t="s">
        <v>678</v>
      </c>
    </row>
    <row r="561" spans="1:11" ht="75" customHeight="1" x14ac:dyDescent="0.2">
      <c r="A561" s="26" t="s">
        <v>333</v>
      </c>
      <c r="B561" s="9" t="s" ph="1">
        <v>3349</v>
      </c>
      <c r="C561" s="27">
        <v>174000</v>
      </c>
      <c r="D561" s="28">
        <v>185</v>
      </c>
      <c r="E561" s="29" t="s">
        <v>240</v>
      </c>
      <c r="F561" s="9" t="s">
        <v>180</v>
      </c>
      <c r="G561" s="9" t="s">
        <v>3350</v>
      </c>
      <c r="H561" s="9" t="s">
        <v>3351</v>
      </c>
      <c r="I561" s="9" t="s">
        <v>183</v>
      </c>
      <c r="J561" s="9" t="s">
        <v>3352</v>
      </c>
      <c r="K561" s="9" t="s">
        <v>678</v>
      </c>
    </row>
    <row r="562" spans="1:11" ht="75" customHeight="1" x14ac:dyDescent="0.2">
      <c r="A562" s="26" t="s">
        <v>497</v>
      </c>
      <c r="B562" s="9" t="s" ph="1">
        <v>3353</v>
      </c>
      <c r="C562" s="27">
        <v>139000</v>
      </c>
      <c r="D562" s="28">
        <v>120</v>
      </c>
      <c r="E562" s="29" t="s">
        <v>188</v>
      </c>
      <c r="F562" s="9" t="s">
        <v>180</v>
      </c>
      <c r="G562" s="9" t="s">
        <v>3354</v>
      </c>
      <c r="H562" s="9" t="s">
        <v>2060</v>
      </c>
      <c r="I562" s="9" t="s">
        <v>183</v>
      </c>
      <c r="J562" s="9" t="s">
        <v>3355</v>
      </c>
      <c r="K562" s="9" t="s">
        <v>718</v>
      </c>
    </row>
    <row r="563" spans="1:11" ht="75" customHeight="1" x14ac:dyDescent="0.2">
      <c r="A563" s="26" t="s">
        <v>431</v>
      </c>
      <c r="B563" s="9" t="s" ph="1">
        <v>3356</v>
      </c>
      <c r="C563" s="27">
        <v>159000</v>
      </c>
      <c r="D563" s="28">
        <v>330</v>
      </c>
      <c r="E563" s="29" t="s">
        <v>188</v>
      </c>
      <c r="F563" s="9" t="s">
        <v>180</v>
      </c>
      <c r="G563" s="9" t="s">
        <v>3357</v>
      </c>
      <c r="H563" s="9" t="s">
        <v>3219</v>
      </c>
      <c r="I563" s="9" t="s">
        <v>183</v>
      </c>
      <c r="J563" s="9" t="s">
        <v>3358</v>
      </c>
      <c r="K563" s="9" t="s">
        <v>678</v>
      </c>
    </row>
    <row r="564" spans="1:11" ht="75" customHeight="1" x14ac:dyDescent="0.2">
      <c r="A564" s="26" t="s">
        <v>688</v>
      </c>
      <c r="B564" s="9" t="s" ph="1">
        <v>3359</v>
      </c>
      <c r="C564" s="27">
        <v>194000</v>
      </c>
      <c r="D564" s="28">
        <v>120</v>
      </c>
      <c r="E564" s="29" t="s">
        <v>196</v>
      </c>
      <c r="F564" s="9" t="s">
        <v>180</v>
      </c>
      <c r="G564" s="9" t="s">
        <v>3360</v>
      </c>
      <c r="H564" s="9" t="s">
        <v>3361</v>
      </c>
      <c r="I564" s="9" t="s">
        <v>183</v>
      </c>
      <c r="J564" s="9" t="s">
        <v>3362</v>
      </c>
      <c r="K564" s="9" t="s">
        <v>2754</v>
      </c>
    </row>
    <row r="565" spans="1:11" ht="75" customHeight="1" x14ac:dyDescent="0.2">
      <c r="A565" s="26" t="s">
        <v>689</v>
      </c>
      <c r="B565" s="9" t="s" ph="1">
        <v>3363</v>
      </c>
      <c r="C565" s="27">
        <v>180000</v>
      </c>
      <c r="D565" s="28">
        <v>109</v>
      </c>
      <c r="E565" s="29" t="s">
        <v>179</v>
      </c>
      <c r="F565" s="9" t="s">
        <v>180</v>
      </c>
      <c r="G565" s="9" t="s">
        <v>3364</v>
      </c>
      <c r="H565" s="9" t="s">
        <v>271</v>
      </c>
      <c r="I565" s="9" t="s">
        <v>183</v>
      </c>
      <c r="J565" s="9" t="s">
        <v>3365</v>
      </c>
      <c r="K565" s="9" t="s">
        <v>2754</v>
      </c>
    </row>
    <row r="566" spans="1:11" ht="75" customHeight="1" x14ac:dyDescent="0.2">
      <c r="A566" s="26" t="s">
        <v>690</v>
      </c>
      <c r="B566" s="9" t="s" ph="1">
        <v>3366</v>
      </c>
      <c r="C566" s="27">
        <v>170000</v>
      </c>
      <c r="D566" s="28">
        <v>100</v>
      </c>
      <c r="E566" s="29" t="s">
        <v>223</v>
      </c>
      <c r="F566" s="9" t="s">
        <v>2649</v>
      </c>
      <c r="G566" s="9" t="s">
        <v>3367</v>
      </c>
      <c r="H566" s="9" t="s">
        <v>3368</v>
      </c>
      <c r="I566" s="9" t="s">
        <v>183</v>
      </c>
      <c r="J566" s="9" t="s">
        <v>3369</v>
      </c>
      <c r="K566" s="9" t="s">
        <v>2377</v>
      </c>
    </row>
    <row r="567" spans="1:11" ht="75" customHeight="1" x14ac:dyDescent="0.2">
      <c r="A567" s="26" t="s">
        <v>3370</v>
      </c>
      <c r="B567" s="9" t="s" ph="1">
        <v>3371</v>
      </c>
      <c r="C567" s="27">
        <v>157000</v>
      </c>
      <c r="D567" s="28">
        <v>163</v>
      </c>
      <c r="E567" s="29" t="s">
        <v>712</v>
      </c>
      <c r="F567" s="9" t="s">
        <v>3074</v>
      </c>
      <c r="G567" s="9" t="s">
        <v>3372</v>
      </c>
      <c r="H567" s="9" t="s">
        <v>294</v>
      </c>
      <c r="I567" s="9" t="s">
        <v>183</v>
      </c>
      <c r="J567" s="9" t="s">
        <v>3373</v>
      </c>
      <c r="K567" s="9" t="s">
        <v>201</v>
      </c>
    </row>
    <row r="568" spans="1:11" ht="75" customHeight="1" x14ac:dyDescent="0.2">
      <c r="A568" s="26" t="s">
        <v>202</v>
      </c>
      <c r="B568" s="9" t="s" ph="1">
        <v>3374</v>
      </c>
      <c r="C568" s="27">
        <v>224000</v>
      </c>
      <c r="D568" s="28">
        <v>452</v>
      </c>
      <c r="E568" s="29" t="s">
        <v>179</v>
      </c>
      <c r="F568" s="9" t="s">
        <v>3375</v>
      </c>
      <c r="G568" s="9" t="s">
        <v>3376</v>
      </c>
      <c r="H568" s="9" t="s">
        <v>3377</v>
      </c>
      <c r="I568" s="9" t="s">
        <v>183</v>
      </c>
      <c r="J568" s="9" t="s">
        <v>3378</v>
      </c>
      <c r="K568" s="9" t="s">
        <v>201</v>
      </c>
    </row>
    <row r="569" spans="1:11" ht="75" customHeight="1" x14ac:dyDescent="0.2">
      <c r="A569" s="26" t="s">
        <v>209</v>
      </c>
      <c r="B569" s="9" t="s" ph="1">
        <v>3379</v>
      </c>
      <c r="C569" s="27">
        <v>179000</v>
      </c>
      <c r="D569" s="28">
        <v>106</v>
      </c>
      <c r="E569" s="29" t="s">
        <v>179</v>
      </c>
      <c r="F569" s="9" t="s">
        <v>3380</v>
      </c>
      <c r="G569" s="9" t="s">
        <v>3381</v>
      </c>
      <c r="H569" s="9" t="s">
        <v>3382</v>
      </c>
      <c r="I569" s="9" t="s">
        <v>183</v>
      </c>
      <c r="J569" s="9" t="s">
        <v>3383</v>
      </c>
      <c r="K569" s="9" t="s">
        <v>201</v>
      </c>
    </row>
    <row r="570" spans="1:11" ht="75" customHeight="1" x14ac:dyDescent="0.2">
      <c r="A570" s="26" t="s">
        <v>246</v>
      </c>
      <c r="B570" s="9" t="s" ph="1">
        <v>3384</v>
      </c>
      <c r="C570" s="27">
        <v>75000</v>
      </c>
      <c r="D570" s="55">
        <v>11547</v>
      </c>
      <c r="E570" s="29" t="s">
        <v>211</v>
      </c>
      <c r="F570" s="9" t="s">
        <v>584</v>
      </c>
      <c r="G570" s="9" t="s">
        <v>3385</v>
      </c>
      <c r="H570" s="9" t="s">
        <v>3386</v>
      </c>
      <c r="I570" s="9" t="s">
        <v>587</v>
      </c>
      <c r="J570" s="9" t="s">
        <v>3387</v>
      </c>
      <c r="K570" s="9" t="s">
        <v>476</v>
      </c>
    </row>
    <row r="571" spans="1:11" ht="75" customHeight="1" x14ac:dyDescent="0.2">
      <c r="A571" s="26" t="s">
        <v>3388</v>
      </c>
      <c r="B571" s="9" t="s" ph="1">
        <v>3389</v>
      </c>
      <c r="C571" s="27">
        <v>107000</v>
      </c>
      <c r="D571" s="28">
        <v>278</v>
      </c>
      <c r="E571" s="29" t="s">
        <v>179</v>
      </c>
      <c r="F571" s="9" t="s">
        <v>180</v>
      </c>
      <c r="G571" s="9" t="s">
        <v>3390</v>
      </c>
      <c r="H571" s="9" t="s">
        <v>3092</v>
      </c>
      <c r="I571" s="9" t="s">
        <v>183</v>
      </c>
      <c r="J571" s="9" t="s">
        <v>3391</v>
      </c>
      <c r="K571" s="9" t="s">
        <v>679</v>
      </c>
    </row>
    <row r="572" spans="1:11" ht="75" customHeight="1" x14ac:dyDescent="0.2">
      <c r="A572" s="26" t="s">
        <v>186</v>
      </c>
      <c r="B572" s="9" t="s" ph="1">
        <v>3392</v>
      </c>
      <c r="C572" s="27">
        <v>89000</v>
      </c>
      <c r="D572" s="28">
        <v>305</v>
      </c>
      <c r="E572" s="29" t="s">
        <v>240</v>
      </c>
      <c r="F572" s="9" t="s">
        <v>180</v>
      </c>
      <c r="G572" s="9" t="s">
        <v>715</v>
      </c>
      <c r="H572" s="9" t="s">
        <v>609</v>
      </c>
      <c r="I572" s="9" t="s">
        <v>183</v>
      </c>
      <c r="J572" s="9" t="s">
        <v>3393</v>
      </c>
      <c r="K572" s="9" t="s">
        <v>679</v>
      </c>
    </row>
    <row r="573" spans="1:11" ht="75" customHeight="1" x14ac:dyDescent="0.2">
      <c r="A573" s="26" t="s">
        <v>263</v>
      </c>
      <c r="B573" s="9" t="s" ph="1">
        <v>3394</v>
      </c>
      <c r="C573" s="27">
        <v>103000</v>
      </c>
      <c r="D573" s="28">
        <v>133</v>
      </c>
      <c r="E573" s="29" t="s">
        <v>188</v>
      </c>
      <c r="F573" s="9" t="s">
        <v>180</v>
      </c>
      <c r="G573" s="9" t="s">
        <v>3395</v>
      </c>
      <c r="H573" s="9" t="s">
        <v>745</v>
      </c>
      <c r="I573" s="9" t="s">
        <v>183</v>
      </c>
      <c r="J573" s="9" t="s">
        <v>3396</v>
      </c>
      <c r="K573" s="9" t="s">
        <v>679</v>
      </c>
    </row>
    <row r="574" spans="1:11" ht="75" customHeight="1" x14ac:dyDescent="0.2">
      <c r="A574" s="26" t="s">
        <v>3397</v>
      </c>
      <c r="B574" s="9" t="s" ph="1">
        <v>3398</v>
      </c>
      <c r="C574" s="27">
        <v>107000</v>
      </c>
      <c r="D574" s="28">
        <v>328</v>
      </c>
      <c r="E574" s="29" t="s">
        <v>234</v>
      </c>
      <c r="F574" s="9" t="s">
        <v>180</v>
      </c>
      <c r="G574" s="9" t="s">
        <v>2356</v>
      </c>
      <c r="H574" s="9" t="s">
        <v>3399</v>
      </c>
      <c r="I574" s="9" t="s">
        <v>183</v>
      </c>
      <c r="J574" s="9" t="s">
        <v>3400</v>
      </c>
      <c r="K574" s="9" t="s">
        <v>679</v>
      </c>
    </row>
    <row r="575" spans="1:11" ht="75" customHeight="1" x14ac:dyDescent="0.2">
      <c r="A575" s="26" t="s">
        <v>333</v>
      </c>
      <c r="B575" s="9" t="s" ph="1">
        <v>3401</v>
      </c>
      <c r="C575" s="27">
        <v>113000</v>
      </c>
      <c r="D575" s="28">
        <v>322</v>
      </c>
      <c r="E575" s="29" t="s">
        <v>179</v>
      </c>
      <c r="F575" s="9" t="s">
        <v>180</v>
      </c>
      <c r="G575" s="9" t="s">
        <v>3390</v>
      </c>
      <c r="H575" s="9" t="s">
        <v>3219</v>
      </c>
      <c r="I575" s="9" t="s">
        <v>183</v>
      </c>
      <c r="J575" s="9" t="s">
        <v>3402</v>
      </c>
      <c r="K575" s="9" t="s">
        <v>679</v>
      </c>
    </row>
    <row r="576" spans="1:11" ht="75" customHeight="1" x14ac:dyDescent="0.2">
      <c r="A576" s="26" t="s">
        <v>497</v>
      </c>
      <c r="B576" s="9" t="s" ph="1">
        <v>3403</v>
      </c>
      <c r="C576" s="27">
        <v>93000</v>
      </c>
      <c r="D576" s="28">
        <v>240</v>
      </c>
      <c r="E576" s="29" t="s">
        <v>255</v>
      </c>
      <c r="F576" s="9" t="s">
        <v>180</v>
      </c>
      <c r="G576" s="9" t="s">
        <v>3390</v>
      </c>
      <c r="H576" s="9" t="s">
        <v>294</v>
      </c>
      <c r="I576" s="9" t="s">
        <v>183</v>
      </c>
      <c r="J576" s="9" t="s">
        <v>3404</v>
      </c>
      <c r="K576" s="9" t="s">
        <v>679</v>
      </c>
    </row>
    <row r="577" spans="1:11" ht="75" customHeight="1" x14ac:dyDescent="0.2">
      <c r="A577" s="26" t="s">
        <v>3405</v>
      </c>
      <c r="B577" s="9" t="s" ph="1">
        <v>3406</v>
      </c>
      <c r="C577" s="27">
        <v>271000</v>
      </c>
      <c r="D577" s="28">
        <v>429</v>
      </c>
      <c r="E577" s="29" t="s">
        <v>188</v>
      </c>
      <c r="F577" s="9" t="s">
        <v>180</v>
      </c>
      <c r="G577" s="9" t="s">
        <v>3407</v>
      </c>
      <c r="H577" s="9" t="s">
        <v>3408</v>
      </c>
      <c r="I577" s="9" t="s">
        <v>183</v>
      </c>
      <c r="J577" s="9" t="s">
        <v>3409</v>
      </c>
      <c r="K577" s="9" t="s">
        <v>716</v>
      </c>
    </row>
    <row r="578" spans="1:11" ht="75" customHeight="1" x14ac:dyDescent="0.2">
      <c r="A578" s="26" t="s">
        <v>186</v>
      </c>
      <c r="B578" s="9" t="s" ph="1">
        <v>3410</v>
      </c>
      <c r="C578" s="27">
        <v>149000</v>
      </c>
      <c r="D578" s="28">
        <v>165</v>
      </c>
      <c r="E578" s="29" t="s">
        <v>179</v>
      </c>
      <c r="F578" s="9" t="s">
        <v>180</v>
      </c>
      <c r="G578" s="9" t="s">
        <v>3411</v>
      </c>
      <c r="H578" s="9" t="s">
        <v>2014</v>
      </c>
      <c r="I578" s="9" t="s">
        <v>183</v>
      </c>
      <c r="J578" s="9" t="s">
        <v>3412</v>
      </c>
      <c r="K578" s="9" t="s">
        <v>2754</v>
      </c>
    </row>
    <row r="579" spans="1:11" ht="75" customHeight="1" x14ac:dyDescent="0.2">
      <c r="A579" s="26" t="s">
        <v>3413</v>
      </c>
      <c r="B579" s="9" t="s" ph="1">
        <v>3414</v>
      </c>
      <c r="C579" s="27">
        <v>235000</v>
      </c>
      <c r="D579" s="28">
        <v>186</v>
      </c>
      <c r="E579" s="29" t="s">
        <v>730</v>
      </c>
      <c r="F579" s="9" t="s">
        <v>180</v>
      </c>
      <c r="G579" s="9" t="s">
        <v>608</v>
      </c>
      <c r="H579" s="9" t="s">
        <v>2060</v>
      </c>
      <c r="I579" s="9" t="s">
        <v>183</v>
      </c>
      <c r="J579" s="9" t="s">
        <v>3415</v>
      </c>
      <c r="K579" s="9" t="s">
        <v>2754</v>
      </c>
    </row>
    <row r="580" spans="1:11" ht="75" customHeight="1" x14ac:dyDescent="0.2">
      <c r="A580" s="26" t="s">
        <v>267</v>
      </c>
      <c r="B580" s="9" t="s" ph="1">
        <v>3416</v>
      </c>
      <c r="C580" s="27">
        <v>192000</v>
      </c>
      <c r="D580" s="28">
        <v>225</v>
      </c>
      <c r="E580" s="29" t="s">
        <v>179</v>
      </c>
      <c r="F580" s="9" t="s">
        <v>180</v>
      </c>
      <c r="G580" s="9" t="s">
        <v>3417</v>
      </c>
      <c r="H580" s="9" t="s">
        <v>409</v>
      </c>
      <c r="I580" s="9" t="s">
        <v>183</v>
      </c>
      <c r="J580" s="9" t="s">
        <v>3418</v>
      </c>
      <c r="K580" s="9" t="s">
        <v>678</v>
      </c>
    </row>
    <row r="581" spans="1:11" ht="75" customHeight="1" x14ac:dyDescent="0.2">
      <c r="A581" s="26" t="s">
        <v>333</v>
      </c>
      <c r="B581" s="9" t="s" ph="1">
        <v>3419</v>
      </c>
      <c r="C581" s="27">
        <v>248000</v>
      </c>
      <c r="D581" s="28">
        <v>149</v>
      </c>
      <c r="E581" s="29" t="s">
        <v>234</v>
      </c>
      <c r="F581" s="9" t="s">
        <v>180</v>
      </c>
      <c r="G581" s="9" t="s">
        <v>3420</v>
      </c>
      <c r="H581" s="9" t="s">
        <v>3421</v>
      </c>
      <c r="I581" s="9" t="s">
        <v>183</v>
      </c>
      <c r="J581" s="9" t="s">
        <v>3422</v>
      </c>
      <c r="K581" s="9" t="s">
        <v>718</v>
      </c>
    </row>
    <row r="582" spans="1:11" ht="75" customHeight="1" x14ac:dyDescent="0.2">
      <c r="A582" s="26" t="s">
        <v>497</v>
      </c>
      <c r="B582" s="9" t="s" ph="1">
        <v>3423</v>
      </c>
      <c r="C582" s="27">
        <v>233000</v>
      </c>
      <c r="D582" s="28">
        <v>198</v>
      </c>
      <c r="E582" s="29" t="s">
        <v>255</v>
      </c>
      <c r="F582" s="9" t="s">
        <v>375</v>
      </c>
      <c r="G582" s="9" t="s">
        <v>3424</v>
      </c>
      <c r="H582" s="9" t="s">
        <v>2255</v>
      </c>
      <c r="I582" s="9" t="s">
        <v>183</v>
      </c>
      <c r="J582" s="9" t="s">
        <v>3425</v>
      </c>
      <c r="K582" s="9" t="s">
        <v>2754</v>
      </c>
    </row>
    <row r="583" spans="1:11" ht="75" customHeight="1" x14ac:dyDescent="0.2">
      <c r="A583" s="26" t="s">
        <v>431</v>
      </c>
      <c r="B583" s="9" t="s" ph="1">
        <v>3426</v>
      </c>
      <c r="C583" s="27">
        <v>159000</v>
      </c>
      <c r="D583" s="28">
        <v>176</v>
      </c>
      <c r="E583" s="29" t="s">
        <v>188</v>
      </c>
      <c r="F583" s="9" t="s">
        <v>375</v>
      </c>
      <c r="G583" s="9" t="s">
        <v>3427</v>
      </c>
      <c r="H583" s="9" t="s">
        <v>601</v>
      </c>
      <c r="I583" s="9" t="s">
        <v>183</v>
      </c>
      <c r="J583" s="9" t="s">
        <v>3428</v>
      </c>
      <c r="K583" s="9" t="s">
        <v>716</v>
      </c>
    </row>
    <row r="584" spans="1:11" ht="75" customHeight="1" x14ac:dyDescent="0.2">
      <c r="A584" s="26" t="s">
        <v>3429</v>
      </c>
      <c r="B584" s="9" t="s" ph="1">
        <v>3430</v>
      </c>
      <c r="C584" s="27">
        <v>245000</v>
      </c>
      <c r="D584" s="28">
        <v>165</v>
      </c>
      <c r="E584" s="29" t="s">
        <v>3117</v>
      </c>
      <c r="F584" s="9" t="s">
        <v>499</v>
      </c>
      <c r="G584" s="9" t="s">
        <v>3431</v>
      </c>
      <c r="H584" s="9" t="s">
        <v>3432</v>
      </c>
      <c r="I584" s="9" t="s">
        <v>183</v>
      </c>
      <c r="J584" s="9" t="s">
        <v>3433</v>
      </c>
      <c r="K584" s="9" t="s">
        <v>718</v>
      </c>
    </row>
    <row r="585" spans="1:11" ht="75" customHeight="1" x14ac:dyDescent="0.2">
      <c r="A585" s="26" t="s">
        <v>689</v>
      </c>
      <c r="B585" s="9" t="s" ph="1">
        <v>3434</v>
      </c>
      <c r="C585" s="27">
        <v>182000</v>
      </c>
      <c r="D585" s="28">
        <v>112</v>
      </c>
      <c r="E585" s="29" t="s">
        <v>179</v>
      </c>
      <c r="F585" s="9" t="s">
        <v>180</v>
      </c>
      <c r="G585" s="9" t="s">
        <v>3435</v>
      </c>
      <c r="H585" s="9" t="s">
        <v>2623</v>
      </c>
      <c r="I585" s="9" t="s">
        <v>183</v>
      </c>
      <c r="J585" s="9" t="s">
        <v>3436</v>
      </c>
      <c r="K585" s="9" t="s">
        <v>2754</v>
      </c>
    </row>
    <row r="586" spans="1:11" ht="75" customHeight="1" x14ac:dyDescent="0.2">
      <c r="A586" s="26" t="s">
        <v>194</v>
      </c>
      <c r="B586" s="9" t="s" ph="1">
        <v>3437</v>
      </c>
      <c r="C586" s="27">
        <v>350000</v>
      </c>
      <c r="D586" s="28">
        <v>300</v>
      </c>
      <c r="E586" s="29" t="s">
        <v>196</v>
      </c>
      <c r="F586" s="9" t="s">
        <v>3438</v>
      </c>
      <c r="G586" s="9" t="s">
        <v>3439</v>
      </c>
      <c r="H586" s="9" t="s">
        <v>3440</v>
      </c>
      <c r="I586" s="9" t="s">
        <v>183</v>
      </c>
      <c r="J586" s="9" t="s">
        <v>3441</v>
      </c>
      <c r="K586" s="9" t="s">
        <v>201</v>
      </c>
    </row>
    <row r="587" spans="1:11" ht="75" customHeight="1" x14ac:dyDescent="0.2">
      <c r="A587" s="26" t="s">
        <v>202</v>
      </c>
      <c r="B587" s="9" t="s" ph="1">
        <v>3442</v>
      </c>
      <c r="C587" s="27">
        <v>256000</v>
      </c>
      <c r="D587" s="28">
        <v>320</v>
      </c>
      <c r="E587" s="29" t="s">
        <v>3443</v>
      </c>
      <c r="F587" s="9" t="s">
        <v>3444</v>
      </c>
      <c r="G587" s="9" t="s">
        <v>3445</v>
      </c>
      <c r="H587" s="9" t="s">
        <v>3446</v>
      </c>
      <c r="I587" s="9" t="s">
        <v>183</v>
      </c>
      <c r="J587" s="9" t="s">
        <v>3447</v>
      </c>
      <c r="K587" s="9" t="s">
        <v>1986</v>
      </c>
    </row>
    <row r="588" spans="1:11" ht="75" customHeight="1" x14ac:dyDescent="0.2">
      <c r="A588" s="26" t="s">
        <v>3448</v>
      </c>
      <c r="B588" s="9" t="s" ph="1">
        <v>3449</v>
      </c>
      <c r="C588" s="27">
        <v>101000</v>
      </c>
      <c r="D588" s="28">
        <v>172</v>
      </c>
      <c r="E588" s="29" t="s">
        <v>240</v>
      </c>
      <c r="F588" s="9" t="s">
        <v>180</v>
      </c>
      <c r="G588" s="9" t="s">
        <v>3450</v>
      </c>
      <c r="H588" s="9" t="s">
        <v>3451</v>
      </c>
      <c r="I588" s="9" t="s">
        <v>183</v>
      </c>
      <c r="J588" s="9" t="s">
        <v>3452</v>
      </c>
      <c r="K588" s="9" t="s">
        <v>718</v>
      </c>
    </row>
    <row r="589" spans="1:11" ht="75" customHeight="1" x14ac:dyDescent="0.2">
      <c r="A589" s="26" t="s">
        <v>186</v>
      </c>
      <c r="B589" s="9" t="s" ph="1">
        <v>3453</v>
      </c>
      <c r="C589" s="27">
        <v>55300</v>
      </c>
      <c r="D589" s="28">
        <v>359</v>
      </c>
      <c r="E589" s="29" t="s">
        <v>179</v>
      </c>
      <c r="F589" s="9" t="s">
        <v>180</v>
      </c>
      <c r="G589" s="9" t="s">
        <v>3454</v>
      </c>
      <c r="H589" s="9" t="s">
        <v>3455</v>
      </c>
      <c r="I589" s="9" t="s">
        <v>183</v>
      </c>
      <c r="J589" s="9" t="s">
        <v>3456</v>
      </c>
      <c r="K589" s="9" t="s">
        <v>716</v>
      </c>
    </row>
    <row r="590" spans="1:11" ht="75" customHeight="1" x14ac:dyDescent="0.2">
      <c r="A590" s="26" t="s">
        <v>263</v>
      </c>
      <c r="B590" s="9" t="s" ph="1">
        <v>3457</v>
      </c>
      <c r="C590" s="27">
        <v>76200</v>
      </c>
      <c r="D590" s="28">
        <v>197</v>
      </c>
      <c r="E590" s="29" t="s">
        <v>255</v>
      </c>
      <c r="F590" s="9" t="s">
        <v>180</v>
      </c>
      <c r="G590" s="9" t="s">
        <v>746</v>
      </c>
      <c r="H590" s="9" t="s">
        <v>1953</v>
      </c>
      <c r="I590" s="9" t="s">
        <v>183</v>
      </c>
      <c r="J590" s="9" t="s">
        <v>3458</v>
      </c>
      <c r="K590" s="9" t="s">
        <v>679</v>
      </c>
    </row>
    <row r="591" spans="1:11" ht="75" customHeight="1" x14ac:dyDescent="0.2">
      <c r="A591" s="26" t="s">
        <v>3459</v>
      </c>
      <c r="B591" s="9" t="s" ph="1">
        <v>3460</v>
      </c>
      <c r="C591" s="27">
        <v>75000</v>
      </c>
      <c r="D591" s="28">
        <v>2650</v>
      </c>
      <c r="E591" s="29" t="s">
        <v>240</v>
      </c>
      <c r="F591" s="9" t="s">
        <v>3461</v>
      </c>
      <c r="G591" s="9" t="s">
        <v>3462</v>
      </c>
      <c r="H591" s="9" t="s">
        <v>3463</v>
      </c>
      <c r="I591" s="9" t="s">
        <v>725</v>
      </c>
      <c r="J591" s="9" t="s">
        <v>3464</v>
      </c>
      <c r="K591" s="9" t="s">
        <v>476</v>
      </c>
    </row>
    <row r="592" spans="1:11" ht="75" customHeight="1" x14ac:dyDescent="0.2">
      <c r="A592" s="26" t="s">
        <v>3465</v>
      </c>
      <c r="B592" s="9" t="s" ph="1">
        <v>3466</v>
      </c>
      <c r="C592" s="27">
        <v>72700</v>
      </c>
      <c r="D592" s="28">
        <v>151</v>
      </c>
      <c r="E592" s="29" t="s">
        <v>240</v>
      </c>
      <c r="F592" s="9" t="s">
        <v>375</v>
      </c>
      <c r="G592" s="9" t="s">
        <v>705</v>
      </c>
      <c r="H592" s="9" t="s">
        <v>3467</v>
      </c>
      <c r="I592" s="9" t="s">
        <v>183</v>
      </c>
      <c r="J592" s="9" t="s">
        <v>3468</v>
      </c>
      <c r="K592" s="9" t="s">
        <v>729</v>
      </c>
    </row>
    <row r="593" spans="1:11" ht="75" customHeight="1" x14ac:dyDescent="0.2">
      <c r="A593" s="26" t="s">
        <v>290</v>
      </c>
      <c r="B593" s="9" t="s" ph="1">
        <v>3469</v>
      </c>
      <c r="C593" s="27">
        <v>82200</v>
      </c>
      <c r="D593" s="28">
        <v>246</v>
      </c>
      <c r="E593" s="29" t="s">
        <v>255</v>
      </c>
      <c r="F593" s="9" t="s">
        <v>180</v>
      </c>
      <c r="G593" s="9" t="s">
        <v>3470</v>
      </c>
      <c r="H593" s="9" t="s">
        <v>294</v>
      </c>
      <c r="I593" s="9" t="s">
        <v>183</v>
      </c>
      <c r="J593" s="9" t="s">
        <v>3471</v>
      </c>
      <c r="K593" s="9" t="s">
        <v>738</v>
      </c>
    </row>
    <row r="594" spans="1:11" ht="75" customHeight="1" x14ac:dyDescent="0.2">
      <c r="A594" s="26" t="s">
        <v>263</v>
      </c>
      <c r="B594" s="9" t="s" ph="1">
        <v>3472</v>
      </c>
      <c r="C594" s="27">
        <v>85200</v>
      </c>
      <c r="D594" s="28">
        <v>102</v>
      </c>
      <c r="E594" s="29" t="s">
        <v>255</v>
      </c>
      <c r="F594" s="9" t="s">
        <v>180</v>
      </c>
      <c r="G594" s="9" t="s">
        <v>3473</v>
      </c>
      <c r="H594" s="9" t="s">
        <v>3818</v>
      </c>
      <c r="I594" s="9" t="s">
        <v>183</v>
      </c>
      <c r="J594" s="9" t="s">
        <v>3474</v>
      </c>
      <c r="K594" s="9" t="s">
        <v>729</v>
      </c>
    </row>
    <row r="595" spans="1:11" ht="75" customHeight="1" x14ac:dyDescent="0.2">
      <c r="A595" s="26" t="s">
        <v>267</v>
      </c>
      <c r="B595" s="9" t="s" ph="1">
        <v>3475</v>
      </c>
      <c r="C595" s="27">
        <v>80200</v>
      </c>
      <c r="D595" s="28">
        <v>102</v>
      </c>
      <c r="E595" s="29" t="s">
        <v>179</v>
      </c>
      <c r="F595" s="9" t="s">
        <v>180</v>
      </c>
      <c r="G595" s="9" t="s">
        <v>747</v>
      </c>
      <c r="H595" s="9" t="s">
        <v>3819</v>
      </c>
      <c r="I595" s="9" t="s">
        <v>183</v>
      </c>
      <c r="J595" s="9" t="s">
        <v>3476</v>
      </c>
      <c r="K595" s="9" t="s">
        <v>702</v>
      </c>
    </row>
    <row r="596" spans="1:11" ht="75" customHeight="1" x14ac:dyDescent="0.2">
      <c r="A596" s="26" t="s">
        <v>720</v>
      </c>
      <c r="B596" s="9" t="s" ph="1">
        <v>3477</v>
      </c>
      <c r="C596" s="27">
        <v>106000</v>
      </c>
      <c r="D596" s="28">
        <v>185</v>
      </c>
      <c r="E596" s="29" t="s">
        <v>188</v>
      </c>
      <c r="F596" s="9" t="s">
        <v>375</v>
      </c>
      <c r="G596" s="9" t="s">
        <v>3478</v>
      </c>
      <c r="H596" s="9" t="s">
        <v>3479</v>
      </c>
      <c r="I596" s="9" t="s">
        <v>183</v>
      </c>
      <c r="J596" s="9" t="s">
        <v>3480</v>
      </c>
      <c r="K596" s="9" t="s">
        <v>728</v>
      </c>
    </row>
    <row r="597" spans="1:11" ht="75" customHeight="1" x14ac:dyDescent="0.2">
      <c r="A597" s="26" t="s">
        <v>497</v>
      </c>
      <c r="B597" s="9" t="s" ph="1">
        <v>3481</v>
      </c>
      <c r="C597" s="27">
        <v>83000</v>
      </c>
      <c r="D597" s="28">
        <v>101</v>
      </c>
      <c r="E597" s="29" t="s">
        <v>234</v>
      </c>
      <c r="F597" s="9" t="s">
        <v>180</v>
      </c>
      <c r="G597" s="9" t="s">
        <v>3482</v>
      </c>
      <c r="H597" s="9" t="s">
        <v>3820</v>
      </c>
      <c r="I597" s="9" t="s">
        <v>183</v>
      </c>
      <c r="J597" s="9" t="s">
        <v>3483</v>
      </c>
      <c r="K597" s="9" t="s">
        <v>702</v>
      </c>
    </row>
    <row r="598" spans="1:11" ht="75" customHeight="1" x14ac:dyDescent="0.2">
      <c r="A598" s="26" t="s">
        <v>431</v>
      </c>
      <c r="B598" s="9" t="s" ph="1">
        <v>3484</v>
      </c>
      <c r="C598" s="27">
        <v>77500</v>
      </c>
      <c r="D598" s="28">
        <v>199</v>
      </c>
      <c r="E598" s="29" t="s">
        <v>255</v>
      </c>
      <c r="F598" s="9" t="s">
        <v>180</v>
      </c>
      <c r="G598" s="9" t="s">
        <v>3485</v>
      </c>
      <c r="H598" s="9" t="s">
        <v>3821</v>
      </c>
      <c r="I598" s="9" t="s">
        <v>183</v>
      </c>
      <c r="J598" s="9" t="s">
        <v>3486</v>
      </c>
      <c r="K598" s="9" t="s">
        <v>702</v>
      </c>
    </row>
    <row r="599" spans="1:11" ht="75" customHeight="1" x14ac:dyDescent="0.2">
      <c r="A599" s="26" t="s">
        <v>688</v>
      </c>
      <c r="B599" s="9" t="s" ph="1">
        <v>3487</v>
      </c>
      <c r="C599" s="27">
        <v>20200</v>
      </c>
      <c r="D599" s="28">
        <v>352</v>
      </c>
      <c r="E599" s="29" t="s">
        <v>211</v>
      </c>
      <c r="F599" s="9" t="s">
        <v>375</v>
      </c>
      <c r="G599" s="9" t="s">
        <v>3488</v>
      </c>
      <c r="H599" s="9" t="s">
        <v>3489</v>
      </c>
      <c r="I599" s="9" t="s">
        <v>725</v>
      </c>
      <c r="J599" s="9" t="s">
        <v>3490</v>
      </c>
      <c r="K599" s="9" t="s">
        <v>680</v>
      </c>
    </row>
    <row r="600" spans="1:11" ht="75" customHeight="1" x14ac:dyDescent="0.2">
      <c r="A600" s="26" t="s">
        <v>689</v>
      </c>
      <c r="B600" s="9" t="s" ph="1">
        <v>3491</v>
      </c>
      <c r="C600" s="27">
        <v>83000</v>
      </c>
      <c r="D600" s="28">
        <v>158</v>
      </c>
      <c r="E600" s="29" t="s">
        <v>255</v>
      </c>
      <c r="F600" s="9" t="s">
        <v>375</v>
      </c>
      <c r="G600" s="9" t="s">
        <v>3492</v>
      </c>
      <c r="H600" s="9" t="s">
        <v>3493</v>
      </c>
      <c r="I600" s="9" t="s">
        <v>183</v>
      </c>
      <c r="J600" s="9" t="s">
        <v>3494</v>
      </c>
      <c r="K600" s="9" t="s">
        <v>729</v>
      </c>
    </row>
    <row r="601" spans="1:11" ht="75" customHeight="1" x14ac:dyDescent="0.2">
      <c r="A601" s="26" t="s">
        <v>2302</v>
      </c>
      <c r="B601" s="9" t="s" ph="1">
        <v>3495</v>
      </c>
      <c r="C601" s="27">
        <v>105000</v>
      </c>
      <c r="D601" s="28">
        <v>161</v>
      </c>
      <c r="E601" s="29" t="s">
        <v>211</v>
      </c>
      <c r="F601" s="9" t="s">
        <v>375</v>
      </c>
      <c r="G601" s="9" t="s">
        <v>748</v>
      </c>
      <c r="H601" s="9" t="s">
        <v>3817</v>
      </c>
      <c r="I601" s="9" t="s">
        <v>183</v>
      </c>
      <c r="J601" s="9" t="s">
        <v>3496</v>
      </c>
      <c r="K601" s="9" t="s">
        <v>729</v>
      </c>
    </row>
    <row r="602" spans="1:11" ht="75" customHeight="1" x14ac:dyDescent="0.2">
      <c r="A602" s="26" t="s">
        <v>693</v>
      </c>
      <c r="B602" s="9" t="s" ph="1">
        <v>3497</v>
      </c>
      <c r="C602" s="27">
        <v>92500</v>
      </c>
      <c r="D602" s="28">
        <v>331</v>
      </c>
      <c r="E602" s="29" t="s">
        <v>255</v>
      </c>
      <c r="F602" s="9" t="s">
        <v>180</v>
      </c>
      <c r="G602" s="9" t="s">
        <v>749</v>
      </c>
      <c r="H602" s="9" t="s">
        <v>3498</v>
      </c>
      <c r="I602" s="9" t="s">
        <v>607</v>
      </c>
      <c r="J602" s="9" t="s">
        <v>3499</v>
      </c>
      <c r="K602" s="9" t="s">
        <v>703</v>
      </c>
    </row>
    <row r="603" spans="1:11" ht="75" customHeight="1" x14ac:dyDescent="0.2">
      <c r="A603" s="26" t="s">
        <v>3500</v>
      </c>
      <c r="B603" s="9" t="s" ph="1">
        <v>3501</v>
      </c>
      <c r="C603" s="27">
        <v>115000</v>
      </c>
      <c r="D603" s="28">
        <v>227</v>
      </c>
      <c r="E603" s="29" t="s">
        <v>188</v>
      </c>
      <c r="F603" s="9" t="s">
        <v>180</v>
      </c>
      <c r="G603" s="9" t="s">
        <v>684</v>
      </c>
      <c r="H603" s="9" t="s">
        <v>750</v>
      </c>
      <c r="I603" s="9" t="s">
        <v>183</v>
      </c>
      <c r="J603" s="9" t="s">
        <v>3502</v>
      </c>
      <c r="K603" s="9" t="s">
        <v>702</v>
      </c>
    </row>
    <row r="604" spans="1:11" ht="75" customHeight="1" x14ac:dyDescent="0.2">
      <c r="A604" s="26" t="s">
        <v>706</v>
      </c>
      <c r="B604" s="9" t="s" ph="1">
        <v>3503</v>
      </c>
      <c r="C604" s="27">
        <v>75200</v>
      </c>
      <c r="D604" s="28">
        <v>267</v>
      </c>
      <c r="E604" s="29" t="s">
        <v>188</v>
      </c>
      <c r="F604" s="9" t="s">
        <v>180</v>
      </c>
      <c r="G604" s="9" t="s">
        <v>3504</v>
      </c>
      <c r="H604" s="9" t="s">
        <v>294</v>
      </c>
      <c r="I604" s="9" t="s">
        <v>183</v>
      </c>
      <c r="J604" s="9" t="s">
        <v>3505</v>
      </c>
      <c r="K604" s="9" t="s">
        <v>751</v>
      </c>
    </row>
    <row r="605" spans="1:11" ht="75" customHeight="1" x14ac:dyDescent="0.2">
      <c r="A605" s="26" t="s">
        <v>707</v>
      </c>
      <c r="B605" s="9" t="s" ph="1">
        <v>3506</v>
      </c>
      <c r="C605" s="27">
        <v>74700</v>
      </c>
      <c r="D605" s="28">
        <v>115</v>
      </c>
      <c r="E605" s="29" t="s">
        <v>188</v>
      </c>
      <c r="F605" s="9" t="s">
        <v>180</v>
      </c>
      <c r="G605" s="9" t="s">
        <v>3507</v>
      </c>
      <c r="H605" s="9" t="s">
        <v>3508</v>
      </c>
      <c r="I605" s="9" t="s">
        <v>183</v>
      </c>
      <c r="J605" s="9" t="s">
        <v>3509</v>
      </c>
      <c r="K605" s="9" t="s">
        <v>703</v>
      </c>
    </row>
    <row r="606" spans="1:11" ht="75" customHeight="1" x14ac:dyDescent="0.2">
      <c r="A606" s="26" t="s">
        <v>194</v>
      </c>
      <c r="B606" s="9" t="s" ph="1">
        <v>3510</v>
      </c>
      <c r="C606" s="27">
        <v>138000</v>
      </c>
      <c r="D606" s="28">
        <v>123</v>
      </c>
      <c r="E606" s="29" t="s">
        <v>188</v>
      </c>
      <c r="F606" s="9" t="s">
        <v>313</v>
      </c>
      <c r="G606" s="9" t="s">
        <v>3511</v>
      </c>
      <c r="H606" s="9" t="s">
        <v>2199</v>
      </c>
      <c r="I606" s="9" t="s">
        <v>183</v>
      </c>
      <c r="J606" s="9" t="s">
        <v>3512</v>
      </c>
      <c r="K606" s="9" t="s">
        <v>3513</v>
      </c>
    </row>
    <row r="607" spans="1:11" ht="75" customHeight="1" x14ac:dyDescent="0.2">
      <c r="A607" s="26" t="s">
        <v>752</v>
      </c>
      <c r="B607" s="9" t="s" ph="1">
        <v>753</v>
      </c>
      <c r="C607" s="27">
        <v>134000</v>
      </c>
      <c r="D607" s="28">
        <v>162</v>
      </c>
      <c r="E607" s="29" t="s">
        <v>240</v>
      </c>
      <c r="F607" s="9" t="s">
        <v>375</v>
      </c>
      <c r="G607" s="9" t="s">
        <v>754</v>
      </c>
      <c r="H607" s="9" t="s">
        <v>755</v>
      </c>
      <c r="I607" s="9" t="s">
        <v>183</v>
      </c>
      <c r="J607" s="9" t="s">
        <v>756</v>
      </c>
      <c r="K607" s="9" t="s">
        <v>718</v>
      </c>
    </row>
    <row r="608" spans="1:11" ht="75" customHeight="1" x14ac:dyDescent="0.2">
      <c r="A608" s="26" t="s">
        <v>290</v>
      </c>
      <c r="B608" s="9" t="s" ph="1">
        <v>757</v>
      </c>
      <c r="C608" s="27">
        <v>200000</v>
      </c>
      <c r="D608" s="28">
        <v>179</v>
      </c>
      <c r="E608" s="29" t="s">
        <v>179</v>
      </c>
      <c r="F608" s="9" t="s">
        <v>297</v>
      </c>
      <c r="G608" s="9" t="s">
        <v>758</v>
      </c>
      <c r="H608" s="9" t="s">
        <v>704</v>
      </c>
      <c r="I608" s="9" t="s">
        <v>183</v>
      </c>
      <c r="J608" s="9" t="s">
        <v>759</v>
      </c>
      <c r="K608" s="9" t="s">
        <v>718</v>
      </c>
    </row>
    <row r="609" spans="1:11" ht="75" customHeight="1" x14ac:dyDescent="0.2">
      <c r="A609" s="26" t="s">
        <v>263</v>
      </c>
      <c r="B609" s="9" t="s" ph="1">
        <v>760</v>
      </c>
      <c r="C609" s="27">
        <v>119000</v>
      </c>
      <c r="D609" s="28">
        <v>78</v>
      </c>
      <c r="E609" s="29" t="s">
        <v>255</v>
      </c>
      <c r="F609" s="9" t="s">
        <v>180</v>
      </c>
      <c r="G609" s="9" t="s">
        <v>761</v>
      </c>
      <c r="H609" s="9" t="s">
        <v>762</v>
      </c>
      <c r="I609" s="9" t="s">
        <v>183</v>
      </c>
      <c r="J609" s="9" t="s">
        <v>763</v>
      </c>
      <c r="K609" s="9" t="s">
        <v>718</v>
      </c>
    </row>
    <row r="610" spans="1:11" ht="75" customHeight="1" x14ac:dyDescent="0.2">
      <c r="A610" s="26" t="s">
        <v>194</v>
      </c>
      <c r="B610" s="9" t="s" ph="1">
        <v>764</v>
      </c>
      <c r="C610" s="27">
        <v>219000</v>
      </c>
      <c r="D610" s="28">
        <v>187</v>
      </c>
      <c r="E610" s="29" t="s">
        <v>765</v>
      </c>
      <c r="F610" s="9" t="s">
        <v>766</v>
      </c>
      <c r="G610" s="9" t="s">
        <v>767</v>
      </c>
      <c r="H610" s="9" t="s">
        <v>768</v>
      </c>
      <c r="I610" s="9" t="s">
        <v>183</v>
      </c>
      <c r="J610" s="9" t="s">
        <v>769</v>
      </c>
      <c r="K610" s="9" t="s">
        <v>201</v>
      </c>
    </row>
    <row r="611" spans="1:11" ht="75" customHeight="1" x14ac:dyDescent="0.2">
      <c r="A611" s="26" t="s">
        <v>246</v>
      </c>
      <c r="B611" s="9" t="s" ph="1">
        <v>770</v>
      </c>
      <c r="C611" s="27">
        <v>66000</v>
      </c>
      <c r="D611" s="28">
        <v>5095</v>
      </c>
      <c r="E611" s="29" t="s">
        <v>179</v>
      </c>
      <c r="F611" s="9" t="s">
        <v>771</v>
      </c>
      <c r="G611" s="9" t="s">
        <v>772</v>
      </c>
      <c r="H611" s="9" t="s">
        <v>773</v>
      </c>
      <c r="I611" s="9" t="s">
        <v>183</v>
      </c>
      <c r="J611" s="9" t="s">
        <v>774</v>
      </c>
      <c r="K611" s="9" t="s">
        <v>476</v>
      </c>
    </row>
    <row r="612" spans="1:11" ht="75" customHeight="1" x14ac:dyDescent="0.2">
      <c r="A612" s="26" t="s">
        <v>775</v>
      </c>
      <c r="B612" s="9" t="s" ph="1">
        <v>776</v>
      </c>
      <c r="C612" s="27">
        <v>143000</v>
      </c>
      <c r="D612" s="28">
        <v>269</v>
      </c>
      <c r="E612" s="29" t="s">
        <v>211</v>
      </c>
      <c r="F612" s="9" t="s">
        <v>180</v>
      </c>
      <c r="G612" s="9" t="s">
        <v>715</v>
      </c>
      <c r="H612" s="9" t="s">
        <v>777</v>
      </c>
      <c r="I612" s="9" t="s">
        <v>183</v>
      </c>
      <c r="J612" s="9" t="s">
        <v>778</v>
      </c>
      <c r="K612" s="9" t="s">
        <v>727</v>
      </c>
    </row>
    <row r="613" spans="1:11" ht="75" customHeight="1" x14ac:dyDescent="0.2">
      <c r="A613" s="26" t="s">
        <v>186</v>
      </c>
      <c r="B613" s="9" t="s" ph="1">
        <v>779</v>
      </c>
      <c r="C613" s="27">
        <v>119000</v>
      </c>
      <c r="D613" s="28">
        <v>160</v>
      </c>
      <c r="E613" s="29" t="s">
        <v>723</v>
      </c>
      <c r="F613" s="9" t="s">
        <v>180</v>
      </c>
      <c r="G613" s="9" t="s">
        <v>780</v>
      </c>
      <c r="H613" s="9" t="s">
        <v>781</v>
      </c>
      <c r="I613" s="9" t="s">
        <v>183</v>
      </c>
      <c r="J613" s="9" t="s">
        <v>782</v>
      </c>
      <c r="K613" s="9" t="s">
        <v>739</v>
      </c>
    </row>
    <row r="614" spans="1:11" ht="75" customHeight="1" x14ac:dyDescent="0.2">
      <c r="A614" s="26" t="s">
        <v>263</v>
      </c>
      <c r="B614" s="9" t="s" ph="1">
        <v>783</v>
      </c>
      <c r="C614" s="27">
        <v>115000</v>
      </c>
      <c r="D614" s="28">
        <v>165</v>
      </c>
      <c r="E614" s="29" t="s">
        <v>188</v>
      </c>
      <c r="F614" s="9" t="s">
        <v>784</v>
      </c>
      <c r="G614" s="9" t="s">
        <v>684</v>
      </c>
      <c r="H614" s="9" t="s">
        <v>704</v>
      </c>
      <c r="I614" s="9" t="s">
        <v>183</v>
      </c>
      <c r="J614" s="9" t="s">
        <v>785</v>
      </c>
      <c r="K614" s="9" t="s">
        <v>727</v>
      </c>
    </row>
    <row r="615" spans="1:11" ht="75" customHeight="1" x14ac:dyDescent="0.2">
      <c r="A615" s="26" t="s">
        <v>786</v>
      </c>
      <c r="B615" s="9" t="s" ph="1">
        <v>787</v>
      </c>
      <c r="C615" s="27">
        <v>138000</v>
      </c>
      <c r="D615" s="28">
        <v>181</v>
      </c>
      <c r="E615" s="29" t="s">
        <v>179</v>
      </c>
      <c r="F615" s="9" t="s">
        <v>180</v>
      </c>
      <c r="G615" s="9" t="s">
        <v>705</v>
      </c>
      <c r="H615" s="9" t="s">
        <v>615</v>
      </c>
      <c r="I615" s="9" t="s">
        <v>183</v>
      </c>
      <c r="J615" s="9" t="s">
        <v>788</v>
      </c>
      <c r="K615" s="9" t="s">
        <v>738</v>
      </c>
    </row>
    <row r="616" spans="1:11" ht="75" customHeight="1" x14ac:dyDescent="0.2">
      <c r="A616" s="26" t="s">
        <v>333</v>
      </c>
      <c r="B616" s="31" t="s" ph="1">
        <v>789</v>
      </c>
      <c r="C616" s="32">
        <v>99200</v>
      </c>
      <c r="D616" s="33">
        <v>284</v>
      </c>
      <c r="E616" s="34" t="s">
        <v>240</v>
      </c>
      <c r="F616" s="31" t="s">
        <v>375</v>
      </c>
      <c r="G616" s="31" t="s">
        <v>412</v>
      </c>
      <c r="H616" s="31" t="s">
        <v>790</v>
      </c>
      <c r="I616" s="31" t="s">
        <v>183</v>
      </c>
      <c r="J616" s="31" t="s">
        <v>791</v>
      </c>
      <c r="K616" s="31" t="s">
        <v>727</v>
      </c>
    </row>
    <row r="617" spans="1:11" ht="75" customHeight="1" x14ac:dyDescent="0.2">
      <c r="A617" s="26" t="s">
        <v>194</v>
      </c>
      <c r="B617" s="9" t="s" ph="1">
        <v>792</v>
      </c>
      <c r="C617" s="28">
        <v>133000</v>
      </c>
      <c r="D617" s="28">
        <v>217</v>
      </c>
      <c r="E617" s="29" t="s">
        <v>188</v>
      </c>
      <c r="F617" s="9" t="s">
        <v>793</v>
      </c>
      <c r="G617" s="9" t="s">
        <v>794</v>
      </c>
      <c r="H617" s="9" t="s">
        <v>569</v>
      </c>
      <c r="I617" s="9" t="s">
        <v>183</v>
      </c>
      <c r="J617" s="9" t="s">
        <v>795</v>
      </c>
      <c r="K617" s="9" t="s">
        <v>796</v>
      </c>
    </row>
    <row r="618" spans="1:11" ht="75" customHeight="1" x14ac:dyDescent="0.2">
      <c r="A618" s="26" t="s">
        <v>797</v>
      </c>
      <c r="B618" s="9" t="s" ph="1">
        <v>798</v>
      </c>
      <c r="C618" s="27">
        <v>80200</v>
      </c>
      <c r="D618" s="28">
        <v>166</v>
      </c>
      <c r="E618" s="29" t="s">
        <v>179</v>
      </c>
      <c r="F618" s="9" t="s">
        <v>713</v>
      </c>
      <c r="G618" s="9" t="s">
        <v>748</v>
      </c>
      <c r="H618" s="9" t="s">
        <v>799</v>
      </c>
      <c r="I618" s="9" t="s">
        <v>183</v>
      </c>
      <c r="J618" s="9" t="s">
        <v>800</v>
      </c>
      <c r="K618" s="9" t="s">
        <v>801</v>
      </c>
    </row>
    <row r="619" spans="1:11" ht="75" customHeight="1" x14ac:dyDescent="0.2">
      <c r="A619" s="26" t="s">
        <v>802</v>
      </c>
      <c r="B619" s="35" t="s" ph="1">
        <v>803</v>
      </c>
      <c r="C619" s="36">
        <v>98000</v>
      </c>
      <c r="D619" s="36">
        <v>161</v>
      </c>
      <c r="E619" s="37" t="s">
        <v>255</v>
      </c>
      <c r="F619" s="35" t="s">
        <v>180</v>
      </c>
      <c r="G619" s="35" t="s">
        <v>804</v>
      </c>
      <c r="H619" s="35" t="s">
        <v>805</v>
      </c>
      <c r="I619" s="35" t="s">
        <v>183</v>
      </c>
      <c r="J619" s="35" t="s">
        <v>806</v>
      </c>
      <c r="K619" s="35" t="s">
        <v>801</v>
      </c>
    </row>
    <row r="620" spans="1:11" ht="75" customHeight="1" x14ac:dyDescent="0.2">
      <c r="A620" s="26" t="s">
        <v>246</v>
      </c>
      <c r="B620" s="9" t="s" ph="1">
        <v>807</v>
      </c>
      <c r="C620" s="27">
        <v>77500</v>
      </c>
      <c r="D620" s="28">
        <v>1125</v>
      </c>
      <c r="E620" s="29" t="s">
        <v>730</v>
      </c>
      <c r="F620" s="9" t="s">
        <v>808</v>
      </c>
      <c r="G620" s="9" t="s">
        <v>809</v>
      </c>
      <c r="H620" s="9" t="s">
        <v>810</v>
      </c>
      <c r="I620" s="9" t="s">
        <v>607</v>
      </c>
      <c r="J620" s="9" t="s">
        <v>811</v>
      </c>
      <c r="K620" s="9" t="s">
        <v>812</v>
      </c>
    </row>
    <row r="621" spans="1:11" ht="75" customHeight="1" x14ac:dyDescent="0.2">
      <c r="A621" s="26" t="s">
        <v>813</v>
      </c>
      <c r="B621" s="9" t="s" ph="1">
        <v>814</v>
      </c>
      <c r="C621" s="27">
        <v>85000</v>
      </c>
      <c r="D621" s="28">
        <v>167</v>
      </c>
      <c r="E621" s="29" t="s">
        <v>179</v>
      </c>
      <c r="F621" s="9" t="s">
        <v>224</v>
      </c>
      <c r="G621" s="9" t="s">
        <v>815</v>
      </c>
      <c r="H621" s="9" t="s">
        <v>816</v>
      </c>
      <c r="I621" s="9" t="s">
        <v>183</v>
      </c>
      <c r="J621" s="9" t="s">
        <v>817</v>
      </c>
      <c r="K621" s="9" t="s">
        <v>818</v>
      </c>
    </row>
    <row r="622" spans="1:11" ht="75" customHeight="1" x14ac:dyDescent="0.2">
      <c r="A622" s="26" t="s">
        <v>186</v>
      </c>
      <c r="B622" s="9" t="s" ph="1">
        <v>819</v>
      </c>
      <c r="C622" s="27">
        <v>92500</v>
      </c>
      <c r="D622" s="28">
        <v>157</v>
      </c>
      <c r="E622" s="29" t="s">
        <v>179</v>
      </c>
      <c r="F622" s="9" t="s">
        <v>180</v>
      </c>
      <c r="G622" s="9" t="s">
        <v>687</v>
      </c>
      <c r="H622" s="9" t="s">
        <v>820</v>
      </c>
      <c r="I622" s="9" t="s">
        <v>183</v>
      </c>
      <c r="J622" s="9" t="s">
        <v>821</v>
      </c>
      <c r="K622" s="9" t="s">
        <v>679</v>
      </c>
    </row>
    <row r="623" spans="1:11" ht="75" customHeight="1" x14ac:dyDescent="0.2">
      <c r="A623" s="26" t="s">
        <v>263</v>
      </c>
      <c r="B623" s="9" t="s" ph="1">
        <v>822</v>
      </c>
      <c r="C623" s="27">
        <v>109000</v>
      </c>
      <c r="D623" s="28">
        <v>132</v>
      </c>
      <c r="E623" s="29" t="s">
        <v>255</v>
      </c>
      <c r="F623" s="9" t="s">
        <v>180</v>
      </c>
      <c r="G623" s="9" t="s">
        <v>823</v>
      </c>
      <c r="H623" s="9" t="s">
        <v>824</v>
      </c>
      <c r="I623" s="9" t="s">
        <v>183</v>
      </c>
      <c r="J623" s="9" t="s">
        <v>825</v>
      </c>
      <c r="K623" s="9" t="s">
        <v>818</v>
      </c>
    </row>
    <row r="624" spans="1:11" ht="75" customHeight="1" x14ac:dyDescent="0.2">
      <c r="A624" s="26" t="s">
        <v>267</v>
      </c>
      <c r="B624" s="9" t="s" ph="1">
        <v>826</v>
      </c>
      <c r="C624" s="27">
        <v>63100</v>
      </c>
      <c r="D624" s="28">
        <v>132</v>
      </c>
      <c r="E624" s="29" t="s">
        <v>240</v>
      </c>
      <c r="F624" s="9" t="s">
        <v>362</v>
      </c>
      <c r="G624" s="9" t="s">
        <v>827</v>
      </c>
      <c r="H624" s="9" t="s">
        <v>685</v>
      </c>
      <c r="I624" s="9" t="s">
        <v>183</v>
      </c>
      <c r="J624" s="9" t="s">
        <v>828</v>
      </c>
      <c r="K624" s="9" t="s">
        <v>679</v>
      </c>
    </row>
    <row r="625" spans="1:11" ht="75" customHeight="1" x14ac:dyDescent="0.2">
      <c r="A625" s="26" t="s">
        <v>333</v>
      </c>
      <c r="B625" s="9" t="s" ph="1">
        <v>829</v>
      </c>
      <c r="C625" s="27">
        <v>112000</v>
      </c>
      <c r="D625" s="28">
        <v>102</v>
      </c>
      <c r="E625" s="29" t="s">
        <v>223</v>
      </c>
      <c r="F625" s="9" t="s">
        <v>180</v>
      </c>
      <c r="G625" s="9" t="s">
        <v>830</v>
      </c>
      <c r="H625" s="9" t="s">
        <v>714</v>
      </c>
      <c r="I625" s="9" t="s">
        <v>183</v>
      </c>
      <c r="J625" s="9" t="s">
        <v>831</v>
      </c>
      <c r="K625" s="9" t="s">
        <v>731</v>
      </c>
    </row>
    <row r="626" spans="1:11" ht="75" customHeight="1" x14ac:dyDescent="0.2">
      <c r="A626" s="26" t="s">
        <v>726</v>
      </c>
      <c r="B626" s="9" t="s" ph="1">
        <v>832</v>
      </c>
      <c r="C626" s="27">
        <v>118000</v>
      </c>
      <c r="D626" s="28">
        <v>121</v>
      </c>
      <c r="E626" s="29" t="s">
        <v>188</v>
      </c>
      <c r="F626" s="9" t="s">
        <v>375</v>
      </c>
      <c r="G626" s="9" t="s">
        <v>350</v>
      </c>
      <c r="H626" s="9" t="s">
        <v>615</v>
      </c>
      <c r="I626" s="9" t="s">
        <v>183</v>
      </c>
      <c r="J626" s="9" t="s">
        <v>833</v>
      </c>
      <c r="K626" s="9" t="s">
        <v>716</v>
      </c>
    </row>
    <row r="627" spans="1:11" ht="75" customHeight="1" x14ac:dyDescent="0.2">
      <c r="A627" s="26" t="s">
        <v>834</v>
      </c>
      <c r="B627" s="9" t="s" ph="1">
        <v>835</v>
      </c>
      <c r="C627" s="27">
        <v>92700</v>
      </c>
      <c r="D627" s="28">
        <v>105</v>
      </c>
      <c r="E627" s="29" t="s">
        <v>179</v>
      </c>
      <c r="F627" s="9" t="s">
        <v>180</v>
      </c>
      <c r="G627" s="9" t="s">
        <v>836</v>
      </c>
      <c r="H627" s="9" t="s">
        <v>837</v>
      </c>
      <c r="I627" s="9" t="s">
        <v>183</v>
      </c>
      <c r="J627" s="9" t="s">
        <v>838</v>
      </c>
      <c r="K627" s="9" t="s">
        <v>818</v>
      </c>
    </row>
    <row r="628" spans="1:11" ht="75" customHeight="1" x14ac:dyDescent="0.2">
      <c r="A628" s="26" t="s">
        <v>688</v>
      </c>
      <c r="B628" s="9" t="s" ph="1">
        <v>839</v>
      </c>
      <c r="C628" s="27">
        <v>96500</v>
      </c>
      <c r="D628" s="28">
        <v>100</v>
      </c>
      <c r="E628" s="29" t="s">
        <v>179</v>
      </c>
      <c r="F628" s="9" t="s">
        <v>180</v>
      </c>
      <c r="G628" s="9" t="s">
        <v>840</v>
      </c>
      <c r="H628" s="9" t="s">
        <v>841</v>
      </c>
      <c r="I628" s="9" t="s">
        <v>183</v>
      </c>
      <c r="J628" s="9" t="s">
        <v>842</v>
      </c>
      <c r="K628" s="9" t="s">
        <v>843</v>
      </c>
    </row>
    <row r="629" spans="1:11" ht="75" customHeight="1" x14ac:dyDescent="0.2">
      <c r="A629" s="26" t="s">
        <v>689</v>
      </c>
      <c r="B629" s="9" t="s" ph="1">
        <v>844</v>
      </c>
      <c r="C629" s="27">
        <v>87800</v>
      </c>
      <c r="D629" s="28">
        <v>165</v>
      </c>
      <c r="E629" s="29" t="s">
        <v>723</v>
      </c>
      <c r="F629" s="9" t="s">
        <v>375</v>
      </c>
      <c r="G629" s="9" t="s">
        <v>845</v>
      </c>
      <c r="H629" s="9" t="s">
        <v>424</v>
      </c>
      <c r="I629" s="9" t="s">
        <v>183</v>
      </c>
      <c r="J629" s="9" t="s">
        <v>846</v>
      </c>
      <c r="K629" s="9" t="s">
        <v>818</v>
      </c>
    </row>
    <row r="630" spans="1:11" ht="75" customHeight="1" x14ac:dyDescent="0.2">
      <c r="A630" s="26" t="s">
        <v>690</v>
      </c>
      <c r="B630" s="9" t="s" ph="1">
        <v>847</v>
      </c>
      <c r="C630" s="27">
        <v>105000</v>
      </c>
      <c r="D630" s="28">
        <v>132</v>
      </c>
      <c r="E630" s="29" t="s">
        <v>255</v>
      </c>
      <c r="F630" s="9" t="s">
        <v>180</v>
      </c>
      <c r="G630" s="9" t="s">
        <v>705</v>
      </c>
      <c r="H630" s="9" t="s">
        <v>722</v>
      </c>
      <c r="I630" s="9" t="s">
        <v>183</v>
      </c>
      <c r="J630" s="9" t="s">
        <v>848</v>
      </c>
      <c r="K630" s="9" t="s">
        <v>718</v>
      </c>
    </row>
    <row r="631" spans="1:11" ht="75" customHeight="1" x14ac:dyDescent="0.2">
      <c r="A631" s="26" t="s">
        <v>693</v>
      </c>
      <c r="B631" s="9" t="s" ph="1">
        <v>849</v>
      </c>
      <c r="C631" s="27">
        <v>80000</v>
      </c>
      <c r="D631" s="28">
        <v>176</v>
      </c>
      <c r="E631" s="29" t="s">
        <v>255</v>
      </c>
      <c r="F631" s="9" t="s">
        <v>180</v>
      </c>
      <c r="G631" s="9" t="s">
        <v>850</v>
      </c>
      <c r="H631" s="9" t="s">
        <v>745</v>
      </c>
      <c r="I631" s="9" t="s">
        <v>183</v>
      </c>
      <c r="J631" s="9" t="s">
        <v>851</v>
      </c>
      <c r="K631" s="9" t="s">
        <v>679</v>
      </c>
    </row>
    <row r="632" spans="1:11" ht="75" customHeight="1" x14ac:dyDescent="0.2">
      <c r="A632" s="26" t="s">
        <v>694</v>
      </c>
      <c r="B632" s="9" t="s" ph="1">
        <v>852</v>
      </c>
      <c r="C632" s="27">
        <v>94800</v>
      </c>
      <c r="D632" s="28">
        <v>182</v>
      </c>
      <c r="E632" s="29" t="s">
        <v>188</v>
      </c>
      <c r="F632" s="9" t="s">
        <v>180</v>
      </c>
      <c r="G632" s="9" t="s">
        <v>853</v>
      </c>
      <c r="H632" s="9" t="s">
        <v>762</v>
      </c>
      <c r="I632" s="9" t="s">
        <v>183</v>
      </c>
      <c r="J632" s="9" t="s">
        <v>854</v>
      </c>
      <c r="K632" s="9" t="s">
        <v>818</v>
      </c>
    </row>
    <row r="633" spans="1:11" ht="75" customHeight="1" x14ac:dyDescent="0.2">
      <c r="A633" s="26" t="s">
        <v>706</v>
      </c>
      <c r="B633" s="9" t="s" ph="1">
        <v>855</v>
      </c>
      <c r="C633" s="27">
        <v>74000</v>
      </c>
      <c r="D633" s="28">
        <v>99</v>
      </c>
      <c r="E633" s="29" t="s">
        <v>179</v>
      </c>
      <c r="F633" s="9" t="s">
        <v>180</v>
      </c>
      <c r="G633" s="9" t="s">
        <v>358</v>
      </c>
      <c r="H633" s="9" t="s">
        <v>733</v>
      </c>
      <c r="I633" s="9" t="s">
        <v>183</v>
      </c>
      <c r="J633" s="9" t="s">
        <v>856</v>
      </c>
      <c r="K633" s="9" t="s">
        <v>857</v>
      </c>
    </row>
    <row r="634" spans="1:11" ht="75" customHeight="1" x14ac:dyDescent="0.2">
      <c r="A634" s="26" t="s">
        <v>707</v>
      </c>
      <c r="B634" s="9" t="s" ph="1">
        <v>858</v>
      </c>
      <c r="C634" s="27">
        <v>68900</v>
      </c>
      <c r="D634" s="28">
        <v>138</v>
      </c>
      <c r="E634" s="29" t="s">
        <v>240</v>
      </c>
      <c r="F634" s="9" t="s">
        <v>180</v>
      </c>
      <c r="G634" s="9" t="s">
        <v>859</v>
      </c>
      <c r="H634" s="9" t="s">
        <v>860</v>
      </c>
      <c r="I634" s="9" t="s">
        <v>607</v>
      </c>
      <c r="J634" s="9" t="s">
        <v>861</v>
      </c>
      <c r="K634" s="9" t="s">
        <v>818</v>
      </c>
    </row>
    <row r="635" spans="1:11" ht="75" customHeight="1" x14ac:dyDescent="0.2">
      <c r="A635" s="26" t="s">
        <v>709</v>
      </c>
      <c r="B635" s="9" t="s" ph="1">
        <v>862</v>
      </c>
      <c r="C635" s="27">
        <v>91000</v>
      </c>
      <c r="D635" s="28">
        <v>109</v>
      </c>
      <c r="E635" s="29" t="s">
        <v>255</v>
      </c>
      <c r="F635" s="9" t="s">
        <v>180</v>
      </c>
      <c r="G635" s="9" t="s">
        <v>863</v>
      </c>
      <c r="H635" s="9" t="s">
        <v>733</v>
      </c>
      <c r="I635" s="9" t="s">
        <v>183</v>
      </c>
      <c r="J635" s="9" t="s">
        <v>864</v>
      </c>
      <c r="K635" s="9" t="s">
        <v>818</v>
      </c>
    </row>
    <row r="636" spans="1:11" ht="75" customHeight="1" x14ac:dyDescent="0.2">
      <c r="A636" s="26" t="s">
        <v>710</v>
      </c>
      <c r="B636" s="9" t="s" ph="1">
        <v>865</v>
      </c>
      <c r="C636" s="27">
        <v>88400</v>
      </c>
      <c r="D636" s="28">
        <v>100</v>
      </c>
      <c r="E636" s="29" t="s">
        <v>240</v>
      </c>
      <c r="F636" s="9" t="s">
        <v>180</v>
      </c>
      <c r="G636" s="9" t="s">
        <v>747</v>
      </c>
      <c r="H636" s="9" t="s">
        <v>866</v>
      </c>
      <c r="I636" s="9" t="s">
        <v>183</v>
      </c>
      <c r="J636" s="9" t="s">
        <v>867</v>
      </c>
      <c r="K636" s="9" t="s">
        <v>818</v>
      </c>
    </row>
    <row r="637" spans="1:11" ht="75" customHeight="1" x14ac:dyDescent="0.2">
      <c r="A637" s="26" t="s">
        <v>868</v>
      </c>
      <c r="B637" s="9" t="s" ph="1">
        <v>869</v>
      </c>
      <c r="C637" s="27">
        <v>31800</v>
      </c>
      <c r="D637" s="28">
        <v>867</v>
      </c>
      <c r="E637" s="29" t="s">
        <v>644</v>
      </c>
      <c r="F637" s="9" t="s">
        <v>870</v>
      </c>
      <c r="G637" s="9" t="s">
        <v>871</v>
      </c>
      <c r="H637" s="38" t="s">
        <v>872</v>
      </c>
      <c r="I637" s="38" t="s">
        <v>873</v>
      </c>
      <c r="J637" s="9" t="s">
        <v>874</v>
      </c>
      <c r="K637" s="9" t="s">
        <v>718</v>
      </c>
    </row>
    <row r="638" spans="1:11" ht="75" customHeight="1" x14ac:dyDescent="0.2">
      <c r="A638" s="26" t="s">
        <v>194</v>
      </c>
      <c r="B638" s="9" t="s" ph="1">
        <v>875</v>
      </c>
      <c r="C638" s="27">
        <v>160000</v>
      </c>
      <c r="D638" s="28">
        <v>226</v>
      </c>
      <c r="E638" s="29" t="s">
        <v>179</v>
      </c>
      <c r="F638" s="9" t="s">
        <v>664</v>
      </c>
      <c r="G638" s="9" t="s">
        <v>876</v>
      </c>
      <c r="H638" s="9" t="s">
        <v>877</v>
      </c>
      <c r="I638" s="9" t="s">
        <v>183</v>
      </c>
      <c r="J638" s="9" t="s">
        <v>878</v>
      </c>
      <c r="K638" s="9" t="s">
        <v>208</v>
      </c>
    </row>
    <row r="639" spans="1:11" ht="75" customHeight="1" x14ac:dyDescent="0.2">
      <c r="A639" s="26" t="s">
        <v>879</v>
      </c>
      <c r="B639" s="31" t="s" ph="1">
        <v>880</v>
      </c>
      <c r="C639" s="32">
        <v>166000</v>
      </c>
      <c r="D639" s="33">
        <v>105</v>
      </c>
      <c r="E639" s="34" t="s">
        <v>672</v>
      </c>
      <c r="F639" s="31" t="s">
        <v>881</v>
      </c>
      <c r="G639" s="31" t="s">
        <v>882</v>
      </c>
      <c r="H639" s="31" t="s">
        <v>883</v>
      </c>
      <c r="I639" s="31" t="s">
        <v>183</v>
      </c>
      <c r="J639" s="31" t="s">
        <v>884</v>
      </c>
      <c r="K639" s="31" t="s">
        <v>201</v>
      </c>
    </row>
    <row r="640" spans="1:11" ht="75" customHeight="1" x14ac:dyDescent="0.2">
      <c r="A640" s="26" t="s">
        <v>209</v>
      </c>
      <c r="B640" s="9" t="s" ph="1">
        <v>885</v>
      </c>
      <c r="C640" s="28">
        <v>130000</v>
      </c>
      <c r="D640" s="28">
        <v>192</v>
      </c>
      <c r="E640" s="29" t="s">
        <v>179</v>
      </c>
      <c r="F640" s="9" t="s">
        <v>886</v>
      </c>
      <c r="G640" s="9" t="s">
        <v>887</v>
      </c>
      <c r="H640" s="9" t="s">
        <v>888</v>
      </c>
      <c r="I640" s="9" t="s">
        <v>183</v>
      </c>
      <c r="J640" s="9" t="s">
        <v>889</v>
      </c>
      <c r="K640" s="9" t="s">
        <v>201</v>
      </c>
    </row>
    <row r="641" spans="1:11" ht="75" customHeight="1" x14ac:dyDescent="0.2">
      <c r="A641" s="26" t="s">
        <v>246</v>
      </c>
      <c r="B641" s="9" t="s" ph="1">
        <v>890</v>
      </c>
      <c r="C641" s="27">
        <v>70800</v>
      </c>
      <c r="D641" s="28">
        <v>929</v>
      </c>
      <c r="E641" s="29" t="s">
        <v>234</v>
      </c>
      <c r="F641" s="9" t="s">
        <v>891</v>
      </c>
      <c r="G641" s="9" t="s">
        <v>892</v>
      </c>
      <c r="H641" s="9" t="s">
        <v>893</v>
      </c>
      <c r="I641" s="9" t="s">
        <v>183</v>
      </c>
      <c r="J641" s="9" t="s">
        <v>894</v>
      </c>
      <c r="K641" s="9" t="s">
        <v>703</v>
      </c>
    </row>
    <row r="642" spans="1:11" ht="75" customHeight="1" x14ac:dyDescent="0.2">
      <c r="A642" s="26" t="s">
        <v>895</v>
      </c>
      <c r="B642" s="9" t="s" ph="1">
        <v>896</v>
      </c>
      <c r="C642" s="27">
        <v>46200</v>
      </c>
      <c r="D642" s="28">
        <v>280</v>
      </c>
      <c r="E642" s="29" t="s">
        <v>712</v>
      </c>
      <c r="F642" s="9" t="s">
        <v>180</v>
      </c>
      <c r="G642" s="9" t="s">
        <v>897</v>
      </c>
      <c r="H642" s="9" t="s">
        <v>741</v>
      </c>
      <c r="I642" s="9" t="s">
        <v>732</v>
      </c>
      <c r="J642" s="9" t="s">
        <v>898</v>
      </c>
      <c r="K642" s="9" t="s">
        <v>702</v>
      </c>
    </row>
    <row r="643" spans="1:11" ht="75" customHeight="1" x14ac:dyDescent="0.2">
      <c r="A643" s="26" t="s">
        <v>290</v>
      </c>
      <c r="B643" s="9" t="s" ph="1">
        <v>899</v>
      </c>
      <c r="C643" s="27">
        <v>89700</v>
      </c>
      <c r="D643" s="28">
        <v>164</v>
      </c>
      <c r="E643" s="29" t="s">
        <v>240</v>
      </c>
      <c r="F643" s="9" t="s">
        <v>180</v>
      </c>
      <c r="G643" s="9" t="s">
        <v>900</v>
      </c>
      <c r="H643" s="9" t="s">
        <v>901</v>
      </c>
      <c r="I643" s="9" t="s">
        <v>183</v>
      </c>
      <c r="J643" s="9" t="s">
        <v>902</v>
      </c>
      <c r="K643" s="9" t="s">
        <v>702</v>
      </c>
    </row>
    <row r="644" spans="1:11" ht="75" customHeight="1" x14ac:dyDescent="0.2">
      <c r="A644" s="26" t="s">
        <v>263</v>
      </c>
      <c r="B644" s="9" t="s" ph="1">
        <v>903</v>
      </c>
      <c r="C644" s="27">
        <v>66600</v>
      </c>
      <c r="D644" s="28">
        <v>129</v>
      </c>
      <c r="E644" s="29" t="s">
        <v>179</v>
      </c>
      <c r="F644" s="9" t="s">
        <v>180</v>
      </c>
      <c r="G644" s="9" t="s">
        <v>740</v>
      </c>
      <c r="H644" s="9" t="s">
        <v>609</v>
      </c>
      <c r="I644" s="9" t="s">
        <v>183</v>
      </c>
      <c r="J644" s="9" t="s">
        <v>904</v>
      </c>
      <c r="K644" s="9" t="s">
        <v>702</v>
      </c>
    </row>
    <row r="645" spans="1:11" ht="75" customHeight="1" x14ac:dyDescent="0.2">
      <c r="A645" s="26" t="s">
        <v>267</v>
      </c>
      <c r="B645" s="9" t="s" ph="1">
        <v>905</v>
      </c>
      <c r="C645" s="27">
        <v>62800</v>
      </c>
      <c r="D645" s="28">
        <v>152</v>
      </c>
      <c r="E645" s="29" t="s">
        <v>637</v>
      </c>
      <c r="F645" s="9" t="s">
        <v>180</v>
      </c>
      <c r="G645" s="9" t="s">
        <v>906</v>
      </c>
      <c r="H645" s="9" t="s">
        <v>907</v>
      </c>
      <c r="I645" s="9" t="s">
        <v>183</v>
      </c>
      <c r="J645" s="9" t="s">
        <v>908</v>
      </c>
      <c r="K645" s="9" t="s">
        <v>703</v>
      </c>
    </row>
    <row r="646" spans="1:11" ht="75" customHeight="1" x14ac:dyDescent="0.2">
      <c r="A646" s="26" t="s">
        <v>720</v>
      </c>
      <c r="B646" s="9" t="s" ph="1">
        <v>909</v>
      </c>
      <c r="C646" s="27">
        <v>66000</v>
      </c>
      <c r="D646" s="28">
        <v>100</v>
      </c>
      <c r="E646" s="29" t="s">
        <v>179</v>
      </c>
      <c r="F646" s="9" t="s">
        <v>180</v>
      </c>
      <c r="G646" s="9" t="s">
        <v>910</v>
      </c>
      <c r="H646" s="9" t="s">
        <v>911</v>
      </c>
      <c r="I646" s="9" t="s">
        <v>732</v>
      </c>
      <c r="J646" s="9" t="s">
        <v>912</v>
      </c>
      <c r="K646" s="9" t="s">
        <v>702</v>
      </c>
    </row>
    <row r="647" spans="1:11" ht="75" customHeight="1" x14ac:dyDescent="0.2">
      <c r="A647" s="26" t="s">
        <v>497</v>
      </c>
      <c r="B647" s="9" t="s" ph="1">
        <v>913</v>
      </c>
      <c r="C647" s="27">
        <v>35800</v>
      </c>
      <c r="D647" s="28">
        <v>132</v>
      </c>
      <c r="E647" s="29" t="s">
        <v>179</v>
      </c>
      <c r="F647" s="9" t="s">
        <v>180</v>
      </c>
      <c r="G647" s="9" t="s">
        <v>914</v>
      </c>
      <c r="H647" s="9" t="s">
        <v>915</v>
      </c>
      <c r="I647" s="9" t="s">
        <v>587</v>
      </c>
      <c r="J647" s="9" t="s">
        <v>916</v>
      </c>
      <c r="K647" s="9" t="s">
        <v>680</v>
      </c>
    </row>
    <row r="648" spans="1:11" ht="75" customHeight="1" x14ac:dyDescent="0.2">
      <c r="A648" s="26" t="s">
        <v>431</v>
      </c>
      <c r="B648" s="9" t="s" ph="1">
        <v>917</v>
      </c>
      <c r="C648" s="27">
        <v>63400</v>
      </c>
      <c r="D648" s="28">
        <v>103</v>
      </c>
      <c r="E648" s="29" t="s">
        <v>179</v>
      </c>
      <c r="F648" s="9" t="s">
        <v>180</v>
      </c>
      <c r="G648" s="9" t="s">
        <v>744</v>
      </c>
      <c r="H648" s="9" t="s">
        <v>918</v>
      </c>
      <c r="I648" s="9" t="s">
        <v>732</v>
      </c>
      <c r="J648" s="9" t="s">
        <v>919</v>
      </c>
      <c r="K648" s="9" t="s">
        <v>702</v>
      </c>
    </row>
    <row r="649" spans="1:11" ht="75" customHeight="1" x14ac:dyDescent="0.2">
      <c r="A649" s="26" t="s">
        <v>688</v>
      </c>
      <c r="B649" s="9" t="s" ph="1">
        <v>920</v>
      </c>
      <c r="C649" s="27">
        <v>69300</v>
      </c>
      <c r="D649" s="28">
        <v>123</v>
      </c>
      <c r="E649" s="29" t="s">
        <v>637</v>
      </c>
      <c r="F649" s="9" t="s">
        <v>180</v>
      </c>
      <c r="G649" s="9" t="s">
        <v>608</v>
      </c>
      <c r="H649" s="9" t="s">
        <v>816</v>
      </c>
      <c r="I649" s="9" t="s">
        <v>734</v>
      </c>
      <c r="J649" s="9" t="s">
        <v>921</v>
      </c>
      <c r="K649" s="9" t="s">
        <v>729</v>
      </c>
    </row>
    <row r="650" spans="1:11" ht="75" customHeight="1" x14ac:dyDescent="0.2">
      <c r="A650" s="26" t="s">
        <v>535</v>
      </c>
      <c r="B650" s="9" t="s" ph="1">
        <v>922</v>
      </c>
      <c r="C650" s="27">
        <v>155000</v>
      </c>
      <c r="D650" s="28">
        <v>409</v>
      </c>
      <c r="E650" s="29" t="s">
        <v>255</v>
      </c>
      <c r="F650" s="9" t="s">
        <v>923</v>
      </c>
      <c r="G650" s="9" t="s">
        <v>924</v>
      </c>
      <c r="H650" s="9" t="s">
        <v>925</v>
      </c>
      <c r="I650" s="9" t="s">
        <v>183</v>
      </c>
      <c r="J650" s="9" t="s">
        <v>926</v>
      </c>
      <c r="K650" s="9" t="s">
        <v>208</v>
      </c>
    </row>
    <row r="651" spans="1:11" ht="75" customHeight="1" x14ac:dyDescent="0.2">
      <c r="A651" s="26" t="s">
        <v>927</v>
      </c>
      <c r="B651" s="9" t="s" ph="1">
        <v>928</v>
      </c>
      <c r="C651" s="27">
        <v>37700</v>
      </c>
      <c r="D651" s="28">
        <v>3500</v>
      </c>
      <c r="E651" s="29" t="s">
        <v>240</v>
      </c>
      <c r="F651" s="9" t="s">
        <v>3830</v>
      </c>
      <c r="G651" s="9" t="s">
        <v>929</v>
      </c>
      <c r="H651" s="9" t="s">
        <v>930</v>
      </c>
      <c r="I651" s="9" t="s">
        <v>183</v>
      </c>
      <c r="J651" s="9" t="s">
        <v>931</v>
      </c>
      <c r="K651" s="9" t="s">
        <v>514</v>
      </c>
    </row>
    <row r="652" spans="1:11" ht="75" customHeight="1" x14ac:dyDescent="0.2">
      <c r="A652" s="26" t="s">
        <v>932</v>
      </c>
      <c r="B652" s="9" t="s" ph="1">
        <v>933</v>
      </c>
      <c r="C652" s="27">
        <v>60000</v>
      </c>
      <c r="D652" s="28">
        <v>161</v>
      </c>
      <c r="E652" s="29" t="s">
        <v>255</v>
      </c>
      <c r="F652" s="9" t="s">
        <v>180</v>
      </c>
      <c r="G652" s="9" t="s">
        <v>711</v>
      </c>
      <c r="H652" s="9" t="s">
        <v>934</v>
      </c>
      <c r="I652" s="9" t="s">
        <v>734</v>
      </c>
      <c r="J652" s="9" t="s">
        <v>935</v>
      </c>
      <c r="K652" s="9" t="s">
        <v>702</v>
      </c>
    </row>
    <row r="653" spans="1:11" ht="75" customHeight="1" x14ac:dyDescent="0.2">
      <c r="A653" s="26" t="s">
        <v>290</v>
      </c>
      <c r="B653" s="9" t="s" ph="1">
        <v>936</v>
      </c>
      <c r="C653" s="27">
        <v>130000</v>
      </c>
      <c r="D653" s="28">
        <v>185</v>
      </c>
      <c r="E653" s="29" t="s">
        <v>179</v>
      </c>
      <c r="F653" s="9" t="s">
        <v>180</v>
      </c>
      <c r="G653" s="9" t="s">
        <v>937</v>
      </c>
      <c r="H653" s="9" t="s">
        <v>938</v>
      </c>
      <c r="I653" s="9" t="s">
        <v>183</v>
      </c>
      <c r="J653" s="9" t="s">
        <v>939</v>
      </c>
      <c r="K653" s="9" t="s">
        <v>728</v>
      </c>
    </row>
    <row r="654" spans="1:11" ht="75" customHeight="1" x14ac:dyDescent="0.2">
      <c r="A654" s="26" t="s">
        <v>263</v>
      </c>
      <c r="B654" s="9" t="s" ph="1">
        <v>1207</v>
      </c>
      <c r="C654" s="27">
        <v>62200</v>
      </c>
      <c r="D654" s="28">
        <v>223</v>
      </c>
      <c r="E654" s="29" t="s">
        <v>255</v>
      </c>
      <c r="F654" s="9" t="s">
        <v>292</v>
      </c>
      <c r="G654" s="9" t="s">
        <v>687</v>
      </c>
      <c r="H654" s="9" t="s">
        <v>630</v>
      </c>
      <c r="I654" s="9" t="s">
        <v>183</v>
      </c>
      <c r="J654" s="9" t="s">
        <v>940</v>
      </c>
      <c r="K654" s="9" t="s">
        <v>751</v>
      </c>
    </row>
    <row r="655" spans="1:11" ht="75" customHeight="1" x14ac:dyDescent="0.2">
      <c r="A655" s="26" t="s">
        <v>267</v>
      </c>
      <c r="B655" s="9" t="s" ph="1">
        <v>941</v>
      </c>
      <c r="C655" s="27">
        <v>87500</v>
      </c>
      <c r="D655" s="28">
        <v>164</v>
      </c>
      <c r="E655" s="29" t="s">
        <v>179</v>
      </c>
      <c r="F655" s="9" t="s">
        <v>375</v>
      </c>
      <c r="G655" s="9" t="s">
        <v>942</v>
      </c>
      <c r="H655" s="9" t="s">
        <v>708</v>
      </c>
      <c r="I655" s="9" t="s">
        <v>183</v>
      </c>
      <c r="J655" s="9" t="s">
        <v>943</v>
      </c>
      <c r="K655" s="9" t="s">
        <v>728</v>
      </c>
    </row>
    <row r="656" spans="1:11" ht="75" customHeight="1" x14ac:dyDescent="0.2">
      <c r="A656" s="26" t="s">
        <v>720</v>
      </c>
      <c r="B656" s="9" t="s" ph="1">
        <v>944</v>
      </c>
      <c r="C656" s="27">
        <v>63200</v>
      </c>
      <c r="D656" s="28">
        <v>346</v>
      </c>
      <c r="E656" s="29" t="s">
        <v>240</v>
      </c>
      <c r="F656" s="9" t="s">
        <v>180</v>
      </c>
      <c r="G656" s="9" t="s">
        <v>687</v>
      </c>
      <c r="H656" s="9" t="s">
        <v>945</v>
      </c>
      <c r="I656" s="9" t="s">
        <v>734</v>
      </c>
      <c r="J656" s="9" t="s">
        <v>946</v>
      </c>
      <c r="K656" s="9" t="s">
        <v>751</v>
      </c>
    </row>
    <row r="657" spans="1:11" ht="75" customHeight="1" x14ac:dyDescent="0.2">
      <c r="A657" s="26" t="s">
        <v>497</v>
      </c>
      <c r="B657" s="9" t="s" ph="1">
        <v>947</v>
      </c>
      <c r="C657" s="27">
        <v>65100</v>
      </c>
      <c r="D657" s="28">
        <v>132</v>
      </c>
      <c r="E657" s="29" t="s">
        <v>196</v>
      </c>
      <c r="F657" s="9" t="s">
        <v>180</v>
      </c>
      <c r="G657" s="9" t="s">
        <v>948</v>
      </c>
      <c r="H657" s="9" t="s">
        <v>949</v>
      </c>
      <c r="I657" s="9" t="s">
        <v>734</v>
      </c>
      <c r="J657" s="9" t="s">
        <v>950</v>
      </c>
      <c r="K657" s="9" t="s">
        <v>703</v>
      </c>
    </row>
    <row r="658" spans="1:11" ht="75" customHeight="1" x14ac:dyDescent="0.2">
      <c r="A658" s="26" t="s">
        <v>431</v>
      </c>
      <c r="B658" s="9" t="s" ph="1">
        <v>951</v>
      </c>
      <c r="C658" s="27">
        <v>54000</v>
      </c>
      <c r="D658" s="28">
        <v>248</v>
      </c>
      <c r="E658" s="29" t="s">
        <v>255</v>
      </c>
      <c r="F658" s="9" t="s">
        <v>736</v>
      </c>
      <c r="G658" s="9" t="s">
        <v>737</v>
      </c>
      <c r="H658" s="9" t="s">
        <v>952</v>
      </c>
      <c r="I658" s="9" t="s">
        <v>587</v>
      </c>
      <c r="J658" s="9" t="s">
        <v>953</v>
      </c>
      <c r="K658" s="9" t="s">
        <v>703</v>
      </c>
    </row>
    <row r="659" spans="1:11" ht="75" customHeight="1" x14ac:dyDescent="0.2">
      <c r="A659" s="26" t="s">
        <v>688</v>
      </c>
      <c r="B659" s="9" t="s" ph="1">
        <v>954</v>
      </c>
      <c r="C659" s="27">
        <v>38800</v>
      </c>
      <c r="D659" s="28">
        <v>489</v>
      </c>
      <c r="E659" s="29" t="s">
        <v>240</v>
      </c>
      <c r="F659" s="9" t="s">
        <v>736</v>
      </c>
      <c r="G659" s="9" t="s">
        <v>955</v>
      </c>
      <c r="H659" s="9" t="s">
        <v>721</v>
      </c>
      <c r="I659" s="9" t="s">
        <v>587</v>
      </c>
      <c r="J659" s="9" t="s">
        <v>956</v>
      </c>
      <c r="K659" s="9" t="s">
        <v>703</v>
      </c>
    </row>
    <row r="660" spans="1:11" ht="75" customHeight="1" x14ac:dyDescent="0.2">
      <c r="A660" s="26" t="s">
        <v>194</v>
      </c>
      <c r="B660" s="9" t="s" ph="1">
        <v>957</v>
      </c>
      <c r="C660" s="27">
        <v>115000</v>
      </c>
      <c r="D660" s="28">
        <v>727</v>
      </c>
      <c r="E660" s="29" t="s">
        <v>958</v>
      </c>
      <c r="F660" s="9" t="s">
        <v>959</v>
      </c>
      <c r="G660" s="9" t="s">
        <v>960</v>
      </c>
      <c r="H660" s="9" t="s">
        <v>961</v>
      </c>
      <c r="I660" s="9" t="s">
        <v>734</v>
      </c>
      <c r="J660" s="9" t="s">
        <v>962</v>
      </c>
      <c r="K660" s="9" t="s">
        <v>201</v>
      </c>
    </row>
    <row r="661" spans="1:11" ht="75" customHeight="1" x14ac:dyDescent="0.2">
      <c r="A661" s="26" t="s">
        <v>202</v>
      </c>
      <c r="B661" s="9" t="s" ph="1">
        <v>963</v>
      </c>
      <c r="C661" s="27">
        <v>265000</v>
      </c>
      <c r="D661" s="28">
        <v>368</v>
      </c>
      <c r="E661" s="29" t="s">
        <v>255</v>
      </c>
      <c r="F661" s="9" t="s">
        <v>964</v>
      </c>
      <c r="G661" s="9" t="s">
        <v>965</v>
      </c>
      <c r="H661" s="9" t="s">
        <v>3806</v>
      </c>
      <c r="I661" s="9" t="s">
        <v>183</v>
      </c>
      <c r="J661" s="9" t="s">
        <v>966</v>
      </c>
      <c r="K661" s="9" t="s">
        <v>208</v>
      </c>
    </row>
    <row r="662" spans="1:11" ht="75" customHeight="1" x14ac:dyDescent="0.2">
      <c r="A662" s="26" t="s">
        <v>967</v>
      </c>
      <c r="B662" s="9" t="s" ph="1">
        <v>968</v>
      </c>
      <c r="C662" s="27">
        <v>37000</v>
      </c>
      <c r="D662" s="28">
        <v>118</v>
      </c>
      <c r="E662" s="29" t="s">
        <v>255</v>
      </c>
      <c r="F662" s="9" t="s">
        <v>180</v>
      </c>
      <c r="G662" s="9" t="s">
        <v>969</v>
      </c>
      <c r="H662" s="9" t="s">
        <v>970</v>
      </c>
      <c r="I662" s="9" t="s">
        <v>587</v>
      </c>
      <c r="J662" s="9" t="s">
        <v>971</v>
      </c>
      <c r="K662" s="9" t="s">
        <v>728</v>
      </c>
    </row>
    <row r="663" spans="1:11" ht="75" customHeight="1" x14ac:dyDescent="0.2">
      <c r="A663" s="26" t="s">
        <v>972</v>
      </c>
      <c r="B663" s="9" t="s" ph="1">
        <v>973</v>
      </c>
      <c r="C663" s="27">
        <v>42600</v>
      </c>
      <c r="D663" s="28">
        <v>175</v>
      </c>
      <c r="E663" s="29" t="s">
        <v>302</v>
      </c>
      <c r="F663" s="9" t="s">
        <v>180</v>
      </c>
      <c r="G663" s="9" t="s">
        <v>735</v>
      </c>
      <c r="H663" s="9" t="s">
        <v>974</v>
      </c>
      <c r="I663" s="9" t="s">
        <v>183</v>
      </c>
      <c r="J663" s="9" t="s">
        <v>975</v>
      </c>
      <c r="K663" s="9" t="s">
        <v>976</v>
      </c>
    </row>
    <row r="664" spans="1:11" ht="75" customHeight="1" x14ac:dyDescent="0.2">
      <c r="A664" s="26" t="s">
        <v>263</v>
      </c>
      <c r="B664" s="9" t="s" ph="1">
        <v>977</v>
      </c>
      <c r="C664" s="27">
        <v>45500</v>
      </c>
      <c r="D664" s="28">
        <v>192</v>
      </c>
      <c r="E664" s="29" t="s">
        <v>255</v>
      </c>
      <c r="F664" s="9" t="s">
        <v>375</v>
      </c>
      <c r="G664" s="9" t="s">
        <v>746</v>
      </c>
      <c r="H664" s="9" t="s">
        <v>978</v>
      </c>
      <c r="I664" s="9" t="s">
        <v>183</v>
      </c>
      <c r="J664" s="9" t="s">
        <v>979</v>
      </c>
      <c r="K664" s="9" t="s">
        <v>751</v>
      </c>
    </row>
    <row r="665" spans="1:11" ht="75" customHeight="1" x14ac:dyDescent="0.2">
      <c r="A665" s="26" t="s">
        <v>267</v>
      </c>
      <c r="B665" s="9" t="s" ph="1">
        <v>980</v>
      </c>
      <c r="C665" s="27">
        <v>44000</v>
      </c>
      <c r="D665" s="28">
        <v>120</v>
      </c>
      <c r="E665" s="29" t="s">
        <v>188</v>
      </c>
      <c r="F665" s="9" t="s">
        <v>180</v>
      </c>
      <c r="G665" s="9" t="s">
        <v>744</v>
      </c>
      <c r="H665" s="9" t="s">
        <v>981</v>
      </c>
      <c r="I665" s="9" t="s">
        <v>734</v>
      </c>
      <c r="J665" s="9" t="s">
        <v>982</v>
      </c>
      <c r="K665" s="9" t="s">
        <v>702</v>
      </c>
    </row>
    <row r="666" spans="1:11" ht="75" customHeight="1" x14ac:dyDescent="0.2">
      <c r="A666" s="26" t="s">
        <v>333</v>
      </c>
      <c r="B666" s="9" t="s" ph="1">
        <v>983</v>
      </c>
      <c r="C666" s="27">
        <v>37600</v>
      </c>
      <c r="D666" s="28">
        <v>129</v>
      </c>
      <c r="E666" s="29" t="s">
        <v>240</v>
      </c>
      <c r="F666" s="9" t="s">
        <v>180</v>
      </c>
      <c r="G666" s="9" t="s">
        <v>744</v>
      </c>
      <c r="H666" s="9" t="s">
        <v>984</v>
      </c>
      <c r="I666" s="9" t="s">
        <v>607</v>
      </c>
      <c r="J666" s="9" t="s">
        <v>985</v>
      </c>
      <c r="K666" s="9" t="s">
        <v>702</v>
      </c>
    </row>
    <row r="667" spans="1:11" ht="75" customHeight="1" x14ac:dyDescent="0.2">
      <c r="A667" s="26" t="s">
        <v>726</v>
      </c>
      <c r="B667" s="9" t="s" ph="1">
        <v>986</v>
      </c>
      <c r="C667" s="27">
        <v>50800</v>
      </c>
      <c r="D667" s="28">
        <v>148</v>
      </c>
      <c r="E667" s="29" t="s">
        <v>255</v>
      </c>
      <c r="F667" s="9" t="s">
        <v>375</v>
      </c>
      <c r="G667" s="9" t="s">
        <v>987</v>
      </c>
      <c r="H667" s="9" t="s">
        <v>750</v>
      </c>
      <c r="I667" s="9" t="s">
        <v>734</v>
      </c>
      <c r="J667" s="9" t="s">
        <v>988</v>
      </c>
      <c r="K667" s="9" t="s">
        <v>729</v>
      </c>
    </row>
    <row r="668" spans="1:11" ht="75" customHeight="1" x14ac:dyDescent="0.2">
      <c r="A668" s="26" t="s">
        <v>431</v>
      </c>
      <c r="B668" s="9" t="s" ph="1">
        <v>989</v>
      </c>
      <c r="C668" s="27">
        <v>42800</v>
      </c>
      <c r="D668" s="28">
        <v>211</v>
      </c>
      <c r="E668" s="29" t="s">
        <v>223</v>
      </c>
      <c r="F668" s="9" t="s">
        <v>180</v>
      </c>
      <c r="G668" s="9" t="s">
        <v>990</v>
      </c>
      <c r="H668" s="9" t="s">
        <v>991</v>
      </c>
      <c r="I668" s="9" t="s">
        <v>734</v>
      </c>
      <c r="J668" s="9" t="s">
        <v>992</v>
      </c>
      <c r="K668" s="9" t="s">
        <v>703</v>
      </c>
    </row>
    <row r="669" spans="1:11" ht="75" customHeight="1" x14ac:dyDescent="0.2">
      <c r="A669" s="26" t="s">
        <v>688</v>
      </c>
      <c r="B669" s="9" t="s" ph="1">
        <v>993</v>
      </c>
      <c r="C669" s="27">
        <v>23000</v>
      </c>
      <c r="D669" s="28">
        <v>360</v>
      </c>
      <c r="E669" s="29" t="s">
        <v>234</v>
      </c>
      <c r="F669" s="9" t="s">
        <v>736</v>
      </c>
      <c r="G669" s="9" t="s">
        <v>994</v>
      </c>
      <c r="H669" s="9" t="s">
        <v>995</v>
      </c>
      <c r="I669" s="9" t="s">
        <v>734</v>
      </c>
      <c r="J669" s="9" t="s">
        <v>996</v>
      </c>
      <c r="K669" s="9" t="s">
        <v>680</v>
      </c>
    </row>
    <row r="670" spans="1:11" ht="75" customHeight="1" x14ac:dyDescent="0.2">
      <c r="A670" s="26" t="s">
        <v>194</v>
      </c>
      <c r="B670" s="9" t="s" ph="1">
        <v>997</v>
      </c>
      <c r="C670" s="27">
        <v>81500</v>
      </c>
      <c r="D670" s="28">
        <v>90</v>
      </c>
      <c r="E670" s="29" t="s">
        <v>695</v>
      </c>
      <c r="F670" s="9" t="s">
        <v>998</v>
      </c>
      <c r="G670" s="9" t="s">
        <v>999</v>
      </c>
      <c r="H670" s="9" t="s">
        <v>1000</v>
      </c>
      <c r="I670" s="9" t="s">
        <v>587</v>
      </c>
      <c r="J670" s="9" t="s">
        <v>1001</v>
      </c>
      <c r="K670" s="9" t="s">
        <v>201</v>
      </c>
    </row>
    <row r="671" spans="1:11" ht="75" customHeight="1" x14ac:dyDescent="0.2">
      <c r="A671" s="26" t="s">
        <v>1002</v>
      </c>
      <c r="B671" s="9" t="s" ph="1">
        <v>1003</v>
      </c>
      <c r="C671" s="27">
        <v>41500</v>
      </c>
      <c r="D671" s="28">
        <v>175</v>
      </c>
      <c r="E671" s="29" t="s">
        <v>211</v>
      </c>
      <c r="F671" s="9" t="s">
        <v>180</v>
      </c>
      <c r="G671" s="9" t="s">
        <v>1004</v>
      </c>
      <c r="H671" s="9" t="s">
        <v>1005</v>
      </c>
      <c r="I671" s="9" t="s">
        <v>734</v>
      </c>
      <c r="J671" s="9" t="s">
        <v>1006</v>
      </c>
      <c r="K671" s="9" t="s">
        <v>680</v>
      </c>
    </row>
    <row r="672" spans="1:11" ht="75" customHeight="1" x14ac:dyDescent="0.2">
      <c r="A672" s="26" t="s">
        <v>186</v>
      </c>
      <c r="B672" s="9" t="s" ph="1">
        <v>1007</v>
      </c>
      <c r="C672" s="27">
        <v>67200</v>
      </c>
      <c r="D672" s="28">
        <v>127</v>
      </c>
      <c r="E672" s="29" t="s">
        <v>179</v>
      </c>
      <c r="F672" s="9" t="s">
        <v>180</v>
      </c>
      <c r="G672" s="9" t="s">
        <v>1008</v>
      </c>
      <c r="H672" s="9" t="s">
        <v>1009</v>
      </c>
      <c r="I672" s="9" t="s">
        <v>183</v>
      </c>
      <c r="J672" s="9" t="s">
        <v>1010</v>
      </c>
      <c r="K672" s="9" t="s">
        <v>728</v>
      </c>
    </row>
    <row r="673" spans="1:11" ht="75" customHeight="1" x14ac:dyDescent="0.2">
      <c r="A673" s="26" t="s">
        <v>1011</v>
      </c>
      <c r="B673" s="9" t="s" ph="1">
        <v>1012</v>
      </c>
      <c r="C673" s="27">
        <v>62000</v>
      </c>
      <c r="D673" s="28">
        <v>234</v>
      </c>
      <c r="E673" s="29" t="s">
        <v>240</v>
      </c>
      <c r="F673" s="9" t="s">
        <v>180</v>
      </c>
      <c r="G673" s="9" t="s">
        <v>1013</v>
      </c>
      <c r="H673" s="9" t="s">
        <v>1014</v>
      </c>
      <c r="I673" s="9" t="s">
        <v>183</v>
      </c>
      <c r="J673" s="9" t="s">
        <v>1015</v>
      </c>
      <c r="K673" s="9" t="s">
        <v>738</v>
      </c>
    </row>
    <row r="674" spans="1:11" ht="75" customHeight="1" x14ac:dyDescent="0.2">
      <c r="A674" s="26" t="s">
        <v>186</v>
      </c>
      <c r="B674" s="9" t="s" ph="1">
        <v>1016</v>
      </c>
      <c r="C674" s="27">
        <v>45000</v>
      </c>
      <c r="D674" s="28">
        <v>120</v>
      </c>
      <c r="E674" s="29" t="s">
        <v>255</v>
      </c>
      <c r="F674" s="9" t="s">
        <v>180</v>
      </c>
      <c r="G674" s="9" t="s">
        <v>749</v>
      </c>
      <c r="H674" s="9" t="s">
        <v>1017</v>
      </c>
      <c r="I674" s="9" t="s">
        <v>183</v>
      </c>
      <c r="J674" s="9" t="s">
        <v>1018</v>
      </c>
      <c r="K674" s="9" t="s">
        <v>703</v>
      </c>
    </row>
    <row r="675" spans="1:11" ht="75" customHeight="1" x14ac:dyDescent="0.2">
      <c r="A675" s="26" t="s">
        <v>1019</v>
      </c>
      <c r="B675" s="9" t="s" ph="1">
        <v>1020</v>
      </c>
      <c r="C675" s="27">
        <v>66400</v>
      </c>
      <c r="D675" s="28">
        <v>174</v>
      </c>
      <c r="E675" s="29" t="s">
        <v>179</v>
      </c>
      <c r="F675" s="9" t="s">
        <v>375</v>
      </c>
      <c r="G675" s="9" t="s">
        <v>746</v>
      </c>
      <c r="H675" s="9" t="s">
        <v>1021</v>
      </c>
      <c r="I675" s="9" t="s">
        <v>183</v>
      </c>
      <c r="J675" s="9" t="s">
        <v>1022</v>
      </c>
      <c r="K675" s="9" t="s">
        <v>729</v>
      </c>
    </row>
    <row r="676" spans="1:11" ht="75" customHeight="1" x14ac:dyDescent="0.2">
      <c r="A676" s="26" t="s">
        <v>267</v>
      </c>
      <c r="B676" s="9" t="s" ph="1">
        <v>1023</v>
      </c>
      <c r="C676" s="27">
        <v>61800</v>
      </c>
      <c r="D676" s="28">
        <v>226</v>
      </c>
      <c r="E676" s="29" t="s">
        <v>240</v>
      </c>
      <c r="F676" s="9" t="s">
        <v>375</v>
      </c>
      <c r="G676" s="9" t="s">
        <v>715</v>
      </c>
      <c r="H676" s="9" t="s">
        <v>1024</v>
      </c>
      <c r="I676" s="9" t="s">
        <v>183</v>
      </c>
      <c r="J676" s="9" t="s">
        <v>1025</v>
      </c>
      <c r="K676" s="9" t="s">
        <v>738</v>
      </c>
    </row>
    <row r="677" spans="1:11" ht="75" customHeight="1" x14ac:dyDescent="0.2">
      <c r="A677" s="26" t="s">
        <v>333</v>
      </c>
      <c r="B677" s="9" t="s" ph="1">
        <v>1026</v>
      </c>
      <c r="C677" s="27">
        <v>58600</v>
      </c>
      <c r="D677" s="28">
        <v>274</v>
      </c>
      <c r="E677" s="29" t="s">
        <v>255</v>
      </c>
      <c r="F677" s="9" t="s">
        <v>375</v>
      </c>
      <c r="G677" s="9" t="s">
        <v>293</v>
      </c>
      <c r="H677" s="9" t="s">
        <v>1027</v>
      </c>
      <c r="I677" s="9" t="s">
        <v>183</v>
      </c>
      <c r="J677" s="9" t="s">
        <v>1028</v>
      </c>
      <c r="K677" s="9" t="s">
        <v>729</v>
      </c>
    </row>
    <row r="678" spans="1:11" ht="75" customHeight="1" x14ac:dyDescent="0.2">
      <c r="A678" s="26" t="s">
        <v>1029</v>
      </c>
      <c r="B678" s="9" t="s" ph="1">
        <v>1030</v>
      </c>
      <c r="C678" s="27">
        <v>64000</v>
      </c>
      <c r="D678" s="28">
        <v>357</v>
      </c>
      <c r="E678" s="29" t="s">
        <v>644</v>
      </c>
      <c r="F678" s="9" t="s">
        <v>180</v>
      </c>
      <c r="G678" s="9" t="s">
        <v>1031</v>
      </c>
      <c r="H678" s="9" t="s">
        <v>686</v>
      </c>
      <c r="I678" s="9" t="s">
        <v>183</v>
      </c>
      <c r="J678" s="9" t="s">
        <v>1032</v>
      </c>
      <c r="K678" s="9" t="s">
        <v>677</v>
      </c>
    </row>
    <row r="679" spans="1:11" ht="75" customHeight="1" x14ac:dyDescent="0.2">
      <c r="A679" s="26" t="s">
        <v>1033</v>
      </c>
      <c r="B679" s="9" t="s" ph="1">
        <v>1034</v>
      </c>
      <c r="C679" s="27">
        <v>40700</v>
      </c>
      <c r="D679" s="28">
        <v>176</v>
      </c>
      <c r="E679" s="29" t="s">
        <v>234</v>
      </c>
      <c r="F679" s="9" t="s">
        <v>713</v>
      </c>
      <c r="G679" s="9" t="s">
        <v>1035</v>
      </c>
      <c r="H679" s="9" t="s">
        <v>741</v>
      </c>
      <c r="I679" s="9" t="s">
        <v>183</v>
      </c>
      <c r="J679" s="9" t="s">
        <v>1036</v>
      </c>
      <c r="K679" s="9" t="s">
        <v>677</v>
      </c>
    </row>
    <row r="680" spans="1:11" ht="75" customHeight="1" x14ac:dyDescent="0.2">
      <c r="A680" s="26" t="s">
        <v>1037</v>
      </c>
      <c r="B680" s="9" t="s" ph="1">
        <v>1038</v>
      </c>
      <c r="C680" s="27">
        <v>41900</v>
      </c>
      <c r="D680" s="28">
        <v>169</v>
      </c>
      <c r="E680" s="29" t="s">
        <v>234</v>
      </c>
      <c r="F680" s="9" t="s">
        <v>375</v>
      </c>
      <c r="G680" s="9" t="s">
        <v>1039</v>
      </c>
      <c r="H680" s="9" t="s">
        <v>609</v>
      </c>
      <c r="I680" s="9" t="s">
        <v>183</v>
      </c>
      <c r="J680" s="9" t="s">
        <v>1040</v>
      </c>
      <c r="K680" s="9" t="s">
        <v>678</v>
      </c>
    </row>
    <row r="681" spans="1:11" ht="75" customHeight="1" x14ac:dyDescent="0.2">
      <c r="A681" s="26" t="s">
        <v>267</v>
      </c>
      <c r="B681" s="9" t="s" ph="1">
        <v>1041</v>
      </c>
      <c r="C681" s="27">
        <v>28900</v>
      </c>
      <c r="D681" s="28">
        <v>198</v>
      </c>
      <c r="E681" s="29" t="s">
        <v>240</v>
      </c>
      <c r="F681" s="9" t="s">
        <v>736</v>
      </c>
      <c r="G681" s="9" t="s">
        <v>715</v>
      </c>
      <c r="H681" s="9" t="s">
        <v>733</v>
      </c>
      <c r="I681" s="9" t="s">
        <v>183</v>
      </c>
      <c r="J681" s="9" t="s">
        <v>1042</v>
      </c>
      <c r="K681" s="9" t="s">
        <v>678</v>
      </c>
    </row>
    <row r="682" spans="1:11" ht="75" customHeight="1" x14ac:dyDescent="0.2">
      <c r="A682" s="26" t="s">
        <v>333</v>
      </c>
      <c r="B682" s="9" t="s" ph="1">
        <v>1043</v>
      </c>
      <c r="C682" s="27">
        <v>28400</v>
      </c>
      <c r="D682" s="28">
        <v>294</v>
      </c>
      <c r="E682" s="29" t="s">
        <v>211</v>
      </c>
      <c r="F682" s="9" t="s">
        <v>180</v>
      </c>
      <c r="G682" s="9" t="s">
        <v>1044</v>
      </c>
      <c r="H682" s="9" t="s">
        <v>724</v>
      </c>
      <c r="I682" s="9" t="s">
        <v>587</v>
      </c>
      <c r="J682" s="9" t="s">
        <v>1045</v>
      </c>
      <c r="K682" s="9" t="s">
        <v>682</v>
      </c>
    </row>
    <row r="683" spans="1:11" ht="75" customHeight="1" x14ac:dyDescent="0.2">
      <c r="A683" s="26" t="s">
        <v>497</v>
      </c>
      <c r="B683" s="9" t="s" ph="1">
        <v>1046</v>
      </c>
      <c r="C683" s="27">
        <v>55400</v>
      </c>
      <c r="D683" s="28">
        <v>120</v>
      </c>
      <c r="E683" s="29" t="s">
        <v>240</v>
      </c>
      <c r="F683" s="9" t="s">
        <v>180</v>
      </c>
      <c r="G683" s="9" t="s">
        <v>1047</v>
      </c>
      <c r="H683" s="9" t="s">
        <v>717</v>
      </c>
      <c r="I683" s="9" t="s">
        <v>183</v>
      </c>
      <c r="J683" s="9" t="s">
        <v>1048</v>
      </c>
      <c r="K683" s="9" t="s">
        <v>1049</v>
      </c>
    </row>
    <row r="684" spans="1:11" ht="75" customHeight="1" x14ac:dyDescent="0.2">
      <c r="A684" s="26" t="s">
        <v>431</v>
      </c>
      <c r="B684" s="9" t="s" ph="1">
        <v>1050</v>
      </c>
      <c r="C684" s="27">
        <v>23100</v>
      </c>
      <c r="D684" s="28">
        <v>200</v>
      </c>
      <c r="E684" s="29" t="s">
        <v>234</v>
      </c>
      <c r="F684" s="9" t="s">
        <v>375</v>
      </c>
      <c r="G684" s="9" t="s">
        <v>746</v>
      </c>
      <c r="H684" s="9" t="s">
        <v>1051</v>
      </c>
      <c r="I684" s="9" t="s">
        <v>183</v>
      </c>
      <c r="J684" s="9" t="s">
        <v>1052</v>
      </c>
      <c r="K684" s="9" t="s">
        <v>678</v>
      </c>
    </row>
    <row r="685" spans="1:11" ht="75" customHeight="1" x14ac:dyDescent="0.2">
      <c r="A685" s="26" t="s">
        <v>688</v>
      </c>
      <c r="B685" s="9" t="s" ph="1">
        <v>1053</v>
      </c>
      <c r="C685" s="27">
        <v>41700</v>
      </c>
      <c r="D685" s="28">
        <v>103</v>
      </c>
      <c r="E685" s="29" t="s">
        <v>240</v>
      </c>
      <c r="F685" s="9" t="s">
        <v>180</v>
      </c>
      <c r="G685" s="9" t="s">
        <v>1054</v>
      </c>
      <c r="H685" s="9" t="s">
        <v>1208</v>
      </c>
      <c r="I685" s="9" t="s">
        <v>183</v>
      </c>
      <c r="J685" s="9" t="s">
        <v>1055</v>
      </c>
      <c r="K685" s="9" t="s">
        <v>703</v>
      </c>
    </row>
    <row r="686" spans="1:11" ht="75" customHeight="1" x14ac:dyDescent="0.2">
      <c r="A686" s="26" t="s">
        <v>194</v>
      </c>
      <c r="B686" s="9" t="s" ph="1">
        <v>1056</v>
      </c>
      <c r="C686" s="27">
        <v>82000</v>
      </c>
      <c r="D686" s="28">
        <v>120</v>
      </c>
      <c r="E686" s="29" t="s">
        <v>240</v>
      </c>
      <c r="F686" s="9" t="s">
        <v>696</v>
      </c>
      <c r="G686" s="9" t="s">
        <v>1057</v>
      </c>
      <c r="H686" s="9" t="s">
        <v>1058</v>
      </c>
      <c r="I686" s="9" t="s">
        <v>725</v>
      </c>
      <c r="J686" s="9" t="s">
        <v>1059</v>
      </c>
      <c r="K686" s="9" t="s">
        <v>201</v>
      </c>
    </row>
    <row r="687" spans="1:11" ht="75" customHeight="1" x14ac:dyDescent="0.2">
      <c r="A687" s="26" t="s">
        <v>1060</v>
      </c>
      <c r="B687" s="9" t="s" ph="1">
        <v>1061</v>
      </c>
      <c r="C687" s="27">
        <v>12400</v>
      </c>
      <c r="D687" s="28">
        <v>182</v>
      </c>
      <c r="E687" s="29" t="s">
        <v>179</v>
      </c>
      <c r="F687" s="9" t="s">
        <v>375</v>
      </c>
      <c r="G687" s="9" t="s">
        <v>1062</v>
      </c>
      <c r="H687" s="9" t="s">
        <v>742</v>
      </c>
      <c r="I687" s="9" t="s">
        <v>587</v>
      </c>
      <c r="J687" s="9" t="s">
        <v>1063</v>
      </c>
      <c r="K687" s="9" t="s">
        <v>702</v>
      </c>
    </row>
    <row r="688" spans="1:11" ht="75" customHeight="1" x14ac:dyDescent="0.2">
      <c r="A688" s="26" t="s">
        <v>290</v>
      </c>
      <c r="B688" s="9" t="s" ph="1">
        <v>1064</v>
      </c>
      <c r="C688" s="27">
        <v>30300</v>
      </c>
      <c r="D688" s="28">
        <v>224</v>
      </c>
      <c r="E688" s="29" t="s">
        <v>240</v>
      </c>
      <c r="F688" s="9" t="s">
        <v>362</v>
      </c>
      <c r="G688" s="9" t="s">
        <v>1065</v>
      </c>
      <c r="H688" s="9" t="s">
        <v>743</v>
      </c>
      <c r="I688" s="9" t="s">
        <v>183</v>
      </c>
      <c r="J688" s="9" t="s">
        <v>1066</v>
      </c>
      <c r="K688" s="9" t="s">
        <v>738</v>
      </c>
    </row>
    <row r="689" spans="1:11" ht="75" customHeight="1" x14ac:dyDescent="0.2">
      <c r="A689" s="26" t="s">
        <v>263</v>
      </c>
      <c r="B689" s="9" t="s" ph="1">
        <v>1067</v>
      </c>
      <c r="C689" s="27">
        <v>28600</v>
      </c>
      <c r="D689" s="28">
        <v>171</v>
      </c>
      <c r="E689" s="29" t="s">
        <v>255</v>
      </c>
      <c r="F689" s="9" t="s">
        <v>180</v>
      </c>
      <c r="G689" s="9" t="s">
        <v>1068</v>
      </c>
      <c r="H689" s="9" t="s">
        <v>1069</v>
      </c>
      <c r="I689" s="9" t="s">
        <v>183</v>
      </c>
      <c r="J689" s="9" t="s">
        <v>1070</v>
      </c>
      <c r="K689" s="9" t="s">
        <v>729</v>
      </c>
    </row>
    <row r="690" spans="1:11" ht="75" customHeight="1" x14ac:dyDescent="0.2">
      <c r="A690" s="26" t="s">
        <v>267</v>
      </c>
      <c r="B690" s="9" t="s" ph="1">
        <v>1071</v>
      </c>
      <c r="C690" s="27">
        <v>18100</v>
      </c>
      <c r="D690" s="28">
        <v>185</v>
      </c>
      <c r="E690" s="29" t="s">
        <v>211</v>
      </c>
      <c r="F690" s="9" t="s">
        <v>180</v>
      </c>
      <c r="G690" s="9" t="s">
        <v>1072</v>
      </c>
      <c r="H690" s="9" t="s">
        <v>1073</v>
      </c>
      <c r="I690" s="9" t="s">
        <v>183</v>
      </c>
      <c r="J690" s="9" t="s">
        <v>1074</v>
      </c>
      <c r="K690" s="9" t="s">
        <v>738</v>
      </c>
    </row>
  </sheetData>
  <autoFilter ref="A2:WVS690" xr:uid="{9BE6EC34-AE91-443E-A4B2-79A0BFE010FA}"/>
  <phoneticPr fontId="3"/>
  <pageMargins left="0.43307086614173229" right="0.43307086614173229" top="0.78740157480314965" bottom="0.47244094488188981" header="0" footer="0.31496062992125984"/>
  <pageSetup paperSize="9" scale="72" orientation="portrait" useFirstPageNumber="1" r:id="rId1"/>
  <headerFooter alignWithMargins="0">
    <oddFooter>&amp;C&amp;14-　&amp;P　-</oddFooter>
  </headerFooter>
  <rowBreaks count="57" manualBreakCount="57">
    <brk id="14" max="10" man="1"/>
    <brk id="26" max="10" man="1"/>
    <brk id="38" max="10" man="1"/>
    <brk id="50" max="10" man="1"/>
    <brk id="62" max="10" man="1"/>
    <brk id="74" max="10" man="1"/>
    <brk id="86" max="10" man="1"/>
    <brk id="98" max="10" man="1"/>
    <brk id="110" max="10" man="1"/>
    <brk id="122" max="10" man="1"/>
    <brk id="134" max="10" man="1"/>
    <brk id="146" max="10" man="1"/>
    <brk id="158" max="10" man="1"/>
    <brk id="170" max="10" man="1"/>
    <brk id="182" max="10" man="1"/>
    <brk id="194" max="10" man="1"/>
    <brk id="206" max="10" man="1"/>
    <brk id="218" max="10" man="1"/>
    <brk id="230" max="10" man="1"/>
    <brk id="242" max="10" man="1"/>
    <brk id="254" max="10" man="1"/>
    <brk id="266" max="10" man="1"/>
    <brk id="278" max="10" man="1"/>
    <brk id="290" max="10" man="1"/>
    <brk id="302" max="10" man="1"/>
    <brk id="314" max="10" man="1"/>
    <brk id="326" max="10" man="1"/>
    <brk id="338" max="10" man="1"/>
    <brk id="350" max="10" man="1"/>
    <brk id="362" max="10" man="1"/>
    <brk id="374" max="10" man="1"/>
    <brk id="386" max="10" man="1"/>
    <brk id="398" max="10" man="1"/>
    <brk id="410" max="10" man="1"/>
    <brk id="422" max="10" man="1"/>
    <brk id="434" max="10" man="1"/>
    <brk id="446" max="10" man="1"/>
    <brk id="458" max="10" man="1"/>
    <brk id="470" max="10" man="1"/>
    <brk id="482" max="10" man="1"/>
    <brk id="494" max="10" man="1"/>
    <brk id="506" max="10" man="1"/>
    <brk id="518" max="10" man="1"/>
    <brk id="530" max="10" man="1"/>
    <brk id="542" max="10" man="1"/>
    <brk id="554" max="10" man="1"/>
    <brk id="566" max="10" man="1"/>
    <brk id="578" max="10" man="1"/>
    <brk id="590" max="10" man="1"/>
    <brk id="602" max="10" man="1"/>
    <brk id="614" max="10" man="1"/>
    <brk id="626" max="10" man="1"/>
    <brk id="638" max="10" man="1"/>
    <brk id="650" max="10" man="1"/>
    <brk id="662" max="10" man="1"/>
    <brk id="674" max="10" man="1"/>
    <brk id="686" max="10" man="1"/>
  </row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A91147D-2015-43CA-B260-7B322E2DB2C0}">
  <dimension ref="A1:M52"/>
  <sheetViews>
    <sheetView topLeftCell="B1" zoomScaleNormal="100" workbookViewId="0">
      <selection activeCell="B1" sqref="B1"/>
    </sheetView>
  </sheetViews>
  <sheetFormatPr defaultColWidth="9" defaultRowHeight="60.9" customHeight="1" x14ac:dyDescent="0.2"/>
  <cols>
    <col min="1" max="1" width="0.21875" style="12" hidden="1" customWidth="1"/>
    <col min="2" max="2" width="10.88671875" style="10" customWidth="1"/>
    <col min="3" max="3" width="21.33203125" style="7" customWidth="1"/>
    <col min="4" max="4" width="10.88671875" style="11" customWidth="1"/>
    <col min="5" max="5" width="7" style="11" customWidth="1"/>
    <col min="6" max="6" width="9.21875" style="7" customWidth="1"/>
    <col min="7" max="7" width="17" style="7" customWidth="1"/>
    <col min="8" max="9" width="6.88671875" style="7" customWidth="1"/>
    <col min="10" max="10" width="8.77734375" style="7" customWidth="1"/>
    <col min="11" max="11" width="5.21875" style="7" customWidth="1"/>
    <col min="12" max="12" width="17.109375" style="7" customWidth="1"/>
    <col min="13" max="13" width="5.109375" style="7" customWidth="1"/>
    <col min="14" max="256" width="9" style="7"/>
    <col min="257" max="257" width="0" style="7" hidden="1" customWidth="1"/>
    <col min="258" max="258" width="10.88671875" style="7" customWidth="1"/>
    <col min="259" max="259" width="21.33203125" style="7" customWidth="1"/>
    <col min="260" max="260" width="10.88671875" style="7" customWidth="1"/>
    <col min="261" max="261" width="7" style="7" customWidth="1"/>
    <col min="262" max="262" width="9.21875" style="7" customWidth="1"/>
    <col min="263" max="263" width="17" style="7" customWidth="1"/>
    <col min="264" max="265" width="6.88671875" style="7" customWidth="1"/>
    <col min="266" max="266" width="8.77734375" style="7" customWidth="1"/>
    <col min="267" max="267" width="5.21875" style="7" customWidth="1"/>
    <col min="268" max="268" width="17.109375" style="7" customWidth="1"/>
    <col min="269" max="269" width="5.109375" style="7" customWidth="1"/>
    <col min="270" max="512" width="9" style="7"/>
    <col min="513" max="513" width="0" style="7" hidden="1" customWidth="1"/>
    <col min="514" max="514" width="10.88671875" style="7" customWidth="1"/>
    <col min="515" max="515" width="21.33203125" style="7" customWidth="1"/>
    <col min="516" max="516" width="10.88671875" style="7" customWidth="1"/>
    <col min="517" max="517" width="7" style="7" customWidth="1"/>
    <col min="518" max="518" width="9.21875" style="7" customWidth="1"/>
    <col min="519" max="519" width="17" style="7" customWidth="1"/>
    <col min="520" max="521" width="6.88671875" style="7" customWidth="1"/>
    <col min="522" max="522" width="8.77734375" style="7" customWidth="1"/>
    <col min="523" max="523" width="5.21875" style="7" customWidth="1"/>
    <col min="524" max="524" width="17.109375" style="7" customWidth="1"/>
    <col min="525" max="525" width="5.109375" style="7" customWidth="1"/>
    <col min="526" max="768" width="9" style="7"/>
    <col min="769" max="769" width="0" style="7" hidden="1" customWidth="1"/>
    <col min="770" max="770" width="10.88671875" style="7" customWidth="1"/>
    <col min="771" max="771" width="21.33203125" style="7" customWidth="1"/>
    <col min="772" max="772" width="10.88671875" style="7" customWidth="1"/>
    <col min="773" max="773" width="7" style="7" customWidth="1"/>
    <col min="774" max="774" width="9.21875" style="7" customWidth="1"/>
    <col min="775" max="775" width="17" style="7" customWidth="1"/>
    <col min="776" max="777" width="6.88671875" style="7" customWidth="1"/>
    <col min="778" max="778" width="8.77734375" style="7" customWidth="1"/>
    <col min="779" max="779" width="5.21875" style="7" customWidth="1"/>
    <col min="780" max="780" width="17.109375" style="7" customWidth="1"/>
    <col min="781" max="781" width="5.109375" style="7" customWidth="1"/>
    <col min="782" max="1024" width="9" style="7"/>
    <col min="1025" max="1025" width="0" style="7" hidden="1" customWidth="1"/>
    <col min="1026" max="1026" width="10.88671875" style="7" customWidth="1"/>
    <col min="1027" max="1027" width="21.33203125" style="7" customWidth="1"/>
    <col min="1028" max="1028" width="10.88671875" style="7" customWidth="1"/>
    <col min="1029" max="1029" width="7" style="7" customWidth="1"/>
    <col min="1030" max="1030" width="9.21875" style="7" customWidth="1"/>
    <col min="1031" max="1031" width="17" style="7" customWidth="1"/>
    <col min="1032" max="1033" width="6.88671875" style="7" customWidth="1"/>
    <col min="1034" max="1034" width="8.77734375" style="7" customWidth="1"/>
    <col min="1035" max="1035" width="5.21875" style="7" customWidth="1"/>
    <col min="1036" max="1036" width="17.109375" style="7" customWidth="1"/>
    <col min="1037" max="1037" width="5.109375" style="7" customWidth="1"/>
    <col min="1038" max="1280" width="9" style="7"/>
    <col min="1281" max="1281" width="0" style="7" hidden="1" customWidth="1"/>
    <col min="1282" max="1282" width="10.88671875" style="7" customWidth="1"/>
    <col min="1283" max="1283" width="21.33203125" style="7" customWidth="1"/>
    <col min="1284" max="1284" width="10.88671875" style="7" customWidth="1"/>
    <col min="1285" max="1285" width="7" style="7" customWidth="1"/>
    <col min="1286" max="1286" width="9.21875" style="7" customWidth="1"/>
    <col min="1287" max="1287" width="17" style="7" customWidth="1"/>
    <col min="1288" max="1289" width="6.88671875" style="7" customWidth="1"/>
    <col min="1290" max="1290" width="8.77734375" style="7" customWidth="1"/>
    <col min="1291" max="1291" width="5.21875" style="7" customWidth="1"/>
    <col min="1292" max="1292" width="17.109375" style="7" customWidth="1"/>
    <col min="1293" max="1293" width="5.109375" style="7" customWidth="1"/>
    <col min="1294" max="1536" width="9" style="7"/>
    <col min="1537" max="1537" width="0" style="7" hidden="1" customWidth="1"/>
    <col min="1538" max="1538" width="10.88671875" style="7" customWidth="1"/>
    <col min="1539" max="1539" width="21.33203125" style="7" customWidth="1"/>
    <col min="1540" max="1540" width="10.88671875" style="7" customWidth="1"/>
    <col min="1541" max="1541" width="7" style="7" customWidth="1"/>
    <col min="1542" max="1542" width="9.21875" style="7" customWidth="1"/>
    <col min="1543" max="1543" width="17" style="7" customWidth="1"/>
    <col min="1544" max="1545" width="6.88671875" style="7" customWidth="1"/>
    <col min="1546" max="1546" width="8.77734375" style="7" customWidth="1"/>
    <col min="1547" max="1547" width="5.21875" style="7" customWidth="1"/>
    <col min="1548" max="1548" width="17.109375" style="7" customWidth="1"/>
    <col min="1549" max="1549" width="5.109375" style="7" customWidth="1"/>
    <col min="1550" max="1792" width="9" style="7"/>
    <col min="1793" max="1793" width="0" style="7" hidden="1" customWidth="1"/>
    <col min="1794" max="1794" width="10.88671875" style="7" customWidth="1"/>
    <col min="1795" max="1795" width="21.33203125" style="7" customWidth="1"/>
    <col min="1796" max="1796" width="10.88671875" style="7" customWidth="1"/>
    <col min="1797" max="1797" width="7" style="7" customWidth="1"/>
    <col min="1798" max="1798" width="9.21875" style="7" customWidth="1"/>
    <col min="1799" max="1799" width="17" style="7" customWidth="1"/>
    <col min="1800" max="1801" width="6.88671875" style="7" customWidth="1"/>
    <col min="1802" max="1802" width="8.77734375" style="7" customWidth="1"/>
    <col min="1803" max="1803" width="5.21875" style="7" customWidth="1"/>
    <col min="1804" max="1804" width="17.109375" style="7" customWidth="1"/>
    <col min="1805" max="1805" width="5.109375" style="7" customWidth="1"/>
    <col min="1806" max="2048" width="9" style="7"/>
    <col min="2049" max="2049" width="0" style="7" hidden="1" customWidth="1"/>
    <col min="2050" max="2050" width="10.88671875" style="7" customWidth="1"/>
    <col min="2051" max="2051" width="21.33203125" style="7" customWidth="1"/>
    <col min="2052" max="2052" width="10.88671875" style="7" customWidth="1"/>
    <col min="2053" max="2053" width="7" style="7" customWidth="1"/>
    <col min="2054" max="2054" width="9.21875" style="7" customWidth="1"/>
    <col min="2055" max="2055" width="17" style="7" customWidth="1"/>
    <col min="2056" max="2057" width="6.88671875" style="7" customWidth="1"/>
    <col min="2058" max="2058" width="8.77734375" style="7" customWidth="1"/>
    <col min="2059" max="2059" width="5.21875" style="7" customWidth="1"/>
    <col min="2060" max="2060" width="17.109375" style="7" customWidth="1"/>
    <col min="2061" max="2061" width="5.109375" style="7" customWidth="1"/>
    <col min="2062" max="2304" width="9" style="7"/>
    <col min="2305" max="2305" width="0" style="7" hidden="1" customWidth="1"/>
    <col min="2306" max="2306" width="10.88671875" style="7" customWidth="1"/>
    <col min="2307" max="2307" width="21.33203125" style="7" customWidth="1"/>
    <col min="2308" max="2308" width="10.88671875" style="7" customWidth="1"/>
    <col min="2309" max="2309" width="7" style="7" customWidth="1"/>
    <col min="2310" max="2310" width="9.21875" style="7" customWidth="1"/>
    <col min="2311" max="2311" width="17" style="7" customWidth="1"/>
    <col min="2312" max="2313" width="6.88671875" style="7" customWidth="1"/>
    <col min="2314" max="2314" width="8.77734375" style="7" customWidth="1"/>
    <col min="2315" max="2315" width="5.21875" style="7" customWidth="1"/>
    <col min="2316" max="2316" width="17.109375" style="7" customWidth="1"/>
    <col min="2317" max="2317" width="5.109375" style="7" customWidth="1"/>
    <col min="2318" max="2560" width="9" style="7"/>
    <col min="2561" max="2561" width="0" style="7" hidden="1" customWidth="1"/>
    <col min="2562" max="2562" width="10.88671875" style="7" customWidth="1"/>
    <col min="2563" max="2563" width="21.33203125" style="7" customWidth="1"/>
    <col min="2564" max="2564" width="10.88671875" style="7" customWidth="1"/>
    <col min="2565" max="2565" width="7" style="7" customWidth="1"/>
    <col min="2566" max="2566" width="9.21875" style="7" customWidth="1"/>
    <col min="2567" max="2567" width="17" style="7" customWidth="1"/>
    <col min="2568" max="2569" width="6.88671875" style="7" customWidth="1"/>
    <col min="2570" max="2570" width="8.77734375" style="7" customWidth="1"/>
    <col min="2571" max="2571" width="5.21875" style="7" customWidth="1"/>
    <col min="2572" max="2572" width="17.109375" style="7" customWidth="1"/>
    <col min="2573" max="2573" width="5.109375" style="7" customWidth="1"/>
    <col min="2574" max="2816" width="9" style="7"/>
    <col min="2817" max="2817" width="0" style="7" hidden="1" customWidth="1"/>
    <col min="2818" max="2818" width="10.88671875" style="7" customWidth="1"/>
    <col min="2819" max="2819" width="21.33203125" style="7" customWidth="1"/>
    <col min="2820" max="2820" width="10.88671875" style="7" customWidth="1"/>
    <col min="2821" max="2821" width="7" style="7" customWidth="1"/>
    <col min="2822" max="2822" width="9.21875" style="7" customWidth="1"/>
    <col min="2823" max="2823" width="17" style="7" customWidth="1"/>
    <col min="2824" max="2825" width="6.88671875" style="7" customWidth="1"/>
    <col min="2826" max="2826" width="8.77734375" style="7" customWidth="1"/>
    <col min="2827" max="2827" width="5.21875" style="7" customWidth="1"/>
    <col min="2828" max="2828" width="17.109375" style="7" customWidth="1"/>
    <col min="2829" max="2829" width="5.109375" style="7" customWidth="1"/>
    <col min="2830" max="3072" width="9" style="7"/>
    <col min="3073" max="3073" width="0" style="7" hidden="1" customWidth="1"/>
    <col min="3074" max="3074" width="10.88671875" style="7" customWidth="1"/>
    <col min="3075" max="3075" width="21.33203125" style="7" customWidth="1"/>
    <col min="3076" max="3076" width="10.88671875" style="7" customWidth="1"/>
    <col min="3077" max="3077" width="7" style="7" customWidth="1"/>
    <col min="3078" max="3078" width="9.21875" style="7" customWidth="1"/>
    <col min="3079" max="3079" width="17" style="7" customWidth="1"/>
    <col min="3080" max="3081" width="6.88671875" style="7" customWidth="1"/>
    <col min="3082" max="3082" width="8.77734375" style="7" customWidth="1"/>
    <col min="3083" max="3083" width="5.21875" style="7" customWidth="1"/>
    <col min="3084" max="3084" width="17.109375" style="7" customWidth="1"/>
    <col min="3085" max="3085" width="5.109375" style="7" customWidth="1"/>
    <col min="3086" max="3328" width="9" style="7"/>
    <col min="3329" max="3329" width="0" style="7" hidden="1" customWidth="1"/>
    <col min="3330" max="3330" width="10.88671875" style="7" customWidth="1"/>
    <col min="3331" max="3331" width="21.33203125" style="7" customWidth="1"/>
    <col min="3332" max="3332" width="10.88671875" style="7" customWidth="1"/>
    <col min="3333" max="3333" width="7" style="7" customWidth="1"/>
    <col min="3334" max="3334" width="9.21875" style="7" customWidth="1"/>
    <col min="3335" max="3335" width="17" style="7" customWidth="1"/>
    <col min="3336" max="3337" width="6.88671875" style="7" customWidth="1"/>
    <col min="3338" max="3338" width="8.77734375" style="7" customWidth="1"/>
    <col min="3339" max="3339" width="5.21875" style="7" customWidth="1"/>
    <col min="3340" max="3340" width="17.109375" style="7" customWidth="1"/>
    <col min="3341" max="3341" width="5.109375" style="7" customWidth="1"/>
    <col min="3342" max="3584" width="9" style="7"/>
    <col min="3585" max="3585" width="0" style="7" hidden="1" customWidth="1"/>
    <col min="3586" max="3586" width="10.88671875" style="7" customWidth="1"/>
    <col min="3587" max="3587" width="21.33203125" style="7" customWidth="1"/>
    <col min="3588" max="3588" width="10.88671875" style="7" customWidth="1"/>
    <col min="3589" max="3589" width="7" style="7" customWidth="1"/>
    <col min="3590" max="3590" width="9.21875" style="7" customWidth="1"/>
    <col min="3591" max="3591" width="17" style="7" customWidth="1"/>
    <col min="3592" max="3593" width="6.88671875" style="7" customWidth="1"/>
    <col min="3594" max="3594" width="8.77734375" style="7" customWidth="1"/>
    <col min="3595" max="3595" width="5.21875" style="7" customWidth="1"/>
    <col min="3596" max="3596" width="17.109375" style="7" customWidth="1"/>
    <col min="3597" max="3597" width="5.109375" style="7" customWidth="1"/>
    <col min="3598" max="3840" width="9" style="7"/>
    <col min="3841" max="3841" width="0" style="7" hidden="1" customWidth="1"/>
    <col min="3842" max="3842" width="10.88671875" style="7" customWidth="1"/>
    <col min="3843" max="3843" width="21.33203125" style="7" customWidth="1"/>
    <col min="3844" max="3844" width="10.88671875" style="7" customWidth="1"/>
    <col min="3845" max="3845" width="7" style="7" customWidth="1"/>
    <col min="3846" max="3846" width="9.21875" style="7" customWidth="1"/>
    <col min="3847" max="3847" width="17" style="7" customWidth="1"/>
    <col min="3848" max="3849" width="6.88671875" style="7" customWidth="1"/>
    <col min="3850" max="3850" width="8.77734375" style="7" customWidth="1"/>
    <col min="3851" max="3851" width="5.21875" style="7" customWidth="1"/>
    <col min="3852" max="3852" width="17.109375" style="7" customWidth="1"/>
    <col min="3853" max="3853" width="5.109375" style="7" customWidth="1"/>
    <col min="3854" max="4096" width="9" style="7"/>
    <col min="4097" max="4097" width="0" style="7" hidden="1" customWidth="1"/>
    <col min="4098" max="4098" width="10.88671875" style="7" customWidth="1"/>
    <col min="4099" max="4099" width="21.33203125" style="7" customWidth="1"/>
    <col min="4100" max="4100" width="10.88671875" style="7" customWidth="1"/>
    <col min="4101" max="4101" width="7" style="7" customWidth="1"/>
    <col min="4102" max="4102" width="9.21875" style="7" customWidth="1"/>
    <col min="4103" max="4103" width="17" style="7" customWidth="1"/>
    <col min="4104" max="4105" width="6.88671875" style="7" customWidth="1"/>
    <col min="4106" max="4106" width="8.77734375" style="7" customWidth="1"/>
    <col min="4107" max="4107" width="5.21875" style="7" customWidth="1"/>
    <col min="4108" max="4108" width="17.109375" style="7" customWidth="1"/>
    <col min="4109" max="4109" width="5.109375" style="7" customWidth="1"/>
    <col min="4110" max="4352" width="9" style="7"/>
    <col min="4353" max="4353" width="0" style="7" hidden="1" customWidth="1"/>
    <col min="4354" max="4354" width="10.88671875" style="7" customWidth="1"/>
    <col min="4355" max="4355" width="21.33203125" style="7" customWidth="1"/>
    <col min="4356" max="4356" width="10.88671875" style="7" customWidth="1"/>
    <col min="4357" max="4357" width="7" style="7" customWidth="1"/>
    <col min="4358" max="4358" width="9.21875" style="7" customWidth="1"/>
    <col min="4359" max="4359" width="17" style="7" customWidth="1"/>
    <col min="4360" max="4361" width="6.88671875" style="7" customWidth="1"/>
    <col min="4362" max="4362" width="8.77734375" style="7" customWidth="1"/>
    <col min="4363" max="4363" width="5.21875" style="7" customWidth="1"/>
    <col min="4364" max="4364" width="17.109375" style="7" customWidth="1"/>
    <col min="4365" max="4365" width="5.109375" style="7" customWidth="1"/>
    <col min="4366" max="4608" width="9" style="7"/>
    <col min="4609" max="4609" width="0" style="7" hidden="1" customWidth="1"/>
    <col min="4610" max="4610" width="10.88671875" style="7" customWidth="1"/>
    <col min="4611" max="4611" width="21.33203125" style="7" customWidth="1"/>
    <col min="4612" max="4612" width="10.88671875" style="7" customWidth="1"/>
    <col min="4613" max="4613" width="7" style="7" customWidth="1"/>
    <col min="4614" max="4614" width="9.21875" style="7" customWidth="1"/>
    <col min="4615" max="4615" width="17" style="7" customWidth="1"/>
    <col min="4616" max="4617" width="6.88671875" style="7" customWidth="1"/>
    <col min="4618" max="4618" width="8.77734375" style="7" customWidth="1"/>
    <col min="4619" max="4619" width="5.21875" style="7" customWidth="1"/>
    <col min="4620" max="4620" width="17.109375" style="7" customWidth="1"/>
    <col min="4621" max="4621" width="5.109375" style="7" customWidth="1"/>
    <col min="4622" max="4864" width="9" style="7"/>
    <col min="4865" max="4865" width="0" style="7" hidden="1" customWidth="1"/>
    <col min="4866" max="4866" width="10.88671875" style="7" customWidth="1"/>
    <col min="4867" max="4867" width="21.33203125" style="7" customWidth="1"/>
    <col min="4868" max="4868" width="10.88671875" style="7" customWidth="1"/>
    <col min="4869" max="4869" width="7" style="7" customWidth="1"/>
    <col min="4870" max="4870" width="9.21875" style="7" customWidth="1"/>
    <col min="4871" max="4871" width="17" style="7" customWidth="1"/>
    <col min="4872" max="4873" width="6.88671875" style="7" customWidth="1"/>
    <col min="4874" max="4874" width="8.77734375" style="7" customWidth="1"/>
    <col min="4875" max="4875" width="5.21875" style="7" customWidth="1"/>
    <col min="4876" max="4876" width="17.109375" style="7" customWidth="1"/>
    <col min="4877" max="4877" width="5.109375" style="7" customWidth="1"/>
    <col min="4878" max="5120" width="9" style="7"/>
    <col min="5121" max="5121" width="0" style="7" hidden="1" customWidth="1"/>
    <col min="5122" max="5122" width="10.88671875" style="7" customWidth="1"/>
    <col min="5123" max="5123" width="21.33203125" style="7" customWidth="1"/>
    <col min="5124" max="5124" width="10.88671875" style="7" customWidth="1"/>
    <col min="5125" max="5125" width="7" style="7" customWidth="1"/>
    <col min="5126" max="5126" width="9.21875" style="7" customWidth="1"/>
    <col min="5127" max="5127" width="17" style="7" customWidth="1"/>
    <col min="5128" max="5129" width="6.88671875" style="7" customWidth="1"/>
    <col min="5130" max="5130" width="8.77734375" style="7" customWidth="1"/>
    <col min="5131" max="5131" width="5.21875" style="7" customWidth="1"/>
    <col min="5132" max="5132" width="17.109375" style="7" customWidth="1"/>
    <col min="5133" max="5133" width="5.109375" style="7" customWidth="1"/>
    <col min="5134" max="5376" width="9" style="7"/>
    <col min="5377" max="5377" width="0" style="7" hidden="1" customWidth="1"/>
    <col min="5378" max="5378" width="10.88671875" style="7" customWidth="1"/>
    <col min="5379" max="5379" width="21.33203125" style="7" customWidth="1"/>
    <col min="5380" max="5380" width="10.88671875" style="7" customWidth="1"/>
    <col min="5381" max="5381" width="7" style="7" customWidth="1"/>
    <col min="5382" max="5382" width="9.21875" style="7" customWidth="1"/>
    <col min="5383" max="5383" width="17" style="7" customWidth="1"/>
    <col min="5384" max="5385" width="6.88671875" style="7" customWidth="1"/>
    <col min="5386" max="5386" width="8.77734375" style="7" customWidth="1"/>
    <col min="5387" max="5387" width="5.21875" style="7" customWidth="1"/>
    <col min="5388" max="5388" width="17.109375" style="7" customWidth="1"/>
    <col min="5389" max="5389" width="5.109375" style="7" customWidth="1"/>
    <col min="5390" max="5632" width="9" style="7"/>
    <col min="5633" max="5633" width="0" style="7" hidden="1" customWidth="1"/>
    <col min="5634" max="5634" width="10.88671875" style="7" customWidth="1"/>
    <col min="5635" max="5635" width="21.33203125" style="7" customWidth="1"/>
    <col min="5636" max="5636" width="10.88671875" style="7" customWidth="1"/>
    <col min="5637" max="5637" width="7" style="7" customWidth="1"/>
    <col min="5638" max="5638" width="9.21875" style="7" customWidth="1"/>
    <col min="5639" max="5639" width="17" style="7" customWidth="1"/>
    <col min="5640" max="5641" width="6.88671875" style="7" customWidth="1"/>
    <col min="5642" max="5642" width="8.77734375" style="7" customWidth="1"/>
    <col min="5643" max="5643" width="5.21875" style="7" customWidth="1"/>
    <col min="5644" max="5644" width="17.109375" style="7" customWidth="1"/>
    <col min="5645" max="5645" width="5.109375" style="7" customWidth="1"/>
    <col min="5646" max="5888" width="9" style="7"/>
    <col min="5889" max="5889" width="0" style="7" hidden="1" customWidth="1"/>
    <col min="5890" max="5890" width="10.88671875" style="7" customWidth="1"/>
    <col min="5891" max="5891" width="21.33203125" style="7" customWidth="1"/>
    <col min="5892" max="5892" width="10.88671875" style="7" customWidth="1"/>
    <col min="5893" max="5893" width="7" style="7" customWidth="1"/>
    <col min="5894" max="5894" width="9.21875" style="7" customWidth="1"/>
    <col min="5895" max="5895" width="17" style="7" customWidth="1"/>
    <col min="5896" max="5897" width="6.88671875" style="7" customWidth="1"/>
    <col min="5898" max="5898" width="8.77734375" style="7" customWidth="1"/>
    <col min="5899" max="5899" width="5.21875" style="7" customWidth="1"/>
    <col min="5900" max="5900" width="17.109375" style="7" customWidth="1"/>
    <col min="5901" max="5901" width="5.109375" style="7" customWidth="1"/>
    <col min="5902" max="6144" width="9" style="7"/>
    <col min="6145" max="6145" width="0" style="7" hidden="1" customWidth="1"/>
    <col min="6146" max="6146" width="10.88671875" style="7" customWidth="1"/>
    <col min="6147" max="6147" width="21.33203125" style="7" customWidth="1"/>
    <col min="6148" max="6148" width="10.88671875" style="7" customWidth="1"/>
    <col min="6149" max="6149" width="7" style="7" customWidth="1"/>
    <col min="6150" max="6150" width="9.21875" style="7" customWidth="1"/>
    <col min="6151" max="6151" width="17" style="7" customWidth="1"/>
    <col min="6152" max="6153" width="6.88671875" style="7" customWidth="1"/>
    <col min="6154" max="6154" width="8.77734375" style="7" customWidth="1"/>
    <col min="6155" max="6155" width="5.21875" style="7" customWidth="1"/>
    <col min="6156" max="6156" width="17.109375" style="7" customWidth="1"/>
    <col min="6157" max="6157" width="5.109375" style="7" customWidth="1"/>
    <col min="6158" max="6400" width="9" style="7"/>
    <col min="6401" max="6401" width="0" style="7" hidden="1" customWidth="1"/>
    <col min="6402" max="6402" width="10.88671875" style="7" customWidth="1"/>
    <col min="6403" max="6403" width="21.33203125" style="7" customWidth="1"/>
    <col min="6404" max="6404" width="10.88671875" style="7" customWidth="1"/>
    <col min="6405" max="6405" width="7" style="7" customWidth="1"/>
    <col min="6406" max="6406" width="9.21875" style="7" customWidth="1"/>
    <col min="6407" max="6407" width="17" style="7" customWidth="1"/>
    <col min="6408" max="6409" width="6.88671875" style="7" customWidth="1"/>
    <col min="6410" max="6410" width="8.77734375" style="7" customWidth="1"/>
    <col min="6411" max="6411" width="5.21875" style="7" customWidth="1"/>
    <col min="6412" max="6412" width="17.109375" style="7" customWidth="1"/>
    <col min="6413" max="6413" width="5.109375" style="7" customWidth="1"/>
    <col min="6414" max="6656" width="9" style="7"/>
    <col min="6657" max="6657" width="0" style="7" hidden="1" customWidth="1"/>
    <col min="6658" max="6658" width="10.88671875" style="7" customWidth="1"/>
    <col min="6659" max="6659" width="21.33203125" style="7" customWidth="1"/>
    <col min="6660" max="6660" width="10.88671875" style="7" customWidth="1"/>
    <col min="6661" max="6661" width="7" style="7" customWidth="1"/>
    <col min="6662" max="6662" width="9.21875" style="7" customWidth="1"/>
    <col min="6663" max="6663" width="17" style="7" customWidth="1"/>
    <col min="6664" max="6665" width="6.88671875" style="7" customWidth="1"/>
    <col min="6666" max="6666" width="8.77734375" style="7" customWidth="1"/>
    <col min="6667" max="6667" width="5.21875" style="7" customWidth="1"/>
    <col min="6668" max="6668" width="17.109375" style="7" customWidth="1"/>
    <col min="6669" max="6669" width="5.109375" style="7" customWidth="1"/>
    <col min="6670" max="6912" width="9" style="7"/>
    <col min="6913" max="6913" width="0" style="7" hidden="1" customWidth="1"/>
    <col min="6914" max="6914" width="10.88671875" style="7" customWidth="1"/>
    <col min="6915" max="6915" width="21.33203125" style="7" customWidth="1"/>
    <col min="6916" max="6916" width="10.88671875" style="7" customWidth="1"/>
    <col min="6917" max="6917" width="7" style="7" customWidth="1"/>
    <col min="6918" max="6918" width="9.21875" style="7" customWidth="1"/>
    <col min="6919" max="6919" width="17" style="7" customWidth="1"/>
    <col min="6920" max="6921" width="6.88671875" style="7" customWidth="1"/>
    <col min="6922" max="6922" width="8.77734375" style="7" customWidth="1"/>
    <col min="6923" max="6923" width="5.21875" style="7" customWidth="1"/>
    <col min="6924" max="6924" width="17.109375" style="7" customWidth="1"/>
    <col min="6925" max="6925" width="5.109375" style="7" customWidth="1"/>
    <col min="6926" max="7168" width="9" style="7"/>
    <col min="7169" max="7169" width="0" style="7" hidden="1" customWidth="1"/>
    <col min="7170" max="7170" width="10.88671875" style="7" customWidth="1"/>
    <col min="7171" max="7171" width="21.33203125" style="7" customWidth="1"/>
    <col min="7172" max="7172" width="10.88671875" style="7" customWidth="1"/>
    <col min="7173" max="7173" width="7" style="7" customWidth="1"/>
    <col min="7174" max="7174" width="9.21875" style="7" customWidth="1"/>
    <col min="7175" max="7175" width="17" style="7" customWidth="1"/>
    <col min="7176" max="7177" width="6.88671875" style="7" customWidth="1"/>
    <col min="7178" max="7178" width="8.77734375" style="7" customWidth="1"/>
    <col min="7179" max="7179" width="5.21875" style="7" customWidth="1"/>
    <col min="7180" max="7180" width="17.109375" style="7" customWidth="1"/>
    <col min="7181" max="7181" width="5.109375" style="7" customWidth="1"/>
    <col min="7182" max="7424" width="9" style="7"/>
    <col min="7425" max="7425" width="0" style="7" hidden="1" customWidth="1"/>
    <col min="7426" max="7426" width="10.88671875" style="7" customWidth="1"/>
    <col min="7427" max="7427" width="21.33203125" style="7" customWidth="1"/>
    <col min="7428" max="7428" width="10.88671875" style="7" customWidth="1"/>
    <col min="7429" max="7429" width="7" style="7" customWidth="1"/>
    <col min="7430" max="7430" width="9.21875" style="7" customWidth="1"/>
    <col min="7431" max="7431" width="17" style="7" customWidth="1"/>
    <col min="7432" max="7433" width="6.88671875" style="7" customWidth="1"/>
    <col min="7434" max="7434" width="8.77734375" style="7" customWidth="1"/>
    <col min="7435" max="7435" width="5.21875" style="7" customWidth="1"/>
    <col min="7436" max="7436" width="17.109375" style="7" customWidth="1"/>
    <col min="7437" max="7437" width="5.109375" style="7" customWidth="1"/>
    <col min="7438" max="7680" width="9" style="7"/>
    <col min="7681" max="7681" width="0" style="7" hidden="1" customWidth="1"/>
    <col min="7682" max="7682" width="10.88671875" style="7" customWidth="1"/>
    <col min="7683" max="7683" width="21.33203125" style="7" customWidth="1"/>
    <col min="7684" max="7684" width="10.88671875" style="7" customWidth="1"/>
    <col min="7685" max="7685" width="7" style="7" customWidth="1"/>
    <col min="7686" max="7686" width="9.21875" style="7" customWidth="1"/>
    <col min="7687" max="7687" width="17" style="7" customWidth="1"/>
    <col min="7688" max="7689" width="6.88671875" style="7" customWidth="1"/>
    <col min="7690" max="7690" width="8.77734375" style="7" customWidth="1"/>
    <col min="7691" max="7691" width="5.21875" style="7" customWidth="1"/>
    <col min="7692" max="7692" width="17.109375" style="7" customWidth="1"/>
    <col min="7693" max="7693" width="5.109375" style="7" customWidth="1"/>
    <col min="7694" max="7936" width="9" style="7"/>
    <col min="7937" max="7937" width="0" style="7" hidden="1" customWidth="1"/>
    <col min="7938" max="7938" width="10.88671875" style="7" customWidth="1"/>
    <col min="7939" max="7939" width="21.33203125" style="7" customWidth="1"/>
    <col min="7940" max="7940" width="10.88671875" style="7" customWidth="1"/>
    <col min="7941" max="7941" width="7" style="7" customWidth="1"/>
    <col min="7942" max="7942" width="9.21875" style="7" customWidth="1"/>
    <col min="7943" max="7943" width="17" style="7" customWidth="1"/>
    <col min="7944" max="7945" width="6.88671875" style="7" customWidth="1"/>
    <col min="7946" max="7946" width="8.77734375" style="7" customWidth="1"/>
    <col min="7947" max="7947" width="5.21875" style="7" customWidth="1"/>
    <col min="7948" max="7948" width="17.109375" style="7" customWidth="1"/>
    <col min="7949" max="7949" width="5.109375" style="7" customWidth="1"/>
    <col min="7950" max="8192" width="9" style="7"/>
    <col min="8193" max="8193" width="0" style="7" hidden="1" customWidth="1"/>
    <col min="8194" max="8194" width="10.88671875" style="7" customWidth="1"/>
    <col min="8195" max="8195" width="21.33203125" style="7" customWidth="1"/>
    <col min="8196" max="8196" width="10.88671875" style="7" customWidth="1"/>
    <col min="8197" max="8197" width="7" style="7" customWidth="1"/>
    <col min="8198" max="8198" width="9.21875" style="7" customWidth="1"/>
    <col min="8199" max="8199" width="17" style="7" customWidth="1"/>
    <col min="8200" max="8201" width="6.88671875" style="7" customWidth="1"/>
    <col min="8202" max="8202" width="8.77734375" style="7" customWidth="1"/>
    <col min="8203" max="8203" width="5.21875" style="7" customWidth="1"/>
    <col min="8204" max="8204" width="17.109375" style="7" customWidth="1"/>
    <col min="8205" max="8205" width="5.109375" style="7" customWidth="1"/>
    <col min="8206" max="8448" width="9" style="7"/>
    <col min="8449" max="8449" width="0" style="7" hidden="1" customWidth="1"/>
    <col min="8450" max="8450" width="10.88671875" style="7" customWidth="1"/>
    <col min="8451" max="8451" width="21.33203125" style="7" customWidth="1"/>
    <col min="8452" max="8452" width="10.88671875" style="7" customWidth="1"/>
    <col min="8453" max="8453" width="7" style="7" customWidth="1"/>
    <col min="8454" max="8454" width="9.21875" style="7" customWidth="1"/>
    <col min="8455" max="8455" width="17" style="7" customWidth="1"/>
    <col min="8456" max="8457" width="6.88671875" style="7" customWidth="1"/>
    <col min="8458" max="8458" width="8.77734375" style="7" customWidth="1"/>
    <col min="8459" max="8459" width="5.21875" style="7" customWidth="1"/>
    <col min="8460" max="8460" width="17.109375" style="7" customWidth="1"/>
    <col min="8461" max="8461" width="5.109375" style="7" customWidth="1"/>
    <col min="8462" max="8704" width="9" style="7"/>
    <col min="8705" max="8705" width="0" style="7" hidden="1" customWidth="1"/>
    <col min="8706" max="8706" width="10.88671875" style="7" customWidth="1"/>
    <col min="8707" max="8707" width="21.33203125" style="7" customWidth="1"/>
    <col min="8708" max="8708" width="10.88671875" style="7" customWidth="1"/>
    <col min="8709" max="8709" width="7" style="7" customWidth="1"/>
    <col min="8710" max="8710" width="9.21875" style="7" customWidth="1"/>
    <col min="8711" max="8711" width="17" style="7" customWidth="1"/>
    <col min="8712" max="8713" width="6.88671875" style="7" customWidth="1"/>
    <col min="8714" max="8714" width="8.77734375" style="7" customWidth="1"/>
    <col min="8715" max="8715" width="5.21875" style="7" customWidth="1"/>
    <col min="8716" max="8716" width="17.109375" style="7" customWidth="1"/>
    <col min="8717" max="8717" width="5.109375" style="7" customWidth="1"/>
    <col min="8718" max="8960" width="9" style="7"/>
    <col min="8961" max="8961" width="0" style="7" hidden="1" customWidth="1"/>
    <col min="8962" max="8962" width="10.88671875" style="7" customWidth="1"/>
    <col min="8963" max="8963" width="21.33203125" style="7" customWidth="1"/>
    <col min="8964" max="8964" width="10.88671875" style="7" customWidth="1"/>
    <col min="8965" max="8965" width="7" style="7" customWidth="1"/>
    <col min="8966" max="8966" width="9.21875" style="7" customWidth="1"/>
    <col min="8967" max="8967" width="17" style="7" customWidth="1"/>
    <col min="8968" max="8969" width="6.88671875" style="7" customWidth="1"/>
    <col min="8970" max="8970" width="8.77734375" style="7" customWidth="1"/>
    <col min="8971" max="8971" width="5.21875" style="7" customWidth="1"/>
    <col min="8972" max="8972" width="17.109375" style="7" customWidth="1"/>
    <col min="8973" max="8973" width="5.109375" style="7" customWidth="1"/>
    <col min="8974" max="9216" width="9" style="7"/>
    <col min="9217" max="9217" width="0" style="7" hidden="1" customWidth="1"/>
    <col min="9218" max="9218" width="10.88671875" style="7" customWidth="1"/>
    <col min="9219" max="9219" width="21.33203125" style="7" customWidth="1"/>
    <col min="9220" max="9220" width="10.88671875" style="7" customWidth="1"/>
    <col min="9221" max="9221" width="7" style="7" customWidth="1"/>
    <col min="9222" max="9222" width="9.21875" style="7" customWidth="1"/>
    <col min="9223" max="9223" width="17" style="7" customWidth="1"/>
    <col min="9224" max="9225" width="6.88671875" style="7" customWidth="1"/>
    <col min="9226" max="9226" width="8.77734375" style="7" customWidth="1"/>
    <col min="9227" max="9227" width="5.21875" style="7" customWidth="1"/>
    <col min="9228" max="9228" width="17.109375" style="7" customWidth="1"/>
    <col min="9229" max="9229" width="5.109375" style="7" customWidth="1"/>
    <col min="9230" max="9472" width="9" style="7"/>
    <col min="9473" max="9473" width="0" style="7" hidden="1" customWidth="1"/>
    <col min="9474" max="9474" width="10.88671875" style="7" customWidth="1"/>
    <col min="9475" max="9475" width="21.33203125" style="7" customWidth="1"/>
    <col min="9476" max="9476" width="10.88671875" style="7" customWidth="1"/>
    <col min="9477" max="9477" width="7" style="7" customWidth="1"/>
    <col min="9478" max="9478" width="9.21875" style="7" customWidth="1"/>
    <col min="9479" max="9479" width="17" style="7" customWidth="1"/>
    <col min="9480" max="9481" width="6.88671875" style="7" customWidth="1"/>
    <col min="9482" max="9482" width="8.77734375" style="7" customWidth="1"/>
    <col min="9483" max="9483" width="5.21875" style="7" customWidth="1"/>
    <col min="9484" max="9484" width="17.109375" style="7" customWidth="1"/>
    <col min="9485" max="9485" width="5.109375" style="7" customWidth="1"/>
    <col min="9486" max="9728" width="9" style="7"/>
    <col min="9729" max="9729" width="0" style="7" hidden="1" customWidth="1"/>
    <col min="9730" max="9730" width="10.88671875" style="7" customWidth="1"/>
    <col min="9731" max="9731" width="21.33203125" style="7" customWidth="1"/>
    <col min="9732" max="9732" width="10.88671875" style="7" customWidth="1"/>
    <col min="9733" max="9733" width="7" style="7" customWidth="1"/>
    <col min="9734" max="9734" width="9.21875" style="7" customWidth="1"/>
    <col min="9735" max="9735" width="17" style="7" customWidth="1"/>
    <col min="9736" max="9737" width="6.88671875" style="7" customWidth="1"/>
    <col min="9738" max="9738" width="8.77734375" style="7" customWidth="1"/>
    <col min="9739" max="9739" width="5.21875" style="7" customWidth="1"/>
    <col min="9740" max="9740" width="17.109375" style="7" customWidth="1"/>
    <col min="9741" max="9741" width="5.109375" style="7" customWidth="1"/>
    <col min="9742" max="9984" width="9" style="7"/>
    <col min="9985" max="9985" width="0" style="7" hidden="1" customWidth="1"/>
    <col min="9986" max="9986" width="10.88671875" style="7" customWidth="1"/>
    <col min="9987" max="9987" width="21.33203125" style="7" customWidth="1"/>
    <col min="9988" max="9988" width="10.88671875" style="7" customWidth="1"/>
    <col min="9989" max="9989" width="7" style="7" customWidth="1"/>
    <col min="9990" max="9990" width="9.21875" style="7" customWidth="1"/>
    <col min="9991" max="9991" width="17" style="7" customWidth="1"/>
    <col min="9992" max="9993" width="6.88671875" style="7" customWidth="1"/>
    <col min="9994" max="9994" width="8.77734375" style="7" customWidth="1"/>
    <col min="9995" max="9995" width="5.21875" style="7" customWidth="1"/>
    <col min="9996" max="9996" width="17.109375" style="7" customWidth="1"/>
    <col min="9997" max="9997" width="5.109375" style="7" customWidth="1"/>
    <col min="9998" max="10240" width="9" style="7"/>
    <col min="10241" max="10241" width="0" style="7" hidden="1" customWidth="1"/>
    <col min="10242" max="10242" width="10.88671875" style="7" customWidth="1"/>
    <col min="10243" max="10243" width="21.33203125" style="7" customWidth="1"/>
    <col min="10244" max="10244" width="10.88671875" style="7" customWidth="1"/>
    <col min="10245" max="10245" width="7" style="7" customWidth="1"/>
    <col min="10246" max="10246" width="9.21875" style="7" customWidth="1"/>
    <col min="10247" max="10247" width="17" style="7" customWidth="1"/>
    <col min="10248" max="10249" width="6.88671875" style="7" customWidth="1"/>
    <col min="10250" max="10250" width="8.77734375" style="7" customWidth="1"/>
    <col min="10251" max="10251" width="5.21875" style="7" customWidth="1"/>
    <col min="10252" max="10252" width="17.109375" style="7" customWidth="1"/>
    <col min="10253" max="10253" width="5.109375" style="7" customWidth="1"/>
    <col min="10254" max="10496" width="9" style="7"/>
    <col min="10497" max="10497" width="0" style="7" hidden="1" customWidth="1"/>
    <col min="10498" max="10498" width="10.88671875" style="7" customWidth="1"/>
    <col min="10499" max="10499" width="21.33203125" style="7" customWidth="1"/>
    <col min="10500" max="10500" width="10.88671875" style="7" customWidth="1"/>
    <col min="10501" max="10501" width="7" style="7" customWidth="1"/>
    <col min="10502" max="10502" width="9.21875" style="7" customWidth="1"/>
    <col min="10503" max="10503" width="17" style="7" customWidth="1"/>
    <col min="10504" max="10505" width="6.88671875" style="7" customWidth="1"/>
    <col min="10506" max="10506" width="8.77734375" style="7" customWidth="1"/>
    <col min="10507" max="10507" width="5.21875" style="7" customWidth="1"/>
    <col min="10508" max="10508" width="17.109375" style="7" customWidth="1"/>
    <col min="10509" max="10509" width="5.109375" style="7" customWidth="1"/>
    <col min="10510" max="10752" width="9" style="7"/>
    <col min="10753" max="10753" width="0" style="7" hidden="1" customWidth="1"/>
    <col min="10754" max="10754" width="10.88671875" style="7" customWidth="1"/>
    <col min="10755" max="10755" width="21.33203125" style="7" customWidth="1"/>
    <col min="10756" max="10756" width="10.88671875" style="7" customWidth="1"/>
    <col min="10757" max="10757" width="7" style="7" customWidth="1"/>
    <col min="10758" max="10758" width="9.21875" style="7" customWidth="1"/>
    <col min="10759" max="10759" width="17" style="7" customWidth="1"/>
    <col min="10760" max="10761" width="6.88671875" style="7" customWidth="1"/>
    <col min="10762" max="10762" width="8.77734375" style="7" customWidth="1"/>
    <col min="10763" max="10763" width="5.21875" style="7" customWidth="1"/>
    <col min="10764" max="10764" width="17.109375" style="7" customWidth="1"/>
    <col min="10765" max="10765" width="5.109375" style="7" customWidth="1"/>
    <col min="10766" max="11008" width="9" style="7"/>
    <col min="11009" max="11009" width="0" style="7" hidden="1" customWidth="1"/>
    <col min="11010" max="11010" width="10.88671875" style="7" customWidth="1"/>
    <col min="11011" max="11011" width="21.33203125" style="7" customWidth="1"/>
    <col min="11012" max="11012" width="10.88671875" style="7" customWidth="1"/>
    <col min="11013" max="11013" width="7" style="7" customWidth="1"/>
    <col min="11014" max="11014" width="9.21875" style="7" customWidth="1"/>
    <col min="11015" max="11015" width="17" style="7" customWidth="1"/>
    <col min="11016" max="11017" width="6.88671875" style="7" customWidth="1"/>
    <col min="11018" max="11018" width="8.77734375" style="7" customWidth="1"/>
    <col min="11019" max="11019" width="5.21875" style="7" customWidth="1"/>
    <col min="11020" max="11020" width="17.109375" style="7" customWidth="1"/>
    <col min="11021" max="11021" width="5.109375" style="7" customWidth="1"/>
    <col min="11022" max="11264" width="9" style="7"/>
    <col min="11265" max="11265" width="0" style="7" hidden="1" customWidth="1"/>
    <col min="11266" max="11266" width="10.88671875" style="7" customWidth="1"/>
    <col min="11267" max="11267" width="21.33203125" style="7" customWidth="1"/>
    <col min="11268" max="11268" width="10.88671875" style="7" customWidth="1"/>
    <col min="11269" max="11269" width="7" style="7" customWidth="1"/>
    <col min="11270" max="11270" width="9.21875" style="7" customWidth="1"/>
    <col min="11271" max="11271" width="17" style="7" customWidth="1"/>
    <col min="11272" max="11273" width="6.88671875" style="7" customWidth="1"/>
    <col min="11274" max="11274" width="8.77734375" style="7" customWidth="1"/>
    <col min="11275" max="11275" width="5.21875" style="7" customWidth="1"/>
    <col min="11276" max="11276" width="17.109375" style="7" customWidth="1"/>
    <col min="11277" max="11277" width="5.109375" style="7" customWidth="1"/>
    <col min="11278" max="11520" width="9" style="7"/>
    <col min="11521" max="11521" width="0" style="7" hidden="1" customWidth="1"/>
    <col min="11522" max="11522" width="10.88671875" style="7" customWidth="1"/>
    <col min="11523" max="11523" width="21.33203125" style="7" customWidth="1"/>
    <col min="11524" max="11524" width="10.88671875" style="7" customWidth="1"/>
    <col min="11525" max="11525" width="7" style="7" customWidth="1"/>
    <col min="11526" max="11526" width="9.21875" style="7" customWidth="1"/>
    <col min="11527" max="11527" width="17" style="7" customWidth="1"/>
    <col min="11528" max="11529" width="6.88671875" style="7" customWidth="1"/>
    <col min="11530" max="11530" width="8.77734375" style="7" customWidth="1"/>
    <col min="11531" max="11531" width="5.21875" style="7" customWidth="1"/>
    <col min="11532" max="11532" width="17.109375" style="7" customWidth="1"/>
    <col min="11533" max="11533" width="5.109375" style="7" customWidth="1"/>
    <col min="11534" max="11776" width="9" style="7"/>
    <col min="11777" max="11777" width="0" style="7" hidden="1" customWidth="1"/>
    <col min="11778" max="11778" width="10.88671875" style="7" customWidth="1"/>
    <col min="11779" max="11779" width="21.33203125" style="7" customWidth="1"/>
    <col min="11780" max="11780" width="10.88671875" style="7" customWidth="1"/>
    <col min="11781" max="11781" width="7" style="7" customWidth="1"/>
    <col min="11782" max="11782" width="9.21875" style="7" customWidth="1"/>
    <col min="11783" max="11783" width="17" style="7" customWidth="1"/>
    <col min="11784" max="11785" width="6.88671875" style="7" customWidth="1"/>
    <col min="11786" max="11786" width="8.77734375" style="7" customWidth="1"/>
    <col min="11787" max="11787" width="5.21875" style="7" customWidth="1"/>
    <col min="11788" max="11788" width="17.109375" style="7" customWidth="1"/>
    <col min="11789" max="11789" width="5.109375" style="7" customWidth="1"/>
    <col min="11790" max="12032" width="9" style="7"/>
    <col min="12033" max="12033" width="0" style="7" hidden="1" customWidth="1"/>
    <col min="12034" max="12034" width="10.88671875" style="7" customWidth="1"/>
    <col min="12035" max="12035" width="21.33203125" style="7" customWidth="1"/>
    <col min="12036" max="12036" width="10.88671875" style="7" customWidth="1"/>
    <col min="12037" max="12037" width="7" style="7" customWidth="1"/>
    <col min="12038" max="12038" width="9.21875" style="7" customWidth="1"/>
    <col min="12039" max="12039" width="17" style="7" customWidth="1"/>
    <col min="12040" max="12041" width="6.88671875" style="7" customWidth="1"/>
    <col min="12042" max="12042" width="8.77734375" style="7" customWidth="1"/>
    <col min="12043" max="12043" width="5.21875" style="7" customWidth="1"/>
    <col min="12044" max="12044" width="17.109375" style="7" customWidth="1"/>
    <col min="12045" max="12045" width="5.109375" style="7" customWidth="1"/>
    <col min="12046" max="12288" width="9" style="7"/>
    <col min="12289" max="12289" width="0" style="7" hidden="1" customWidth="1"/>
    <col min="12290" max="12290" width="10.88671875" style="7" customWidth="1"/>
    <col min="12291" max="12291" width="21.33203125" style="7" customWidth="1"/>
    <col min="12292" max="12292" width="10.88671875" style="7" customWidth="1"/>
    <col min="12293" max="12293" width="7" style="7" customWidth="1"/>
    <col min="12294" max="12294" width="9.21875" style="7" customWidth="1"/>
    <col min="12295" max="12295" width="17" style="7" customWidth="1"/>
    <col min="12296" max="12297" width="6.88671875" style="7" customWidth="1"/>
    <col min="12298" max="12298" width="8.77734375" style="7" customWidth="1"/>
    <col min="12299" max="12299" width="5.21875" style="7" customWidth="1"/>
    <col min="12300" max="12300" width="17.109375" style="7" customWidth="1"/>
    <col min="12301" max="12301" width="5.109375" style="7" customWidth="1"/>
    <col min="12302" max="12544" width="9" style="7"/>
    <col min="12545" max="12545" width="0" style="7" hidden="1" customWidth="1"/>
    <col min="12546" max="12546" width="10.88671875" style="7" customWidth="1"/>
    <col min="12547" max="12547" width="21.33203125" style="7" customWidth="1"/>
    <col min="12548" max="12548" width="10.88671875" style="7" customWidth="1"/>
    <col min="12549" max="12549" width="7" style="7" customWidth="1"/>
    <col min="12550" max="12550" width="9.21875" style="7" customWidth="1"/>
    <col min="12551" max="12551" width="17" style="7" customWidth="1"/>
    <col min="12552" max="12553" width="6.88671875" style="7" customWidth="1"/>
    <col min="12554" max="12554" width="8.77734375" style="7" customWidth="1"/>
    <col min="12555" max="12555" width="5.21875" style="7" customWidth="1"/>
    <col min="12556" max="12556" width="17.109375" style="7" customWidth="1"/>
    <col min="12557" max="12557" width="5.109375" style="7" customWidth="1"/>
    <col min="12558" max="12800" width="9" style="7"/>
    <col min="12801" max="12801" width="0" style="7" hidden="1" customWidth="1"/>
    <col min="12802" max="12802" width="10.88671875" style="7" customWidth="1"/>
    <col min="12803" max="12803" width="21.33203125" style="7" customWidth="1"/>
    <col min="12804" max="12804" width="10.88671875" style="7" customWidth="1"/>
    <col min="12805" max="12805" width="7" style="7" customWidth="1"/>
    <col min="12806" max="12806" width="9.21875" style="7" customWidth="1"/>
    <col min="12807" max="12807" width="17" style="7" customWidth="1"/>
    <col min="12808" max="12809" width="6.88671875" style="7" customWidth="1"/>
    <col min="12810" max="12810" width="8.77734375" style="7" customWidth="1"/>
    <col min="12811" max="12811" width="5.21875" style="7" customWidth="1"/>
    <col min="12812" max="12812" width="17.109375" style="7" customWidth="1"/>
    <col min="12813" max="12813" width="5.109375" style="7" customWidth="1"/>
    <col min="12814" max="13056" width="9" style="7"/>
    <col min="13057" max="13057" width="0" style="7" hidden="1" customWidth="1"/>
    <col min="13058" max="13058" width="10.88671875" style="7" customWidth="1"/>
    <col min="13059" max="13059" width="21.33203125" style="7" customWidth="1"/>
    <col min="13060" max="13060" width="10.88671875" style="7" customWidth="1"/>
    <col min="13061" max="13061" width="7" style="7" customWidth="1"/>
    <col min="13062" max="13062" width="9.21875" style="7" customWidth="1"/>
    <col min="13063" max="13063" width="17" style="7" customWidth="1"/>
    <col min="13064" max="13065" width="6.88671875" style="7" customWidth="1"/>
    <col min="13066" max="13066" width="8.77734375" style="7" customWidth="1"/>
    <col min="13067" max="13067" width="5.21875" style="7" customWidth="1"/>
    <col min="13068" max="13068" width="17.109375" style="7" customWidth="1"/>
    <col min="13069" max="13069" width="5.109375" style="7" customWidth="1"/>
    <col min="13070" max="13312" width="9" style="7"/>
    <col min="13313" max="13313" width="0" style="7" hidden="1" customWidth="1"/>
    <col min="13314" max="13314" width="10.88671875" style="7" customWidth="1"/>
    <col min="13315" max="13315" width="21.33203125" style="7" customWidth="1"/>
    <col min="13316" max="13316" width="10.88671875" style="7" customWidth="1"/>
    <col min="13317" max="13317" width="7" style="7" customWidth="1"/>
    <col min="13318" max="13318" width="9.21875" style="7" customWidth="1"/>
    <col min="13319" max="13319" width="17" style="7" customWidth="1"/>
    <col min="13320" max="13321" width="6.88671875" style="7" customWidth="1"/>
    <col min="13322" max="13322" width="8.77734375" style="7" customWidth="1"/>
    <col min="13323" max="13323" width="5.21875" style="7" customWidth="1"/>
    <col min="13324" max="13324" width="17.109375" style="7" customWidth="1"/>
    <col min="13325" max="13325" width="5.109375" style="7" customWidth="1"/>
    <col min="13326" max="13568" width="9" style="7"/>
    <col min="13569" max="13569" width="0" style="7" hidden="1" customWidth="1"/>
    <col min="13570" max="13570" width="10.88671875" style="7" customWidth="1"/>
    <col min="13571" max="13571" width="21.33203125" style="7" customWidth="1"/>
    <col min="13572" max="13572" width="10.88671875" style="7" customWidth="1"/>
    <col min="13573" max="13573" width="7" style="7" customWidth="1"/>
    <col min="13574" max="13574" width="9.21875" style="7" customWidth="1"/>
    <col min="13575" max="13575" width="17" style="7" customWidth="1"/>
    <col min="13576" max="13577" width="6.88671875" style="7" customWidth="1"/>
    <col min="13578" max="13578" width="8.77734375" style="7" customWidth="1"/>
    <col min="13579" max="13579" width="5.21875" style="7" customWidth="1"/>
    <col min="13580" max="13580" width="17.109375" style="7" customWidth="1"/>
    <col min="13581" max="13581" width="5.109375" style="7" customWidth="1"/>
    <col min="13582" max="13824" width="9" style="7"/>
    <col min="13825" max="13825" width="0" style="7" hidden="1" customWidth="1"/>
    <col min="13826" max="13826" width="10.88671875" style="7" customWidth="1"/>
    <col min="13827" max="13827" width="21.33203125" style="7" customWidth="1"/>
    <col min="13828" max="13828" width="10.88671875" style="7" customWidth="1"/>
    <col min="13829" max="13829" width="7" style="7" customWidth="1"/>
    <col min="13830" max="13830" width="9.21875" style="7" customWidth="1"/>
    <col min="13831" max="13831" width="17" style="7" customWidth="1"/>
    <col min="13832" max="13833" width="6.88671875" style="7" customWidth="1"/>
    <col min="13834" max="13834" width="8.77734375" style="7" customWidth="1"/>
    <col min="13835" max="13835" width="5.21875" style="7" customWidth="1"/>
    <col min="13836" max="13836" width="17.109375" style="7" customWidth="1"/>
    <col min="13837" max="13837" width="5.109375" style="7" customWidth="1"/>
    <col min="13838" max="14080" width="9" style="7"/>
    <col min="14081" max="14081" width="0" style="7" hidden="1" customWidth="1"/>
    <col min="14082" max="14082" width="10.88671875" style="7" customWidth="1"/>
    <col min="14083" max="14083" width="21.33203125" style="7" customWidth="1"/>
    <col min="14084" max="14084" width="10.88671875" style="7" customWidth="1"/>
    <col min="14085" max="14085" width="7" style="7" customWidth="1"/>
    <col min="14086" max="14086" width="9.21875" style="7" customWidth="1"/>
    <col min="14087" max="14087" width="17" style="7" customWidth="1"/>
    <col min="14088" max="14089" width="6.88671875" style="7" customWidth="1"/>
    <col min="14090" max="14090" width="8.77734375" style="7" customWidth="1"/>
    <col min="14091" max="14091" width="5.21875" style="7" customWidth="1"/>
    <col min="14092" max="14092" width="17.109375" style="7" customWidth="1"/>
    <col min="14093" max="14093" width="5.109375" style="7" customWidth="1"/>
    <col min="14094" max="14336" width="9" style="7"/>
    <col min="14337" max="14337" width="0" style="7" hidden="1" customWidth="1"/>
    <col min="14338" max="14338" width="10.88671875" style="7" customWidth="1"/>
    <col min="14339" max="14339" width="21.33203125" style="7" customWidth="1"/>
    <col min="14340" max="14340" width="10.88671875" style="7" customWidth="1"/>
    <col min="14341" max="14341" width="7" style="7" customWidth="1"/>
    <col min="14342" max="14342" width="9.21875" style="7" customWidth="1"/>
    <col min="14343" max="14343" width="17" style="7" customWidth="1"/>
    <col min="14344" max="14345" width="6.88671875" style="7" customWidth="1"/>
    <col min="14346" max="14346" width="8.77734375" style="7" customWidth="1"/>
    <col min="14347" max="14347" width="5.21875" style="7" customWidth="1"/>
    <col min="14348" max="14348" width="17.109375" style="7" customWidth="1"/>
    <col min="14349" max="14349" width="5.109375" style="7" customWidth="1"/>
    <col min="14350" max="14592" width="9" style="7"/>
    <col min="14593" max="14593" width="0" style="7" hidden="1" customWidth="1"/>
    <col min="14594" max="14594" width="10.88671875" style="7" customWidth="1"/>
    <col min="14595" max="14595" width="21.33203125" style="7" customWidth="1"/>
    <col min="14596" max="14596" width="10.88671875" style="7" customWidth="1"/>
    <col min="14597" max="14597" width="7" style="7" customWidth="1"/>
    <col min="14598" max="14598" width="9.21875" style="7" customWidth="1"/>
    <col min="14599" max="14599" width="17" style="7" customWidth="1"/>
    <col min="14600" max="14601" width="6.88671875" style="7" customWidth="1"/>
    <col min="14602" max="14602" width="8.77734375" style="7" customWidth="1"/>
    <col min="14603" max="14603" width="5.21875" style="7" customWidth="1"/>
    <col min="14604" max="14604" width="17.109375" style="7" customWidth="1"/>
    <col min="14605" max="14605" width="5.109375" style="7" customWidth="1"/>
    <col min="14606" max="14848" width="9" style="7"/>
    <col min="14849" max="14849" width="0" style="7" hidden="1" customWidth="1"/>
    <col min="14850" max="14850" width="10.88671875" style="7" customWidth="1"/>
    <col min="14851" max="14851" width="21.33203125" style="7" customWidth="1"/>
    <col min="14852" max="14852" width="10.88671875" style="7" customWidth="1"/>
    <col min="14853" max="14853" width="7" style="7" customWidth="1"/>
    <col min="14854" max="14854" width="9.21875" style="7" customWidth="1"/>
    <col min="14855" max="14855" width="17" style="7" customWidth="1"/>
    <col min="14856" max="14857" width="6.88671875" style="7" customWidth="1"/>
    <col min="14858" max="14858" width="8.77734375" style="7" customWidth="1"/>
    <col min="14859" max="14859" width="5.21875" style="7" customWidth="1"/>
    <col min="14860" max="14860" width="17.109375" style="7" customWidth="1"/>
    <col min="14861" max="14861" width="5.109375" style="7" customWidth="1"/>
    <col min="14862" max="15104" width="9" style="7"/>
    <col min="15105" max="15105" width="0" style="7" hidden="1" customWidth="1"/>
    <col min="15106" max="15106" width="10.88671875" style="7" customWidth="1"/>
    <col min="15107" max="15107" width="21.33203125" style="7" customWidth="1"/>
    <col min="15108" max="15108" width="10.88671875" style="7" customWidth="1"/>
    <col min="15109" max="15109" width="7" style="7" customWidth="1"/>
    <col min="15110" max="15110" width="9.21875" style="7" customWidth="1"/>
    <col min="15111" max="15111" width="17" style="7" customWidth="1"/>
    <col min="15112" max="15113" width="6.88671875" style="7" customWidth="1"/>
    <col min="15114" max="15114" width="8.77734375" style="7" customWidth="1"/>
    <col min="15115" max="15115" width="5.21875" style="7" customWidth="1"/>
    <col min="15116" max="15116" width="17.109375" style="7" customWidth="1"/>
    <col min="15117" max="15117" width="5.109375" style="7" customWidth="1"/>
    <col min="15118" max="15360" width="9" style="7"/>
    <col min="15361" max="15361" width="0" style="7" hidden="1" customWidth="1"/>
    <col min="15362" max="15362" width="10.88671875" style="7" customWidth="1"/>
    <col min="15363" max="15363" width="21.33203125" style="7" customWidth="1"/>
    <col min="15364" max="15364" width="10.88671875" style="7" customWidth="1"/>
    <col min="15365" max="15365" width="7" style="7" customWidth="1"/>
    <col min="15366" max="15366" width="9.21875" style="7" customWidth="1"/>
    <col min="15367" max="15367" width="17" style="7" customWidth="1"/>
    <col min="15368" max="15369" width="6.88671875" style="7" customWidth="1"/>
    <col min="15370" max="15370" width="8.77734375" style="7" customWidth="1"/>
    <col min="15371" max="15371" width="5.21875" style="7" customWidth="1"/>
    <col min="15372" max="15372" width="17.109375" style="7" customWidth="1"/>
    <col min="15373" max="15373" width="5.109375" style="7" customWidth="1"/>
    <col min="15374" max="15616" width="9" style="7"/>
    <col min="15617" max="15617" width="0" style="7" hidden="1" customWidth="1"/>
    <col min="15618" max="15618" width="10.88671875" style="7" customWidth="1"/>
    <col min="15619" max="15619" width="21.33203125" style="7" customWidth="1"/>
    <col min="15620" max="15620" width="10.88671875" style="7" customWidth="1"/>
    <col min="15621" max="15621" width="7" style="7" customWidth="1"/>
    <col min="15622" max="15622" width="9.21875" style="7" customWidth="1"/>
    <col min="15623" max="15623" width="17" style="7" customWidth="1"/>
    <col min="15624" max="15625" width="6.88671875" style="7" customWidth="1"/>
    <col min="15626" max="15626" width="8.77734375" style="7" customWidth="1"/>
    <col min="15627" max="15627" width="5.21875" style="7" customWidth="1"/>
    <col min="15628" max="15628" width="17.109375" style="7" customWidth="1"/>
    <col min="15629" max="15629" width="5.109375" style="7" customWidth="1"/>
    <col min="15630" max="15872" width="9" style="7"/>
    <col min="15873" max="15873" width="0" style="7" hidden="1" customWidth="1"/>
    <col min="15874" max="15874" width="10.88671875" style="7" customWidth="1"/>
    <col min="15875" max="15875" width="21.33203125" style="7" customWidth="1"/>
    <col min="15876" max="15876" width="10.88671875" style="7" customWidth="1"/>
    <col min="15877" max="15877" width="7" style="7" customWidth="1"/>
    <col min="15878" max="15878" width="9.21875" style="7" customWidth="1"/>
    <col min="15879" max="15879" width="17" style="7" customWidth="1"/>
    <col min="15880" max="15881" width="6.88671875" style="7" customWidth="1"/>
    <col min="15882" max="15882" width="8.77734375" style="7" customWidth="1"/>
    <col min="15883" max="15883" width="5.21875" style="7" customWidth="1"/>
    <col min="15884" max="15884" width="17.109375" style="7" customWidth="1"/>
    <col min="15885" max="15885" width="5.109375" style="7" customWidth="1"/>
    <col min="15886" max="16128" width="9" style="7"/>
    <col min="16129" max="16129" width="0" style="7" hidden="1" customWidth="1"/>
    <col min="16130" max="16130" width="10.88671875" style="7" customWidth="1"/>
    <col min="16131" max="16131" width="21.33203125" style="7" customWidth="1"/>
    <col min="16132" max="16132" width="10.88671875" style="7" customWidth="1"/>
    <col min="16133" max="16133" width="7" style="7" customWidth="1"/>
    <col min="16134" max="16134" width="9.21875" style="7" customWidth="1"/>
    <col min="16135" max="16135" width="17" style="7" customWidth="1"/>
    <col min="16136" max="16137" width="6.88671875" style="7" customWidth="1"/>
    <col min="16138" max="16138" width="8.77734375" style="7" customWidth="1"/>
    <col min="16139" max="16139" width="5.21875" style="7" customWidth="1"/>
    <col min="16140" max="16140" width="17.109375" style="7" customWidth="1"/>
    <col min="16141" max="16141" width="5.109375" style="7" customWidth="1"/>
    <col min="16142" max="16384" width="9" style="7"/>
  </cols>
  <sheetData>
    <row r="1" spans="1:13" ht="19.5" customHeight="1" x14ac:dyDescent="0.2">
      <c r="A1" s="12" t="s">
        <v>1075</v>
      </c>
      <c r="B1" s="21" t="s">
        <v>1076</v>
      </c>
      <c r="D1" s="7"/>
      <c r="E1" s="7"/>
    </row>
    <row r="2" spans="1:13" ht="14.25" customHeight="1" x14ac:dyDescent="0.2">
      <c r="B2" s="66" t="s">
        <v>1077</v>
      </c>
      <c r="C2" s="68" t="s">
        <v>1078</v>
      </c>
      <c r="D2" s="62" t="s">
        <v>1079</v>
      </c>
      <c r="E2" s="64" t="s">
        <v>1080</v>
      </c>
      <c r="F2" s="64" t="s">
        <v>1081</v>
      </c>
      <c r="G2" s="62" t="s">
        <v>1082</v>
      </c>
      <c r="H2" s="59" t="s">
        <v>1083</v>
      </c>
      <c r="I2" s="60"/>
      <c r="J2" s="60"/>
      <c r="K2" s="61"/>
      <c r="L2" s="62" t="s">
        <v>1084</v>
      </c>
      <c r="M2" s="64" t="s">
        <v>1085</v>
      </c>
    </row>
    <row r="3" spans="1:13" ht="90.75" customHeight="1" x14ac:dyDescent="0.2">
      <c r="B3" s="67"/>
      <c r="C3" s="69"/>
      <c r="D3" s="63"/>
      <c r="E3" s="65"/>
      <c r="F3" s="65"/>
      <c r="G3" s="63"/>
      <c r="H3" s="24" t="s">
        <v>1086</v>
      </c>
      <c r="I3" s="24" t="s">
        <v>1087</v>
      </c>
      <c r="J3" s="24" t="s">
        <v>1088</v>
      </c>
      <c r="K3" s="24" t="s">
        <v>1089</v>
      </c>
      <c r="L3" s="63"/>
      <c r="M3" s="65"/>
    </row>
    <row r="4" spans="1:13" ht="75" customHeight="1" x14ac:dyDescent="0.2">
      <c r="A4" s="12">
        <v>1</v>
      </c>
      <c r="B4" s="26" t="s">
        <v>1090</v>
      </c>
      <c r="C4" s="9" t="s" ph="1">
        <v>1209</v>
      </c>
      <c r="D4" s="28">
        <v>450000</v>
      </c>
      <c r="E4" s="28">
        <v>2380</v>
      </c>
      <c r="F4" s="9" t="s">
        <v>1210</v>
      </c>
      <c r="G4" s="9" t="s">
        <v>1091</v>
      </c>
      <c r="H4" s="9" t="s">
        <v>1092</v>
      </c>
      <c r="I4" s="9" t="s">
        <v>1093</v>
      </c>
      <c r="J4" s="9" t="s">
        <v>1094</v>
      </c>
      <c r="K4" s="9" t="s">
        <v>1095</v>
      </c>
      <c r="L4" s="9" t="s">
        <v>1096</v>
      </c>
      <c r="M4" s="9" t="s">
        <v>1097</v>
      </c>
    </row>
    <row r="5" spans="1:13" ht="63" customHeight="1" x14ac:dyDescent="0.2"/>
    <row r="6" spans="1:13" ht="63" customHeight="1" x14ac:dyDescent="0.2"/>
    <row r="7" spans="1:13" ht="63" customHeight="1" x14ac:dyDescent="0.2"/>
    <row r="8" spans="1:13" ht="63" customHeight="1" x14ac:dyDescent="0.2"/>
    <row r="9" spans="1:13" ht="63" customHeight="1" x14ac:dyDescent="0.2"/>
    <row r="10" spans="1:13" ht="63" customHeight="1" x14ac:dyDescent="0.2"/>
    <row r="11" spans="1:13" ht="63" customHeight="1" x14ac:dyDescent="0.2"/>
    <row r="12" spans="1:13" ht="63" customHeight="1" x14ac:dyDescent="0.2"/>
    <row r="13" spans="1:13" ht="63" customHeight="1" x14ac:dyDescent="0.2"/>
    <row r="14" spans="1:13" ht="63" customHeight="1" x14ac:dyDescent="0.2"/>
    <row r="15" spans="1:13" ht="63" customHeight="1" x14ac:dyDescent="0.2"/>
    <row r="16" spans="1:13" ht="63" customHeight="1" x14ac:dyDescent="0.2"/>
    <row r="17" ht="63" customHeight="1" x14ac:dyDescent="0.2"/>
    <row r="18" ht="63" customHeight="1" x14ac:dyDescent="0.2"/>
    <row r="19" ht="63" customHeight="1" x14ac:dyDescent="0.2"/>
    <row r="20" ht="63" customHeight="1" x14ac:dyDescent="0.2"/>
    <row r="21" ht="63" customHeight="1" x14ac:dyDescent="0.2"/>
    <row r="22" ht="63" customHeight="1" x14ac:dyDescent="0.2"/>
    <row r="23" ht="63" customHeight="1" x14ac:dyDescent="0.2"/>
    <row r="24" ht="63" customHeight="1" x14ac:dyDescent="0.2"/>
    <row r="25" ht="63" customHeight="1" x14ac:dyDescent="0.2"/>
    <row r="26" ht="63" customHeight="1" x14ac:dyDescent="0.2"/>
    <row r="27" ht="63" customHeight="1" x14ac:dyDescent="0.2"/>
    <row r="28" ht="63" customHeight="1" x14ac:dyDescent="0.2"/>
    <row r="29" ht="63" customHeight="1" x14ac:dyDescent="0.2"/>
    <row r="30" ht="63" customHeight="1" x14ac:dyDescent="0.2"/>
    <row r="31" ht="63" customHeight="1" x14ac:dyDescent="0.2"/>
    <row r="32" ht="63" customHeight="1" x14ac:dyDescent="0.2"/>
    <row r="33" ht="63" customHeight="1" x14ac:dyDescent="0.2"/>
    <row r="34" ht="63" customHeight="1" x14ac:dyDescent="0.2"/>
    <row r="35" ht="63" customHeight="1" x14ac:dyDescent="0.2"/>
    <row r="36" ht="63" customHeight="1" x14ac:dyDescent="0.2"/>
    <row r="37" ht="63" customHeight="1" x14ac:dyDescent="0.2"/>
    <row r="38" ht="63" customHeight="1" x14ac:dyDescent="0.2"/>
    <row r="39" ht="63" customHeight="1" x14ac:dyDescent="0.2"/>
    <row r="40" ht="63" customHeight="1" x14ac:dyDescent="0.2"/>
    <row r="41" ht="63" customHeight="1" x14ac:dyDescent="0.2"/>
    <row r="42" ht="63" customHeight="1" x14ac:dyDescent="0.2"/>
    <row r="43" ht="63" customHeight="1" x14ac:dyDescent="0.2"/>
    <row r="44" ht="63" customHeight="1" x14ac:dyDescent="0.2"/>
    <row r="45" ht="63" customHeight="1" x14ac:dyDescent="0.2"/>
    <row r="46" ht="63" customHeight="1" x14ac:dyDescent="0.2"/>
    <row r="47" ht="63" customHeight="1" x14ac:dyDescent="0.2"/>
    <row r="48" ht="63" customHeight="1" x14ac:dyDescent="0.2"/>
    <row r="49" ht="63" customHeight="1" x14ac:dyDescent="0.2"/>
    <row r="50" ht="63" customHeight="1" x14ac:dyDescent="0.2"/>
    <row r="51" ht="63" customHeight="1" x14ac:dyDescent="0.2"/>
    <row r="52" ht="63" customHeight="1" x14ac:dyDescent="0.2"/>
  </sheetData>
  <mergeCells count="9">
    <mergeCell ref="H2:K2"/>
    <mergeCell ref="L2:L3"/>
    <mergeCell ref="M2:M3"/>
    <mergeCell ref="B2:B3"/>
    <mergeCell ref="C2:C3"/>
    <mergeCell ref="D2:D3"/>
    <mergeCell ref="E2:E3"/>
    <mergeCell ref="F2:F3"/>
    <mergeCell ref="G2:G3"/>
  </mergeCells>
  <phoneticPr fontId="3"/>
  <pageMargins left="0.43307086614173229" right="0.43307086614173229" top="0.78740157480314965" bottom="0.47244094488188981" header="0" footer="0.31496062992125984"/>
  <pageSetup paperSize="9" scale="75" firstPageNumber="59" orientation="portrait" useFirstPageNumber="1" r:id="rId1"/>
  <headerFooter alignWithMargins="0">
    <oddFooter>&amp;C&amp;14-　&amp;P　-</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F59D764-F7AC-4ED2-974F-6ACC89BA33A7}">
  <dimension ref="A1:W270"/>
  <sheetViews>
    <sheetView tabSelected="1" view="pageBreakPreview" zoomScale="70" zoomScaleNormal="100" zoomScaleSheetLayoutView="70" workbookViewId="0">
      <selection sqref="A1:D1"/>
    </sheetView>
  </sheetViews>
  <sheetFormatPr defaultColWidth="9" defaultRowHeight="13.2" x14ac:dyDescent="0.2"/>
  <cols>
    <col min="1" max="1" width="11.44140625" style="20" customWidth="1"/>
    <col min="2" max="2" width="26.6640625" style="20" customWidth="1"/>
    <col min="3" max="3" width="14.33203125" style="20" customWidth="1"/>
    <col min="4" max="4" width="7.5546875" style="20" customWidth="1"/>
    <col min="5" max="5" width="7" style="20" customWidth="1"/>
    <col min="6" max="6" width="9" style="20" customWidth="1"/>
    <col min="7" max="7" width="16.44140625" style="20" customWidth="1"/>
    <col min="8" max="8" width="9" style="20"/>
    <col min="9" max="9" width="6.6640625" style="20" customWidth="1"/>
    <col min="10" max="11" width="9" style="20" customWidth="1"/>
    <col min="12" max="12" width="6.109375" style="13" hidden="1" customWidth="1"/>
    <col min="13" max="16" width="9" style="13" hidden="1" customWidth="1"/>
    <col min="17" max="17" width="9" style="13" customWidth="1"/>
    <col min="18" max="256" width="9" style="13"/>
    <col min="257" max="257" width="11.44140625" style="13" customWidth="1"/>
    <col min="258" max="258" width="26.6640625" style="13" customWidth="1"/>
    <col min="259" max="259" width="14.33203125" style="13" customWidth="1"/>
    <col min="260" max="260" width="7.5546875" style="13" customWidth="1"/>
    <col min="261" max="261" width="7" style="13" customWidth="1"/>
    <col min="262" max="262" width="9" style="13"/>
    <col min="263" max="263" width="16.44140625" style="13" customWidth="1"/>
    <col min="264" max="264" width="9" style="13"/>
    <col min="265" max="265" width="6.6640625" style="13" customWidth="1"/>
    <col min="266" max="267" width="9" style="13"/>
    <col min="268" max="268" width="6.109375" style="13" customWidth="1"/>
    <col min="269" max="512" width="9" style="13"/>
    <col min="513" max="513" width="11.44140625" style="13" customWidth="1"/>
    <col min="514" max="514" width="26.6640625" style="13" customWidth="1"/>
    <col min="515" max="515" width="14.33203125" style="13" customWidth="1"/>
    <col min="516" max="516" width="7.5546875" style="13" customWidth="1"/>
    <col min="517" max="517" width="7" style="13" customWidth="1"/>
    <col min="518" max="518" width="9" style="13"/>
    <col min="519" max="519" width="16.44140625" style="13" customWidth="1"/>
    <col min="520" max="520" width="9" style="13"/>
    <col min="521" max="521" width="6.6640625" style="13" customWidth="1"/>
    <col min="522" max="523" width="9" style="13"/>
    <col min="524" max="524" width="6.109375" style="13" customWidth="1"/>
    <col min="525" max="768" width="9" style="13"/>
    <col min="769" max="769" width="11.44140625" style="13" customWidth="1"/>
    <col min="770" max="770" width="26.6640625" style="13" customWidth="1"/>
    <col min="771" max="771" width="14.33203125" style="13" customWidth="1"/>
    <col min="772" max="772" width="7.5546875" style="13" customWidth="1"/>
    <col min="773" max="773" width="7" style="13" customWidth="1"/>
    <col min="774" max="774" width="9" style="13"/>
    <col min="775" max="775" width="16.44140625" style="13" customWidth="1"/>
    <col min="776" max="776" width="9" style="13"/>
    <col min="777" max="777" width="6.6640625" style="13" customWidth="1"/>
    <col min="778" max="779" width="9" style="13"/>
    <col min="780" max="780" width="6.109375" style="13" customWidth="1"/>
    <col min="781" max="1024" width="9" style="13"/>
    <col min="1025" max="1025" width="11.44140625" style="13" customWidth="1"/>
    <col min="1026" max="1026" width="26.6640625" style="13" customWidth="1"/>
    <col min="1027" max="1027" width="14.33203125" style="13" customWidth="1"/>
    <col min="1028" max="1028" width="7.5546875" style="13" customWidth="1"/>
    <col min="1029" max="1029" width="7" style="13" customWidth="1"/>
    <col min="1030" max="1030" width="9" style="13"/>
    <col min="1031" max="1031" width="16.44140625" style="13" customWidth="1"/>
    <col min="1032" max="1032" width="9" style="13"/>
    <col min="1033" max="1033" width="6.6640625" style="13" customWidth="1"/>
    <col min="1034" max="1035" width="9" style="13"/>
    <col min="1036" max="1036" width="6.109375" style="13" customWidth="1"/>
    <col min="1037" max="1280" width="9" style="13"/>
    <col min="1281" max="1281" width="11.44140625" style="13" customWidth="1"/>
    <col min="1282" max="1282" width="26.6640625" style="13" customWidth="1"/>
    <col min="1283" max="1283" width="14.33203125" style="13" customWidth="1"/>
    <col min="1284" max="1284" width="7.5546875" style="13" customWidth="1"/>
    <col min="1285" max="1285" width="7" style="13" customWidth="1"/>
    <col min="1286" max="1286" width="9" style="13"/>
    <col min="1287" max="1287" width="16.44140625" style="13" customWidth="1"/>
    <col min="1288" max="1288" width="9" style="13"/>
    <col min="1289" max="1289" width="6.6640625" style="13" customWidth="1"/>
    <col min="1290" max="1291" width="9" style="13"/>
    <col min="1292" max="1292" width="6.109375" style="13" customWidth="1"/>
    <col min="1293" max="1536" width="9" style="13"/>
    <col min="1537" max="1537" width="11.44140625" style="13" customWidth="1"/>
    <col min="1538" max="1538" width="26.6640625" style="13" customWidth="1"/>
    <col min="1539" max="1539" width="14.33203125" style="13" customWidth="1"/>
    <col min="1540" max="1540" width="7.5546875" style="13" customWidth="1"/>
    <col min="1541" max="1541" width="7" style="13" customWidth="1"/>
    <col min="1542" max="1542" width="9" style="13"/>
    <col min="1543" max="1543" width="16.44140625" style="13" customWidth="1"/>
    <col min="1544" max="1544" width="9" style="13"/>
    <col min="1545" max="1545" width="6.6640625" style="13" customWidth="1"/>
    <col min="1546" max="1547" width="9" style="13"/>
    <col min="1548" max="1548" width="6.109375" style="13" customWidth="1"/>
    <col min="1549" max="1792" width="9" style="13"/>
    <col min="1793" max="1793" width="11.44140625" style="13" customWidth="1"/>
    <col min="1794" max="1794" width="26.6640625" style="13" customWidth="1"/>
    <col min="1795" max="1795" width="14.33203125" style="13" customWidth="1"/>
    <col min="1796" max="1796" width="7.5546875" style="13" customWidth="1"/>
    <col min="1797" max="1797" width="7" style="13" customWidth="1"/>
    <col min="1798" max="1798" width="9" style="13"/>
    <col min="1799" max="1799" width="16.44140625" style="13" customWidth="1"/>
    <col min="1800" max="1800" width="9" style="13"/>
    <col min="1801" max="1801" width="6.6640625" style="13" customWidth="1"/>
    <col min="1802" max="1803" width="9" style="13"/>
    <col min="1804" max="1804" width="6.109375" style="13" customWidth="1"/>
    <col min="1805" max="2048" width="9" style="13"/>
    <col min="2049" max="2049" width="11.44140625" style="13" customWidth="1"/>
    <col min="2050" max="2050" width="26.6640625" style="13" customWidth="1"/>
    <col min="2051" max="2051" width="14.33203125" style="13" customWidth="1"/>
    <col min="2052" max="2052" width="7.5546875" style="13" customWidth="1"/>
    <col min="2053" max="2053" width="7" style="13" customWidth="1"/>
    <col min="2054" max="2054" width="9" style="13"/>
    <col min="2055" max="2055" width="16.44140625" style="13" customWidth="1"/>
    <col min="2056" max="2056" width="9" style="13"/>
    <col min="2057" max="2057" width="6.6640625" style="13" customWidth="1"/>
    <col min="2058" max="2059" width="9" style="13"/>
    <col min="2060" max="2060" width="6.109375" style="13" customWidth="1"/>
    <col min="2061" max="2304" width="9" style="13"/>
    <col min="2305" max="2305" width="11.44140625" style="13" customWidth="1"/>
    <col min="2306" max="2306" width="26.6640625" style="13" customWidth="1"/>
    <col min="2307" max="2307" width="14.33203125" style="13" customWidth="1"/>
    <col min="2308" max="2308" width="7.5546875" style="13" customWidth="1"/>
    <col min="2309" max="2309" width="7" style="13" customWidth="1"/>
    <col min="2310" max="2310" width="9" style="13"/>
    <col min="2311" max="2311" width="16.44140625" style="13" customWidth="1"/>
    <col min="2312" max="2312" width="9" style="13"/>
    <col min="2313" max="2313" width="6.6640625" style="13" customWidth="1"/>
    <col min="2314" max="2315" width="9" style="13"/>
    <col min="2316" max="2316" width="6.109375" style="13" customWidth="1"/>
    <col min="2317" max="2560" width="9" style="13"/>
    <col min="2561" max="2561" width="11.44140625" style="13" customWidth="1"/>
    <col min="2562" max="2562" width="26.6640625" style="13" customWidth="1"/>
    <col min="2563" max="2563" width="14.33203125" style="13" customWidth="1"/>
    <col min="2564" max="2564" width="7.5546875" style="13" customWidth="1"/>
    <col min="2565" max="2565" width="7" style="13" customWidth="1"/>
    <col min="2566" max="2566" width="9" style="13"/>
    <col min="2567" max="2567" width="16.44140625" style="13" customWidth="1"/>
    <col min="2568" max="2568" width="9" style="13"/>
    <col min="2569" max="2569" width="6.6640625" style="13" customWidth="1"/>
    <col min="2570" max="2571" width="9" style="13"/>
    <col min="2572" max="2572" width="6.109375" style="13" customWidth="1"/>
    <col min="2573" max="2816" width="9" style="13"/>
    <col min="2817" max="2817" width="11.44140625" style="13" customWidth="1"/>
    <col min="2818" max="2818" width="26.6640625" style="13" customWidth="1"/>
    <col min="2819" max="2819" width="14.33203125" style="13" customWidth="1"/>
    <col min="2820" max="2820" width="7.5546875" style="13" customWidth="1"/>
    <col min="2821" max="2821" width="7" style="13" customWidth="1"/>
    <col min="2822" max="2822" width="9" style="13"/>
    <col min="2823" max="2823" width="16.44140625" style="13" customWidth="1"/>
    <col min="2824" max="2824" width="9" style="13"/>
    <col min="2825" max="2825" width="6.6640625" style="13" customWidth="1"/>
    <col min="2826" max="2827" width="9" style="13"/>
    <col min="2828" max="2828" width="6.109375" style="13" customWidth="1"/>
    <col min="2829" max="3072" width="9" style="13"/>
    <col min="3073" max="3073" width="11.44140625" style="13" customWidth="1"/>
    <col min="3074" max="3074" width="26.6640625" style="13" customWidth="1"/>
    <col min="3075" max="3075" width="14.33203125" style="13" customWidth="1"/>
    <col min="3076" max="3076" width="7.5546875" style="13" customWidth="1"/>
    <col min="3077" max="3077" width="7" style="13" customWidth="1"/>
    <col min="3078" max="3078" width="9" style="13"/>
    <col min="3079" max="3079" width="16.44140625" style="13" customWidth="1"/>
    <col min="3080" max="3080" width="9" style="13"/>
    <col min="3081" max="3081" width="6.6640625" style="13" customWidth="1"/>
    <col min="3082" max="3083" width="9" style="13"/>
    <col min="3084" max="3084" width="6.109375" style="13" customWidth="1"/>
    <col min="3085" max="3328" width="9" style="13"/>
    <col min="3329" max="3329" width="11.44140625" style="13" customWidth="1"/>
    <col min="3330" max="3330" width="26.6640625" style="13" customWidth="1"/>
    <col min="3331" max="3331" width="14.33203125" style="13" customWidth="1"/>
    <col min="3332" max="3332" width="7.5546875" style="13" customWidth="1"/>
    <col min="3333" max="3333" width="7" style="13" customWidth="1"/>
    <col min="3334" max="3334" width="9" style="13"/>
    <col min="3335" max="3335" width="16.44140625" style="13" customWidth="1"/>
    <col min="3336" max="3336" width="9" style="13"/>
    <col min="3337" max="3337" width="6.6640625" style="13" customWidth="1"/>
    <col min="3338" max="3339" width="9" style="13"/>
    <col min="3340" max="3340" width="6.109375" style="13" customWidth="1"/>
    <col min="3341" max="3584" width="9" style="13"/>
    <col min="3585" max="3585" width="11.44140625" style="13" customWidth="1"/>
    <col min="3586" max="3586" width="26.6640625" style="13" customWidth="1"/>
    <col min="3587" max="3587" width="14.33203125" style="13" customWidth="1"/>
    <col min="3588" max="3588" width="7.5546875" style="13" customWidth="1"/>
    <col min="3589" max="3589" width="7" style="13" customWidth="1"/>
    <col min="3590" max="3590" width="9" style="13"/>
    <col min="3591" max="3591" width="16.44140625" style="13" customWidth="1"/>
    <col min="3592" max="3592" width="9" style="13"/>
    <col min="3593" max="3593" width="6.6640625" style="13" customWidth="1"/>
    <col min="3594" max="3595" width="9" style="13"/>
    <col min="3596" max="3596" width="6.109375" style="13" customWidth="1"/>
    <col min="3597" max="3840" width="9" style="13"/>
    <col min="3841" max="3841" width="11.44140625" style="13" customWidth="1"/>
    <col min="3842" max="3842" width="26.6640625" style="13" customWidth="1"/>
    <col min="3843" max="3843" width="14.33203125" style="13" customWidth="1"/>
    <col min="3844" max="3844" width="7.5546875" style="13" customWidth="1"/>
    <col min="3845" max="3845" width="7" style="13" customWidth="1"/>
    <col min="3846" max="3846" width="9" style="13"/>
    <col min="3847" max="3847" width="16.44140625" style="13" customWidth="1"/>
    <col min="3848" max="3848" width="9" style="13"/>
    <col min="3849" max="3849" width="6.6640625" style="13" customWidth="1"/>
    <col min="3850" max="3851" width="9" style="13"/>
    <col min="3852" max="3852" width="6.109375" style="13" customWidth="1"/>
    <col min="3853" max="4096" width="9" style="13"/>
    <col min="4097" max="4097" width="11.44140625" style="13" customWidth="1"/>
    <col min="4098" max="4098" width="26.6640625" style="13" customWidth="1"/>
    <col min="4099" max="4099" width="14.33203125" style="13" customWidth="1"/>
    <col min="4100" max="4100" width="7.5546875" style="13" customWidth="1"/>
    <col min="4101" max="4101" width="7" style="13" customWidth="1"/>
    <col min="4102" max="4102" width="9" style="13"/>
    <col min="4103" max="4103" width="16.44140625" style="13" customWidth="1"/>
    <col min="4104" max="4104" width="9" style="13"/>
    <col min="4105" max="4105" width="6.6640625" style="13" customWidth="1"/>
    <col min="4106" max="4107" width="9" style="13"/>
    <col min="4108" max="4108" width="6.109375" style="13" customWidth="1"/>
    <col min="4109" max="4352" width="9" style="13"/>
    <col min="4353" max="4353" width="11.44140625" style="13" customWidth="1"/>
    <col min="4354" max="4354" width="26.6640625" style="13" customWidth="1"/>
    <col min="4355" max="4355" width="14.33203125" style="13" customWidth="1"/>
    <col min="4356" max="4356" width="7.5546875" style="13" customWidth="1"/>
    <col min="4357" max="4357" width="7" style="13" customWidth="1"/>
    <col min="4358" max="4358" width="9" style="13"/>
    <col min="4359" max="4359" width="16.44140625" style="13" customWidth="1"/>
    <col min="4360" max="4360" width="9" style="13"/>
    <col min="4361" max="4361" width="6.6640625" style="13" customWidth="1"/>
    <col min="4362" max="4363" width="9" style="13"/>
    <col min="4364" max="4364" width="6.109375" style="13" customWidth="1"/>
    <col min="4365" max="4608" width="9" style="13"/>
    <col min="4609" max="4609" width="11.44140625" style="13" customWidth="1"/>
    <col min="4610" max="4610" width="26.6640625" style="13" customWidth="1"/>
    <col min="4611" max="4611" width="14.33203125" style="13" customWidth="1"/>
    <col min="4612" max="4612" width="7.5546875" style="13" customWidth="1"/>
    <col min="4613" max="4613" width="7" style="13" customWidth="1"/>
    <col min="4614" max="4614" width="9" style="13"/>
    <col min="4615" max="4615" width="16.44140625" style="13" customWidth="1"/>
    <col min="4616" max="4616" width="9" style="13"/>
    <col min="4617" max="4617" width="6.6640625" style="13" customWidth="1"/>
    <col min="4618" max="4619" width="9" style="13"/>
    <col min="4620" max="4620" width="6.109375" style="13" customWidth="1"/>
    <col min="4621" max="4864" width="9" style="13"/>
    <col min="4865" max="4865" width="11.44140625" style="13" customWidth="1"/>
    <col min="4866" max="4866" width="26.6640625" style="13" customWidth="1"/>
    <col min="4867" max="4867" width="14.33203125" style="13" customWidth="1"/>
    <col min="4868" max="4868" width="7.5546875" style="13" customWidth="1"/>
    <col min="4869" max="4869" width="7" style="13" customWidth="1"/>
    <col min="4870" max="4870" width="9" style="13"/>
    <col min="4871" max="4871" width="16.44140625" style="13" customWidth="1"/>
    <col min="4872" max="4872" width="9" style="13"/>
    <col min="4873" max="4873" width="6.6640625" style="13" customWidth="1"/>
    <col min="4874" max="4875" width="9" style="13"/>
    <col min="4876" max="4876" width="6.109375" style="13" customWidth="1"/>
    <col min="4877" max="5120" width="9" style="13"/>
    <col min="5121" max="5121" width="11.44140625" style="13" customWidth="1"/>
    <col min="5122" max="5122" width="26.6640625" style="13" customWidth="1"/>
    <col min="5123" max="5123" width="14.33203125" style="13" customWidth="1"/>
    <col min="5124" max="5124" width="7.5546875" style="13" customWidth="1"/>
    <col min="5125" max="5125" width="7" style="13" customWidth="1"/>
    <col min="5126" max="5126" width="9" style="13"/>
    <col min="5127" max="5127" width="16.44140625" style="13" customWidth="1"/>
    <col min="5128" max="5128" width="9" style="13"/>
    <col min="5129" max="5129" width="6.6640625" style="13" customWidth="1"/>
    <col min="5130" max="5131" width="9" style="13"/>
    <col min="5132" max="5132" width="6.109375" style="13" customWidth="1"/>
    <col min="5133" max="5376" width="9" style="13"/>
    <col min="5377" max="5377" width="11.44140625" style="13" customWidth="1"/>
    <col min="5378" max="5378" width="26.6640625" style="13" customWidth="1"/>
    <col min="5379" max="5379" width="14.33203125" style="13" customWidth="1"/>
    <col min="5380" max="5380" width="7.5546875" style="13" customWidth="1"/>
    <col min="5381" max="5381" width="7" style="13" customWidth="1"/>
    <col min="5382" max="5382" width="9" style="13"/>
    <col min="5383" max="5383" width="16.44140625" style="13" customWidth="1"/>
    <col min="5384" max="5384" width="9" style="13"/>
    <col min="5385" max="5385" width="6.6640625" style="13" customWidth="1"/>
    <col min="5386" max="5387" width="9" style="13"/>
    <col min="5388" max="5388" width="6.109375" style="13" customWidth="1"/>
    <col min="5389" max="5632" width="9" style="13"/>
    <col min="5633" max="5633" width="11.44140625" style="13" customWidth="1"/>
    <col min="5634" max="5634" width="26.6640625" style="13" customWidth="1"/>
    <col min="5635" max="5635" width="14.33203125" style="13" customWidth="1"/>
    <col min="5636" max="5636" width="7.5546875" style="13" customWidth="1"/>
    <col min="5637" max="5637" width="7" style="13" customWidth="1"/>
    <col min="5638" max="5638" width="9" style="13"/>
    <col min="5639" max="5639" width="16.44140625" style="13" customWidth="1"/>
    <col min="5640" max="5640" width="9" style="13"/>
    <col min="5641" max="5641" width="6.6640625" style="13" customWidth="1"/>
    <col min="5642" max="5643" width="9" style="13"/>
    <col min="5644" max="5644" width="6.109375" style="13" customWidth="1"/>
    <col min="5645" max="5888" width="9" style="13"/>
    <col min="5889" max="5889" width="11.44140625" style="13" customWidth="1"/>
    <col min="5890" max="5890" width="26.6640625" style="13" customWidth="1"/>
    <col min="5891" max="5891" width="14.33203125" style="13" customWidth="1"/>
    <col min="5892" max="5892" width="7.5546875" style="13" customWidth="1"/>
    <col min="5893" max="5893" width="7" style="13" customWidth="1"/>
    <col min="5894" max="5894" width="9" style="13"/>
    <col min="5895" max="5895" width="16.44140625" style="13" customWidth="1"/>
    <col min="5896" max="5896" width="9" style="13"/>
    <col min="5897" max="5897" width="6.6640625" style="13" customWidth="1"/>
    <col min="5898" max="5899" width="9" style="13"/>
    <col min="5900" max="5900" width="6.109375" style="13" customWidth="1"/>
    <col min="5901" max="6144" width="9" style="13"/>
    <col min="6145" max="6145" width="11.44140625" style="13" customWidth="1"/>
    <col min="6146" max="6146" width="26.6640625" style="13" customWidth="1"/>
    <col min="6147" max="6147" width="14.33203125" style="13" customWidth="1"/>
    <col min="6148" max="6148" width="7.5546875" style="13" customWidth="1"/>
    <col min="6149" max="6149" width="7" style="13" customWidth="1"/>
    <col min="6150" max="6150" width="9" style="13"/>
    <col min="6151" max="6151" width="16.44140625" style="13" customWidth="1"/>
    <col min="6152" max="6152" width="9" style="13"/>
    <col min="6153" max="6153" width="6.6640625" style="13" customWidth="1"/>
    <col min="6154" max="6155" width="9" style="13"/>
    <col min="6156" max="6156" width="6.109375" style="13" customWidth="1"/>
    <col min="6157" max="6400" width="9" style="13"/>
    <col min="6401" max="6401" width="11.44140625" style="13" customWidth="1"/>
    <col min="6402" max="6402" width="26.6640625" style="13" customWidth="1"/>
    <col min="6403" max="6403" width="14.33203125" style="13" customWidth="1"/>
    <col min="6404" max="6404" width="7.5546875" style="13" customWidth="1"/>
    <col min="6405" max="6405" width="7" style="13" customWidth="1"/>
    <col min="6406" max="6406" width="9" style="13"/>
    <col min="6407" max="6407" width="16.44140625" style="13" customWidth="1"/>
    <col min="6408" max="6408" width="9" style="13"/>
    <col min="6409" max="6409" width="6.6640625" style="13" customWidth="1"/>
    <col min="6410" max="6411" width="9" style="13"/>
    <col min="6412" max="6412" width="6.109375" style="13" customWidth="1"/>
    <col min="6413" max="6656" width="9" style="13"/>
    <col min="6657" max="6657" width="11.44140625" style="13" customWidth="1"/>
    <col min="6658" max="6658" width="26.6640625" style="13" customWidth="1"/>
    <col min="6659" max="6659" width="14.33203125" style="13" customWidth="1"/>
    <col min="6660" max="6660" width="7.5546875" style="13" customWidth="1"/>
    <col min="6661" max="6661" width="7" style="13" customWidth="1"/>
    <col min="6662" max="6662" width="9" style="13"/>
    <col min="6663" max="6663" width="16.44140625" style="13" customWidth="1"/>
    <col min="6664" max="6664" width="9" style="13"/>
    <col min="6665" max="6665" width="6.6640625" style="13" customWidth="1"/>
    <col min="6666" max="6667" width="9" style="13"/>
    <col min="6668" max="6668" width="6.109375" style="13" customWidth="1"/>
    <col min="6669" max="6912" width="9" style="13"/>
    <col min="6913" max="6913" width="11.44140625" style="13" customWidth="1"/>
    <col min="6914" max="6914" width="26.6640625" style="13" customWidth="1"/>
    <col min="6915" max="6915" width="14.33203125" style="13" customWidth="1"/>
    <col min="6916" max="6916" width="7.5546875" style="13" customWidth="1"/>
    <col min="6917" max="6917" width="7" style="13" customWidth="1"/>
    <col min="6918" max="6918" width="9" style="13"/>
    <col min="6919" max="6919" width="16.44140625" style="13" customWidth="1"/>
    <col min="6920" max="6920" width="9" style="13"/>
    <col min="6921" max="6921" width="6.6640625" style="13" customWidth="1"/>
    <col min="6922" max="6923" width="9" style="13"/>
    <col min="6924" max="6924" width="6.109375" style="13" customWidth="1"/>
    <col min="6925" max="7168" width="9" style="13"/>
    <col min="7169" max="7169" width="11.44140625" style="13" customWidth="1"/>
    <col min="7170" max="7170" width="26.6640625" style="13" customWidth="1"/>
    <col min="7171" max="7171" width="14.33203125" style="13" customWidth="1"/>
    <col min="7172" max="7172" width="7.5546875" style="13" customWidth="1"/>
    <col min="7173" max="7173" width="7" style="13" customWidth="1"/>
    <col min="7174" max="7174" width="9" style="13"/>
    <col min="7175" max="7175" width="16.44140625" style="13" customWidth="1"/>
    <col min="7176" max="7176" width="9" style="13"/>
    <col min="7177" max="7177" width="6.6640625" style="13" customWidth="1"/>
    <col min="7178" max="7179" width="9" style="13"/>
    <col min="7180" max="7180" width="6.109375" style="13" customWidth="1"/>
    <col min="7181" max="7424" width="9" style="13"/>
    <col min="7425" max="7425" width="11.44140625" style="13" customWidth="1"/>
    <col min="7426" max="7426" width="26.6640625" style="13" customWidth="1"/>
    <col min="7427" max="7427" width="14.33203125" style="13" customWidth="1"/>
    <col min="7428" max="7428" width="7.5546875" style="13" customWidth="1"/>
    <col min="7429" max="7429" width="7" style="13" customWidth="1"/>
    <col min="7430" max="7430" width="9" style="13"/>
    <col min="7431" max="7431" width="16.44140625" style="13" customWidth="1"/>
    <col min="7432" max="7432" width="9" style="13"/>
    <col min="7433" max="7433" width="6.6640625" style="13" customWidth="1"/>
    <col min="7434" max="7435" width="9" style="13"/>
    <col min="7436" max="7436" width="6.109375" style="13" customWidth="1"/>
    <col min="7437" max="7680" width="9" style="13"/>
    <col min="7681" max="7681" width="11.44140625" style="13" customWidth="1"/>
    <col min="7682" max="7682" width="26.6640625" style="13" customWidth="1"/>
    <col min="7683" max="7683" width="14.33203125" style="13" customWidth="1"/>
    <col min="7684" max="7684" width="7.5546875" style="13" customWidth="1"/>
    <col min="7685" max="7685" width="7" style="13" customWidth="1"/>
    <col min="7686" max="7686" width="9" style="13"/>
    <col min="7687" max="7687" width="16.44140625" style="13" customWidth="1"/>
    <col min="7688" max="7688" width="9" style="13"/>
    <col min="7689" max="7689" width="6.6640625" style="13" customWidth="1"/>
    <col min="7690" max="7691" width="9" style="13"/>
    <col min="7692" max="7692" width="6.109375" style="13" customWidth="1"/>
    <col min="7693" max="7936" width="9" style="13"/>
    <col min="7937" max="7937" width="11.44140625" style="13" customWidth="1"/>
    <col min="7938" max="7938" width="26.6640625" style="13" customWidth="1"/>
    <col min="7939" max="7939" width="14.33203125" style="13" customWidth="1"/>
    <col min="7940" max="7940" width="7.5546875" style="13" customWidth="1"/>
    <col min="7941" max="7941" width="7" style="13" customWidth="1"/>
    <col min="7942" max="7942" width="9" style="13"/>
    <col min="7943" max="7943" width="16.44140625" style="13" customWidth="1"/>
    <col min="7944" max="7944" width="9" style="13"/>
    <col min="7945" max="7945" width="6.6640625" style="13" customWidth="1"/>
    <col min="7946" max="7947" width="9" style="13"/>
    <col min="7948" max="7948" width="6.109375" style="13" customWidth="1"/>
    <col min="7949" max="8192" width="9" style="13"/>
    <col min="8193" max="8193" width="11.44140625" style="13" customWidth="1"/>
    <col min="8194" max="8194" width="26.6640625" style="13" customWidth="1"/>
    <col min="8195" max="8195" width="14.33203125" style="13" customWidth="1"/>
    <col min="8196" max="8196" width="7.5546875" style="13" customWidth="1"/>
    <col min="8197" max="8197" width="7" style="13" customWidth="1"/>
    <col min="8198" max="8198" width="9" style="13"/>
    <col min="8199" max="8199" width="16.44140625" style="13" customWidth="1"/>
    <col min="8200" max="8200" width="9" style="13"/>
    <col min="8201" max="8201" width="6.6640625" style="13" customWidth="1"/>
    <col min="8202" max="8203" width="9" style="13"/>
    <col min="8204" max="8204" width="6.109375" style="13" customWidth="1"/>
    <col min="8205" max="8448" width="9" style="13"/>
    <col min="8449" max="8449" width="11.44140625" style="13" customWidth="1"/>
    <col min="8450" max="8450" width="26.6640625" style="13" customWidth="1"/>
    <col min="8451" max="8451" width="14.33203125" style="13" customWidth="1"/>
    <col min="8452" max="8452" width="7.5546875" style="13" customWidth="1"/>
    <col min="8453" max="8453" width="7" style="13" customWidth="1"/>
    <col min="8454" max="8454" width="9" style="13"/>
    <col min="8455" max="8455" width="16.44140625" style="13" customWidth="1"/>
    <col min="8456" max="8456" width="9" style="13"/>
    <col min="8457" max="8457" width="6.6640625" style="13" customWidth="1"/>
    <col min="8458" max="8459" width="9" style="13"/>
    <col min="8460" max="8460" width="6.109375" style="13" customWidth="1"/>
    <col min="8461" max="8704" width="9" style="13"/>
    <col min="8705" max="8705" width="11.44140625" style="13" customWidth="1"/>
    <col min="8706" max="8706" width="26.6640625" style="13" customWidth="1"/>
    <col min="8707" max="8707" width="14.33203125" style="13" customWidth="1"/>
    <col min="8708" max="8708" width="7.5546875" style="13" customWidth="1"/>
    <col min="8709" max="8709" width="7" style="13" customWidth="1"/>
    <col min="8710" max="8710" width="9" style="13"/>
    <col min="8711" max="8711" width="16.44140625" style="13" customWidth="1"/>
    <col min="8712" max="8712" width="9" style="13"/>
    <col min="8713" max="8713" width="6.6640625" style="13" customWidth="1"/>
    <col min="8714" max="8715" width="9" style="13"/>
    <col min="8716" max="8716" width="6.109375" style="13" customWidth="1"/>
    <col min="8717" max="8960" width="9" style="13"/>
    <col min="8961" max="8961" width="11.44140625" style="13" customWidth="1"/>
    <col min="8962" max="8962" width="26.6640625" style="13" customWidth="1"/>
    <col min="8963" max="8963" width="14.33203125" style="13" customWidth="1"/>
    <col min="8964" max="8964" width="7.5546875" style="13" customWidth="1"/>
    <col min="8965" max="8965" width="7" style="13" customWidth="1"/>
    <col min="8966" max="8966" width="9" style="13"/>
    <col min="8967" max="8967" width="16.44140625" style="13" customWidth="1"/>
    <col min="8968" max="8968" width="9" style="13"/>
    <col min="8969" max="8969" width="6.6640625" style="13" customWidth="1"/>
    <col min="8970" max="8971" width="9" style="13"/>
    <col min="8972" max="8972" width="6.109375" style="13" customWidth="1"/>
    <col min="8973" max="9216" width="9" style="13"/>
    <col min="9217" max="9217" width="11.44140625" style="13" customWidth="1"/>
    <col min="9218" max="9218" width="26.6640625" style="13" customWidth="1"/>
    <col min="9219" max="9219" width="14.33203125" style="13" customWidth="1"/>
    <col min="9220" max="9220" width="7.5546875" style="13" customWidth="1"/>
    <col min="9221" max="9221" width="7" style="13" customWidth="1"/>
    <col min="9222" max="9222" width="9" style="13"/>
    <col min="9223" max="9223" width="16.44140625" style="13" customWidth="1"/>
    <col min="9224" max="9224" width="9" style="13"/>
    <col min="9225" max="9225" width="6.6640625" style="13" customWidth="1"/>
    <col min="9226" max="9227" width="9" style="13"/>
    <col min="9228" max="9228" width="6.109375" style="13" customWidth="1"/>
    <col min="9229" max="9472" width="9" style="13"/>
    <col min="9473" max="9473" width="11.44140625" style="13" customWidth="1"/>
    <col min="9474" max="9474" width="26.6640625" style="13" customWidth="1"/>
    <col min="9475" max="9475" width="14.33203125" style="13" customWidth="1"/>
    <col min="9476" max="9476" width="7.5546875" style="13" customWidth="1"/>
    <col min="9477" max="9477" width="7" style="13" customWidth="1"/>
    <col min="9478" max="9478" width="9" style="13"/>
    <col min="9479" max="9479" width="16.44140625" style="13" customWidth="1"/>
    <col min="9480" max="9480" width="9" style="13"/>
    <col min="9481" max="9481" width="6.6640625" style="13" customWidth="1"/>
    <col min="9482" max="9483" width="9" style="13"/>
    <col min="9484" max="9484" width="6.109375" style="13" customWidth="1"/>
    <col min="9485" max="9728" width="9" style="13"/>
    <col min="9729" max="9729" width="11.44140625" style="13" customWidth="1"/>
    <col min="9730" max="9730" width="26.6640625" style="13" customWidth="1"/>
    <col min="9731" max="9731" width="14.33203125" style="13" customWidth="1"/>
    <col min="9732" max="9732" width="7.5546875" style="13" customWidth="1"/>
    <col min="9733" max="9733" width="7" style="13" customWidth="1"/>
    <col min="9734" max="9734" width="9" style="13"/>
    <col min="9735" max="9735" width="16.44140625" style="13" customWidth="1"/>
    <col min="9736" max="9736" width="9" style="13"/>
    <col min="9737" max="9737" width="6.6640625" style="13" customWidth="1"/>
    <col min="9738" max="9739" width="9" style="13"/>
    <col min="9740" max="9740" width="6.109375" style="13" customWidth="1"/>
    <col min="9741" max="9984" width="9" style="13"/>
    <col min="9985" max="9985" width="11.44140625" style="13" customWidth="1"/>
    <col min="9986" max="9986" width="26.6640625" style="13" customWidth="1"/>
    <col min="9987" max="9987" width="14.33203125" style="13" customWidth="1"/>
    <col min="9988" max="9988" width="7.5546875" style="13" customWidth="1"/>
    <col min="9989" max="9989" width="7" style="13" customWidth="1"/>
    <col min="9990" max="9990" width="9" style="13"/>
    <col min="9991" max="9991" width="16.44140625" style="13" customWidth="1"/>
    <col min="9992" max="9992" width="9" style="13"/>
    <col min="9993" max="9993" width="6.6640625" style="13" customWidth="1"/>
    <col min="9994" max="9995" width="9" style="13"/>
    <col min="9996" max="9996" width="6.109375" style="13" customWidth="1"/>
    <col min="9997" max="10240" width="9" style="13"/>
    <col min="10241" max="10241" width="11.44140625" style="13" customWidth="1"/>
    <col min="10242" max="10242" width="26.6640625" style="13" customWidth="1"/>
    <col min="10243" max="10243" width="14.33203125" style="13" customWidth="1"/>
    <col min="10244" max="10244" width="7.5546875" style="13" customWidth="1"/>
    <col min="10245" max="10245" width="7" style="13" customWidth="1"/>
    <col min="10246" max="10246" width="9" style="13"/>
    <col min="10247" max="10247" width="16.44140625" style="13" customWidth="1"/>
    <col min="10248" max="10248" width="9" style="13"/>
    <col min="10249" max="10249" width="6.6640625" style="13" customWidth="1"/>
    <col min="10250" max="10251" width="9" style="13"/>
    <col min="10252" max="10252" width="6.109375" style="13" customWidth="1"/>
    <col min="10253" max="10496" width="9" style="13"/>
    <col min="10497" max="10497" width="11.44140625" style="13" customWidth="1"/>
    <col min="10498" max="10498" width="26.6640625" style="13" customWidth="1"/>
    <col min="10499" max="10499" width="14.33203125" style="13" customWidth="1"/>
    <col min="10500" max="10500" width="7.5546875" style="13" customWidth="1"/>
    <col min="10501" max="10501" width="7" style="13" customWidth="1"/>
    <col min="10502" max="10502" width="9" style="13"/>
    <col min="10503" max="10503" width="16.44140625" style="13" customWidth="1"/>
    <col min="10504" max="10504" width="9" style="13"/>
    <col min="10505" max="10505" width="6.6640625" style="13" customWidth="1"/>
    <col min="10506" max="10507" width="9" style="13"/>
    <col min="10508" max="10508" width="6.109375" style="13" customWidth="1"/>
    <col min="10509" max="10752" width="9" style="13"/>
    <col min="10753" max="10753" width="11.44140625" style="13" customWidth="1"/>
    <col min="10754" max="10754" width="26.6640625" style="13" customWidth="1"/>
    <col min="10755" max="10755" width="14.33203125" style="13" customWidth="1"/>
    <col min="10756" max="10756" width="7.5546875" style="13" customWidth="1"/>
    <col min="10757" max="10757" width="7" style="13" customWidth="1"/>
    <col min="10758" max="10758" width="9" style="13"/>
    <col min="10759" max="10759" width="16.44140625" style="13" customWidth="1"/>
    <col min="10760" max="10760" width="9" style="13"/>
    <col min="10761" max="10761" width="6.6640625" style="13" customWidth="1"/>
    <col min="10762" max="10763" width="9" style="13"/>
    <col min="10764" max="10764" width="6.109375" style="13" customWidth="1"/>
    <col min="10765" max="11008" width="9" style="13"/>
    <col min="11009" max="11009" width="11.44140625" style="13" customWidth="1"/>
    <col min="11010" max="11010" width="26.6640625" style="13" customWidth="1"/>
    <col min="11011" max="11011" width="14.33203125" style="13" customWidth="1"/>
    <col min="11012" max="11012" width="7.5546875" style="13" customWidth="1"/>
    <col min="11013" max="11013" width="7" style="13" customWidth="1"/>
    <col min="11014" max="11014" width="9" style="13"/>
    <col min="11015" max="11015" width="16.44140625" style="13" customWidth="1"/>
    <col min="11016" max="11016" width="9" style="13"/>
    <col min="11017" max="11017" width="6.6640625" style="13" customWidth="1"/>
    <col min="11018" max="11019" width="9" style="13"/>
    <col min="11020" max="11020" width="6.109375" style="13" customWidth="1"/>
    <col min="11021" max="11264" width="9" style="13"/>
    <col min="11265" max="11265" width="11.44140625" style="13" customWidth="1"/>
    <col min="11266" max="11266" width="26.6640625" style="13" customWidth="1"/>
    <col min="11267" max="11267" width="14.33203125" style="13" customWidth="1"/>
    <col min="11268" max="11268" width="7.5546875" style="13" customWidth="1"/>
    <col min="11269" max="11269" width="7" style="13" customWidth="1"/>
    <col min="11270" max="11270" width="9" style="13"/>
    <col min="11271" max="11271" width="16.44140625" style="13" customWidth="1"/>
    <col min="11272" max="11272" width="9" style="13"/>
    <col min="11273" max="11273" width="6.6640625" style="13" customWidth="1"/>
    <col min="11274" max="11275" width="9" style="13"/>
    <col min="11276" max="11276" width="6.109375" style="13" customWidth="1"/>
    <col min="11277" max="11520" width="9" style="13"/>
    <col min="11521" max="11521" width="11.44140625" style="13" customWidth="1"/>
    <col min="11522" max="11522" width="26.6640625" style="13" customWidth="1"/>
    <col min="11523" max="11523" width="14.33203125" style="13" customWidth="1"/>
    <col min="11524" max="11524" width="7.5546875" style="13" customWidth="1"/>
    <col min="11525" max="11525" width="7" style="13" customWidth="1"/>
    <col min="11526" max="11526" width="9" style="13"/>
    <col min="11527" max="11527" width="16.44140625" style="13" customWidth="1"/>
    <col min="11528" max="11528" width="9" style="13"/>
    <col min="11529" max="11529" width="6.6640625" style="13" customWidth="1"/>
    <col min="11530" max="11531" width="9" style="13"/>
    <col min="11532" max="11532" width="6.109375" style="13" customWidth="1"/>
    <col min="11533" max="11776" width="9" style="13"/>
    <col min="11777" max="11777" width="11.44140625" style="13" customWidth="1"/>
    <col min="11778" max="11778" width="26.6640625" style="13" customWidth="1"/>
    <col min="11779" max="11779" width="14.33203125" style="13" customWidth="1"/>
    <col min="11780" max="11780" width="7.5546875" style="13" customWidth="1"/>
    <col min="11781" max="11781" width="7" style="13" customWidth="1"/>
    <col min="11782" max="11782" width="9" style="13"/>
    <col min="11783" max="11783" width="16.44140625" style="13" customWidth="1"/>
    <col min="11784" max="11784" width="9" style="13"/>
    <col min="11785" max="11785" width="6.6640625" style="13" customWidth="1"/>
    <col min="11786" max="11787" width="9" style="13"/>
    <col min="11788" max="11788" width="6.109375" style="13" customWidth="1"/>
    <col min="11789" max="12032" width="9" style="13"/>
    <col min="12033" max="12033" width="11.44140625" style="13" customWidth="1"/>
    <col min="12034" max="12034" width="26.6640625" style="13" customWidth="1"/>
    <col min="12035" max="12035" width="14.33203125" style="13" customWidth="1"/>
    <col min="12036" max="12036" width="7.5546875" style="13" customWidth="1"/>
    <col min="12037" max="12037" width="7" style="13" customWidth="1"/>
    <col min="12038" max="12038" width="9" style="13"/>
    <col min="12039" max="12039" width="16.44140625" style="13" customWidth="1"/>
    <col min="12040" max="12040" width="9" style="13"/>
    <col min="12041" max="12041" width="6.6640625" style="13" customWidth="1"/>
    <col min="12042" max="12043" width="9" style="13"/>
    <col min="12044" max="12044" width="6.109375" style="13" customWidth="1"/>
    <col min="12045" max="12288" width="9" style="13"/>
    <col min="12289" max="12289" width="11.44140625" style="13" customWidth="1"/>
    <col min="12290" max="12290" width="26.6640625" style="13" customWidth="1"/>
    <col min="12291" max="12291" width="14.33203125" style="13" customWidth="1"/>
    <col min="12292" max="12292" width="7.5546875" style="13" customWidth="1"/>
    <col min="12293" max="12293" width="7" style="13" customWidth="1"/>
    <col min="12294" max="12294" width="9" style="13"/>
    <col min="12295" max="12295" width="16.44140625" style="13" customWidth="1"/>
    <col min="12296" max="12296" width="9" style="13"/>
    <col min="12297" max="12297" width="6.6640625" style="13" customWidth="1"/>
    <col min="12298" max="12299" width="9" style="13"/>
    <col min="12300" max="12300" width="6.109375" style="13" customWidth="1"/>
    <col min="12301" max="12544" width="9" style="13"/>
    <col min="12545" max="12545" width="11.44140625" style="13" customWidth="1"/>
    <col min="12546" max="12546" width="26.6640625" style="13" customWidth="1"/>
    <col min="12547" max="12547" width="14.33203125" style="13" customWidth="1"/>
    <col min="12548" max="12548" width="7.5546875" style="13" customWidth="1"/>
    <col min="12549" max="12549" width="7" style="13" customWidth="1"/>
    <col min="12550" max="12550" width="9" style="13"/>
    <col min="12551" max="12551" width="16.44140625" style="13" customWidth="1"/>
    <col min="12552" max="12552" width="9" style="13"/>
    <col min="12553" max="12553" width="6.6640625" style="13" customWidth="1"/>
    <col min="12554" max="12555" width="9" style="13"/>
    <col min="12556" max="12556" width="6.109375" style="13" customWidth="1"/>
    <col min="12557" max="12800" width="9" style="13"/>
    <col min="12801" max="12801" width="11.44140625" style="13" customWidth="1"/>
    <col min="12802" max="12802" width="26.6640625" style="13" customWidth="1"/>
    <col min="12803" max="12803" width="14.33203125" style="13" customWidth="1"/>
    <col min="12804" max="12804" width="7.5546875" style="13" customWidth="1"/>
    <col min="12805" max="12805" width="7" style="13" customWidth="1"/>
    <col min="12806" max="12806" width="9" style="13"/>
    <col min="12807" max="12807" width="16.44140625" style="13" customWidth="1"/>
    <col min="12808" max="12808" width="9" style="13"/>
    <col min="12809" max="12809" width="6.6640625" style="13" customWidth="1"/>
    <col min="12810" max="12811" width="9" style="13"/>
    <col min="12812" max="12812" width="6.109375" style="13" customWidth="1"/>
    <col min="12813" max="13056" width="9" style="13"/>
    <col min="13057" max="13057" width="11.44140625" style="13" customWidth="1"/>
    <col min="13058" max="13058" width="26.6640625" style="13" customWidth="1"/>
    <col min="13059" max="13059" width="14.33203125" style="13" customWidth="1"/>
    <col min="13060" max="13060" width="7.5546875" style="13" customWidth="1"/>
    <col min="13061" max="13061" width="7" style="13" customWidth="1"/>
    <col min="13062" max="13062" width="9" style="13"/>
    <col min="13063" max="13063" width="16.44140625" style="13" customWidth="1"/>
    <col min="13064" max="13064" width="9" style="13"/>
    <col min="13065" max="13065" width="6.6640625" style="13" customWidth="1"/>
    <col min="13066" max="13067" width="9" style="13"/>
    <col min="13068" max="13068" width="6.109375" style="13" customWidth="1"/>
    <col min="13069" max="13312" width="9" style="13"/>
    <col min="13313" max="13313" width="11.44140625" style="13" customWidth="1"/>
    <col min="13314" max="13314" width="26.6640625" style="13" customWidth="1"/>
    <col min="13315" max="13315" width="14.33203125" style="13" customWidth="1"/>
    <col min="13316" max="13316" width="7.5546875" style="13" customWidth="1"/>
    <col min="13317" max="13317" width="7" style="13" customWidth="1"/>
    <col min="13318" max="13318" width="9" style="13"/>
    <col min="13319" max="13319" width="16.44140625" style="13" customWidth="1"/>
    <col min="13320" max="13320" width="9" style="13"/>
    <col min="13321" max="13321" width="6.6640625" style="13" customWidth="1"/>
    <col min="13322" max="13323" width="9" style="13"/>
    <col min="13324" max="13324" width="6.109375" style="13" customWidth="1"/>
    <col min="13325" max="13568" width="9" style="13"/>
    <col min="13569" max="13569" width="11.44140625" style="13" customWidth="1"/>
    <col min="13570" max="13570" width="26.6640625" style="13" customWidth="1"/>
    <col min="13571" max="13571" width="14.33203125" style="13" customWidth="1"/>
    <col min="13572" max="13572" width="7.5546875" style="13" customWidth="1"/>
    <col min="13573" max="13573" width="7" style="13" customWidth="1"/>
    <col min="13574" max="13574" width="9" style="13"/>
    <col min="13575" max="13575" width="16.44140625" style="13" customWidth="1"/>
    <col min="13576" max="13576" width="9" style="13"/>
    <col min="13577" max="13577" width="6.6640625" style="13" customWidth="1"/>
    <col min="13578" max="13579" width="9" style="13"/>
    <col min="13580" max="13580" width="6.109375" style="13" customWidth="1"/>
    <col min="13581" max="13824" width="9" style="13"/>
    <col min="13825" max="13825" width="11.44140625" style="13" customWidth="1"/>
    <col min="13826" max="13826" width="26.6640625" style="13" customWidth="1"/>
    <col min="13827" max="13827" width="14.33203125" style="13" customWidth="1"/>
    <col min="13828" max="13828" width="7.5546875" style="13" customWidth="1"/>
    <col min="13829" max="13829" width="7" style="13" customWidth="1"/>
    <col min="13830" max="13830" width="9" style="13"/>
    <col min="13831" max="13831" width="16.44140625" style="13" customWidth="1"/>
    <col min="13832" max="13832" width="9" style="13"/>
    <col min="13833" max="13833" width="6.6640625" style="13" customWidth="1"/>
    <col min="13834" max="13835" width="9" style="13"/>
    <col min="13836" max="13836" width="6.109375" style="13" customWidth="1"/>
    <col min="13837" max="14080" width="9" style="13"/>
    <col min="14081" max="14081" width="11.44140625" style="13" customWidth="1"/>
    <col min="14082" max="14082" width="26.6640625" style="13" customWidth="1"/>
    <col min="14083" max="14083" width="14.33203125" style="13" customWidth="1"/>
    <col min="14084" max="14084" width="7.5546875" style="13" customWidth="1"/>
    <col min="14085" max="14085" width="7" style="13" customWidth="1"/>
    <col min="14086" max="14086" width="9" style="13"/>
    <col min="14087" max="14087" width="16.44140625" style="13" customWidth="1"/>
    <col min="14088" max="14088" width="9" style="13"/>
    <col min="14089" max="14089" width="6.6640625" style="13" customWidth="1"/>
    <col min="14090" max="14091" width="9" style="13"/>
    <col min="14092" max="14092" width="6.109375" style="13" customWidth="1"/>
    <col min="14093" max="14336" width="9" style="13"/>
    <col min="14337" max="14337" width="11.44140625" style="13" customWidth="1"/>
    <col min="14338" max="14338" width="26.6640625" style="13" customWidth="1"/>
    <col min="14339" max="14339" width="14.33203125" style="13" customWidth="1"/>
    <col min="14340" max="14340" width="7.5546875" style="13" customWidth="1"/>
    <col min="14341" max="14341" width="7" style="13" customWidth="1"/>
    <col min="14342" max="14342" width="9" style="13"/>
    <col min="14343" max="14343" width="16.44140625" style="13" customWidth="1"/>
    <col min="14344" max="14344" width="9" style="13"/>
    <col min="14345" max="14345" width="6.6640625" style="13" customWidth="1"/>
    <col min="14346" max="14347" width="9" style="13"/>
    <col min="14348" max="14348" width="6.109375" style="13" customWidth="1"/>
    <col min="14349" max="14592" width="9" style="13"/>
    <col min="14593" max="14593" width="11.44140625" style="13" customWidth="1"/>
    <col min="14594" max="14594" width="26.6640625" style="13" customWidth="1"/>
    <col min="14595" max="14595" width="14.33203125" style="13" customWidth="1"/>
    <col min="14596" max="14596" width="7.5546875" style="13" customWidth="1"/>
    <col min="14597" max="14597" width="7" style="13" customWidth="1"/>
    <col min="14598" max="14598" width="9" style="13"/>
    <col min="14599" max="14599" width="16.44140625" style="13" customWidth="1"/>
    <col min="14600" max="14600" width="9" style="13"/>
    <col min="14601" max="14601" width="6.6640625" style="13" customWidth="1"/>
    <col min="14602" max="14603" width="9" style="13"/>
    <col min="14604" max="14604" width="6.109375" style="13" customWidth="1"/>
    <col min="14605" max="14848" width="9" style="13"/>
    <col min="14849" max="14849" width="11.44140625" style="13" customWidth="1"/>
    <col min="14850" max="14850" width="26.6640625" style="13" customWidth="1"/>
    <col min="14851" max="14851" width="14.33203125" style="13" customWidth="1"/>
    <col min="14852" max="14852" width="7.5546875" style="13" customWidth="1"/>
    <col min="14853" max="14853" width="7" style="13" customWidth="1"/>
    <col min="14854" max="14854" width="9" style="13"/>
    <col min="14855" max="14855" width="16.44140625" style="13" customWidth="1"/>
    <col min="14856" max="14856" width="9" style="13"/>
    <col min="14857" max="14857" width="6.6640625" style="13" customWidth="1"/>
    <col min="14858" max="14859" width="9" style="13"/>
    <col min="14860" max="14860" width="6.109375" style="13" customWidth="1"/>
    <col min="14861" max="15104" width="9" style="13"/>
    <col min="15105" max="15105" width="11.44140625" style="13" customWidth="1"/>
    <col min="15106" max="15106" width="26.6640625" style="13" customWidth="1"/>
    <col min="15107" max="15107" width="14.33203125" style="13" customWidth="1"/>
    <col min="15108" max="15108" width="7.5546875" style="13" customWidth="1"/>
    <col min="15109" max="15109" width="7" style="13" customWidth="1"/>
    <col min="15110" max="15110" width="9" style="13"/>
    <col min="15111" max="15111" width="16.44140625" style="13" customWidth="1"/>
    <col min="15112" max="15112" width="9" style="13"/>
    <col min="15113" max="15113" width="6.6640625" style="13" customWidth="1"/>
    <col min="15114" max="15115" width="9" style="13"/>
    <col min="15116" max="15116" width="6.109375" style="13" customWidth="1"/>
    <col min="15117" max="15360" width="9" style="13"/>
    <col min="15361" max="15361" width="11.44140625" style="13" customWidth="1"/>
    <col min="15362" max="15362" width="26.6640625" style="13" customWidth="1"/>
    <col min="15363" max="15363" width="14.33203125" style="13" customWidth="1"/>
    <col min="15364" max="15364" width="7.5546875" style="13" customWidth="1"/>
    <col min="15365" max="15365" width="7" style="13" customWidth="1"/>
    <col min="15366" max="15366" width="9" style="13"/>
    <col min="15367" max="15367" width="16.44140625" style="13" customWidth="1"/>
    <col min="15368" max="15368" width="9" style="13"/>
    <col min="15369" max="15369" width="6.6640625" style="13" customWidth="1"/>
    <col min="15370" max="15371" width="9" style="13"/>
    <col min="15372" max="15372" width="6.109375" style="13" customWidth="1"/>
    <col min="15373" max="15616" width="9" style="13"/>
    <col min="15617" max="15617" width="11.44140625" style="13" customWidth="1"/>
    <col min="15618" max="15618" width="26.6640625" style="13" customWidth="1"/>
    <col min="15619" max="15619" width="14.33203125" style="13" customWidth="1"/>
    <col min="15620" max="15620" width="7.5546875" style="13" customWidth="1"/>
    <col min="15621" max="15621" width="7" style="13" customWidth="1"/>
    <col min="15622" max="15622" width="9" style="13"/>
    <col min="15623" max="15623" width="16.44140625" style="13" customWidth="1"/>
    <col min="15624" max="15624" width="9" style="13"/>
    <col min="15625" max="15625" width="6.6640625" style="13" customWidth="1"/>
    <col min="15626" max="15627" width="9" style="13"/>
    <col min="15628" max="15628" width="6.109375" style="13" customWidth="1"/>
    <col min="15629" max="15872" width="9" style="13"/>
    <col min="15873" max="15873" width="11.44140625" style="13" customWidth="1"/>
    <col min="15874" max="15874" width="26.6640625" style="13" customWidth="1"/>
    <col min="15875" max="15875" width="14.33203125" style="13" customWidth="1"/>
    <col min="15876" max="15876" width="7.5546875" style="13" customWidth="1"/>
    <col min="15877" max="15877" width="7" style="13" customWidth="1"/>
    <col min="15878" max="15878" width="9" style="13"/>
    <col min="15879" max="15879" width="16.44140625" style="13" customWidth="1"/>
    <col min="15880" max="15880" width="9" style="13"/>
    <col min="15881" max="15881" width="6.6640625" style="13" customWidth="1"/>
    <col min="15882" max="15883" width="9" style="13"/>
    <col min="15884" max="15884" width="6.109375" style="13" customWidth="1"/>
    <col min="15885" max="16128" width="9" style="13"/>
    <col min="16129" max="16129" width="11.44140625" style="13" customWidth="1"/>
    <col min="16130" max="16130" width="26.6640625" style="13" customWidth="1"/>
    <col min="16131" max="16131" width="14.33203125" style="13" customWidth="1"/>
    <col min="16132" max="16132" width="7.5546875" style="13" customWidth="1"/>
    <col min="16133" max="16133" width="7" style="13" customWidth="1"/>
    <col min="16134" max="16134" width="9" style="13"/>
    <col min="16135" max="16135" width="16.44140625" style="13" customWidth="1"/>
    <col min="16136" max="16136" width="9" style="13"/>
    <col min="16137" max="16137" width="6.6640625" style="13" customWidth="1"/>
    <col min="16138" max="16139" width="9" style="13"/>
    <col min="16140" max="16140" width="6.109375" style="13" customWidth="1"/>
    <col min="16141" max="16384" width="9" style="13"/>
  </cols>
  <sheetData>
    <row r="1" spans="1:15" ht="18.75" customHeight="1" x14ac:dyDescent="0.2">
      <c r="A1" s="77" t="s">
        <v>1098</v>
      </c>
      <c r="B1" s="77"/>
      <c r="C1" s="77"/>
      <c r="D1" s="77"/>
      <c r="E1" s="78"/>
      <c r="F1" s="78"/>
      <c r="G1" s="78"/>
      <c r="H1" s="79" t="s">
        <v>1099</v>
      </c>
      <c r="I1" s="79"/>
      <c r="J1" s="79"/>
      <c r="K1" s="79"/>
    </row>
    <row r="2" spans="1:15" ht="116.25" customHeight="1" x14ac:dyDescent="0.2">
      <c r="A2" s="22" t="s">
        <v>166</v>
      </c>
      <c r="B2" s="23" t="s">
        <v>1100</v>
      </c>
      <c r="C2" s="24" t="s">
        <v>1101</v>
      </c>
      <c r="D2" s="23" t="s">
        <v>1102</v>
      </c>
      <c r="E2" s="22" t="s">
        <v>1103</v>
      </c>
      <c r="F2" s="24" t="s">
        <v>1104</v>
      </c>
      <c r="G2" s="23" t="s">
        <v>1105</v>
      </c>
      <c r="H2" s="23" t="s">
        <v>1106</v>
      </c>
      <c r="I2" s="23" t="s">
        <v>1107</v>
      </c>
      <c r="J2" s="25" t="s">
        <v>1108</v>
      </c>
      <c r="K2" s="25" t="s">
        <v>1109</v>
      </c>
      <c r="M2" s="14"/>
      <c r="N2" s="14"/>
      <c r="O2" s="14"/>
    </row>
    <row r="3" spans="1:15" ht="34.5" customHeight="1" x14ac:dyDescent="0.2">
      <c r="A3" s="39" t="s">
        <v>1284</v>
      </c>
      <c r="B3" s="80" t="s" ph="1">
        <v>178</v>
      </c>
      <c r="C3" s="86">
        <f>VLOOKUP(O3,[1]データ!$A$1:$F$130,4,FALSE)</f>
        <v>400000</v>
      </c>
      <c r="D3" s="82">
        <v>166</v>
      </c>
      <c r="E3" s="73" t="s">
        <v>179</v>
      </c>
      <c r="F3" s="68" t="s">
        <v>180</v>
      </c>
      <c r="G3" s="68" t="s">
        <v>181</v>
      </c>
      <c r="H3" s="68" t="s">
        <v>182</v>
      </c>
      <c r="I3" s="68" t="s">
        <v>183</v>
      </c>
      <c r="J3" s="68" t="s">
        <v>184</v>
      </c>
      <c r="K3" s="68" t="s">
        <v>185</v>
      </c>
      <c r="M3" s="13" t="str">
        <f>SUBSTITUTE(SUBSTITUTE(A3,"(府)","")," ","")</f>
        <v xml:space="preserve">都島
-1
</v>
      </c>
      <c r="N3" s="13" t="str">
        <f>CLEAN(M3)</f>
        <v>都島-1</v>
      </c>
      <c r="O3" s="13" t="s">
        <v>1287</v>
      </c>
    </row>
    <row r="4" spans="1:15" ht="34.5" customHeight="1" x14ac:dyDescent="0.2">
      <c r="A4" s="40" t="s">
        <v>1110</v>
      </c>
      <c r="B4" s="81" ph="1"/>
      <c r="C4" s="87">
        <f>VLOOKUP(O4,[1]データ!$B$1:$F$130,4,FALSE)</f>
        <v>385000</v>
      </c>
      <c r="D4" s="83"/>
      <c r="E4" s="74"/>
      <c r="F4" s="70"/>
      <c r="G4" s="70"/>
      <c r="H4" s="70"/>
      <c r="I4" s="70"/>
      <c r="J4" s="70"/>
      <c r="K4" s="70"/>
      <c r="M4" s="13" t="str">
        <f t="shared" ref="M4:M67" si="0">SUBSTITUTE(SUBSTITUTE(A4,"(府)","")," ","")</f>
        <v>大阪都島
-5</v>
      </c>
      <c r="N4" s="13" t="str">
        <f t="shared" ref="N4:N67" si="1">CLEAN(M4)</f>
        <v>大阪都島-5</v>
      </c>
      <c r="O4" s="13" t="s">
        <v>1288</v>
      </c>
    </row>
    <row r="5" spans="1:15" ht="34.5" customHeight="1" x14ac:dyDescent="0.2">
      <c r="A5" s="41" t="s">
        <v>1111</v>
      </c>
      <c r="B5" s="80" t="s" ph="1">
        <v>254</v>
      </c>
      <c r="C5" s="86">
        <f>VLOOKUP(O5,[1]データ!$A$1:$F$130,4,FALSE)</f>
        <v>206000</v>
      </c>
      <c r="D5" s="82">
        <v>99</v>
      </c>
      <c r="E5" s="73" t="s">
        <v>255</v>
      </c>
      <c r="F5" s="68" t="s">
        <v>180</v>
      </c>
      <c r="G5" s="68" t="s">
        <v>256</v>
      </c>
      <c r="H5" s="68" t="s">
        <v>257</v>
      </c>
      <c r="I5" s="68" t="s">
        <v>183</v>
      </c>
      <c r="J5" s="68" t="s">
        <v>258</v>
      </c>
      <c r="K5" s="68" t="s">
        <v>185</v>
      </c>
      <c r="M5" s="13" t="str">
        <f t="shared" si="0"/>
        <v xml:space="preserve">生野
-1
</v>
      </c>
      <c r="N5" s="13" t="str">
        <f t="shared" si="1"/>
        <v>生野-1</v>
      </c>
      <c r="O5" s="13" t="s">
        <v>1289</v>
      </c>
    </row>
    <row r="6" spans="1:15" ht="34.5" customHeight="1" x14ac:dyDescent="0.2">
      <c r="A6" s="40" t="s">
        <v>1112</v>
      </c>
      <c r="B6" s="81" ph="1"/>
      <c r="C6" s="87">
        <f>VLOOKUP(O6,[1]データ!$B$1:$F$130,4,FALSE)</f>
        <v>202000</v>
      </c>
      <c r="D6" s="83"/>
      <c r="E6" s="74"/>
      <c r="F6" s="70"/>
      <c r="G6" s="70"/>
      <c r="H6" s="70"/>
      <c r="I6" s="70"/>
      <c r="J6" s="70"/>
      <c r="K6" s="70"/>
      <c r="M6" s="13" t="str">
        <f t="shared" si="0"/>
        <v>大阪生野
-1</v>
      </c>
      <c r="N6" s="13" t="str">
        <f t="shared" si="1"/>
        <v>大阪生野-1</v>
      </c>
      <c r="O6" s="13" t="s">
        <v>1290</v>
      </c>
    </row>
    <row r="7" spans="1:15" ht="34.5" customHeight="1" x14ac:dyDescent="0.2">
      <c r="A7" s="41" t="s">
        <v>1113</v>
      </c>
      <c r="B7" s="80" t="s" ph="1">
        <v>291</v>
      </c>
      <c r="C7" s="86">
        <f>VLOOKUP(O7,[1]データ!$A$1:$F$130,4,FALSE)</f>
        <v>339000</v>
      </c>
      <c r="D7" s="82">
        <v>149</v>
      </c>
      <c r="E7" s="73" t="s">
        <v>188</v>
      </c>
      <c r="F7" s="68" t="s">
        <v>1211</v>
      </c>
      <c r="G7" s="68" t="s">
        <v>293</v>
      </c>
      <c r="H7" s="68" t="s">
        <v>294</v>
      </c>
      <c r="I7" s="68" t="s">
        <v>183</v>
      </c>
      <c r="J7" s="68" t="s">
        <v>1212</v>
      </c>
      <c r="K7" s="68" t="s">
        <v>289</v>
      </c>
      <c r="M7" s="13" t="str">
        <f t="shared" si="0"/>
        <v xml:space="preserve">旭
-2
</v>
      </c>
      <c r="N7" s="13" t="str">
        <f t="shared" si="1"/>
        <v>旭-2</v>
      </c>
      <c r="O7" s="13" t="s">
        <v>1291</v>
      </c>
    </row>
    <row r="8" spans="1:15" ht="34.5" customHeight="1" x14ac:dyDescent="0.2">
      <c r="A8" s="40" t="s">
        <v>1114</v>
      </c>
      <c r="B8" s="81" ph="1"/>
      <c r="C8" s="87">
        <f>VLOOKUP(O8,[1]データ!$B$1:$F$130,4,FALSE)</f>
        <v>329000</v>
      </c>
      <c r="D8" s="83"/>
      <c r="E8" s="74"/>
      <c r="F8" s="70"/>
      <c r="G8" s="70"/>
      <c r="H8" s="70"/>
      <c r="I8" s="70"/>
      <c r="J8" s="70"/>
      <c r="K8" s="70"/>
      <c r="M8" s="13" t="str">
        <f t="shared" si="0"/>
        <v>大阪旭
-1</v>
      </c>
      <c r="N8" s="13" t="str">
        <f t="shared" si="1"/>
        <v>大阪旭-1</v>
      </c>
      <c r="O8" s="13" t="s">
        <v>1292</v>
      </c>
    </row>
    <row r="9" spans="1:15" ht="34.5" customHeight="1" x14ac:dyDescent="0.2">
      <c r="A9" s="39" t="s">
        <v>1115</v>
      </c>
      <c r="B9" s="80" t="s" ph="1">
        <v>1276</v>
      </c>
      <c r="C9" s="86">
        <f>VLOOKUP(O9,[1]データ!$A$1:$F$130,4,FALSE)</f>
        <v>302000</v>
      </c>
      <c r="D9" s="82">
        <v>89</v>
      </c>
      <c r="E9" s="73" t="s">
        <v>1277</v>
      </c>
      <c r="F9" s="68" t="s">
        <v>1278</v>
      </c>
      <c r="G9" s="68" t="s">
        <v>1279</v>
      </c>
      <c r="H9" s="68" t="s">
        <v>1280</v>
      </c>
      <c r="I9" s="68" t="s">
        <v>183</v>
      </c>
      <c r="J9" s="68" t="s">
        <v>3514</v>
      </c>
      <c r="K9" s="68" t="s">
        <v>216</v>
      </c>
      <c r="M9" s="13" t="str">
        <f t="shared" si="0"/>
        <v xml:space="preserve">旭
5-2
</v>
      </c>
      <c r="N9" s="13" t="str">
        <f t="shared" si="1"/>
        <v>旭5-2</v>
      </c>
      <c r="O9" s="13" t="s">
        <v>1293</v>
      </c>
    </row>
    <row r="10" spans="1:15" ht="34.5" customHeight="1" x14ac:dyDescent="0.2">
      <c r="A10" s="40" t="s">
        <v>1116</v>
      </c>
      <c r="B10" s="81" ph="1"/>
      <c r="C10" s="87">
        <f>VLOOKUP(O10,[1]データ!$B$1:$F$130,4,FALSE)</f>
        <v>300000</v>
      </c>
      <c r="D10" s="83"/>
      <c r="E10" s="74"/>
      <c r="F10" s="70"/>
      <c r="G10" s="70"/>
      <c r="H10" s="70"/>
      <c r="I10" s="70"/>
      <c r="J10" s="70"/>
      <c r="K10" s="70"/>
      <c r="M10" s="13" t="str">
        <f>SUBSTITUTE(SUBSTITUTE(A10,"(府)","")," ","")</f>
        <v>大阪旭
5-2</v>
      </c>
      <c r="N10" s="13" t="str">
        <f t="shared" si="1"/>
        <v>大阪旭5-2</v>
      </c>
      <c r="O10" s="13" t="s">
        <v>1294</v>
      </c>
    </row>
    <row r="11" spans="1:15" ht="34.5" customHeight="1" x14ac:dyDescent="0.2">
      <c r="A11" s="39" t="s">
        <v>1117</v>
      </c>
      <c r="B11" s="80" t="s" ph="1">
        <v>324</v>
      </c>
      <c r="C11" s="86">
        <f>VLOOKUP(O11,[1]データ!$A$1:$F$130,4,FALSE)</f>
        <v>384000</v>
      </c>
      <c r="D11" s="82">
        <v>59</v>
      </c>
      <c r="E11" s="73" t="s">
        <v>188</v>
      </c>
      <c r="F11" s="68" t="s">
        <v>1213</v>
      </c>
      <c r="G11" s="68" t="s">
        <v>1214</v>
      </c>
      <c r="H11" s="68" t="s">
        <v>327</v>
      </c>
      <c r="I11" s="68" t="s">
        <v>183</v>
      </c>
      <c r="J11" s="68" t="s">
        <v>328</v>
      </c>
      <c r="K11" s="68" t="s">
        <v>262</v>
      </c>
      <c r="L11" s="42"/>
      <c r="M11" s="13" t="str">
        <f t="shared" si="0"/>
        <v>城東
-3</v>
      </c>
      <c r="N11" s="13" t="str">
        <f t="shared" si="1"/>
        <v>城東-3</v>
      </c>
      <c r="O11" s="13" t="s">
        <v>1295</v>
      </c>
    </row>
    <row r="12" spans="1:15" ht="34.5" customHeight="1" x14ac:dyDescent="0.2">
      <c r="A12" s="40" t="s">
        <v>1118</v>
      </c>
      <c r="B12" s="81" ph="1"/>
      <c r="C12" s="87">
        <f>VLOOKUP(O12,[1]データ!$B$1:$F$130,4,FALSE)</f>
        <v>370000</v>
      </c>
      <c r="D12" s="83"/>
      <c r="E12" s="74"/>
      <c r="F12" s="70"/>
      <c r="G12" s="70"/>
      <c r="H12" s="70"/>
      <c r="I12" s="70"/>
      <c r="J12" s="70"/>
      <c r="K12" s="70"/>
      <c r="M12" s="13" t="str">
        <f t="shared" si="0"/>
        <v>大阪城東
-6</v>
      </c>
      <c r="N12" s="13" t="str">
        <f t="shared" si="1"/>
        <v>大阪城東-6</v>
      </c>
      <c r="O12" s="13" t="s">
        <v>1296</v>
      </c>
    </row>
    <row r="13" spans="1:15" ht="34.5" customHeight="1" x14ac:dyDescent="0.2">
      <c r="A13" s="39" t="s">
        <v>1119</v>
      </c>
      <c r="B13" s="80" t="s" ph="1">
        <v>353</v>
      </c>
      <c r="C13" s="86">
        <f>VLOOKUP(O13,[1]データ!$A$1:$F$130,4,FALSE)</f>
        <v>337000</v>
      </c>
      <c r="D13" s="82">
        <v>121</v>
      </c>
      <c r="E13" s="73" t="s">
        <v>188</v>
      </c>
      <c r="F13" s="68" t="s">
        <v>224</v>
      </c>
      <c r="G13" s="68" t="s">
        <v>354</v>
      </c>
      <c r="H13" s="68" t="s">
        <v>355</v>
      </c>
      <c r="I13" s="68" t="s">
        <v>183</v>
      </c>
      <c r="J13" s="68" t="s">
        <v>356</v>
      </c>
      <c r="K13" s="68" t="s">
        <v>262</v>
      </c>
      <c r="M13" s="13" t="str">
        <f t="shared" si="0"/>
        <v xml:space="preserve">鶴見
-2
</v>
      </c>
      <c r="N13" s="13" t="str">
        <f t="shared" si="1"/>
        <v>鶴見-2</v>
      </c>
      <c r="O13" s="13" t="s">
        <v>1297</v>
      </c>
    </row>
    <row r="14" spans="1:15" ht="34.5" customHeight="1" x14ac:dyDescent="0.2">
      <c r="A14" s="40" t="s">
        <v>1120</v>
      </c>
      <c r="B14" s="81" ph="1"/>
      <c r="C14" s="87">
        <f>VLOOKUP(O14,[1]データ!$B$1:$F$130,4,FALSE)</f>
        <v>324000</v>
      </c>
      <c r="D14" s="83"/>
      <c r="E14" s="74"/>
      <c r="F14" s="70"/>
      <c r="G14" s="70"/>
      <c r="H14" s="70"/>
      <c r="I14" s="70"/>
      <c r="J14" s="70"/>
      <c r="K14" s="70"/>
      <c r="M14" s="13" t="str">
        <f t="shared" si="0"/>
        <v>大阪鶴見
-5</v>
      </c>
      <c r="N14" s="13" t="str">
        <f t="shared" si="1"/>
        <v>大阪鶴見-5</v>
      </c>
      <c r="O14" s="13" t="s">
        <v>1298</v>
      </c>
    </row>
    <row r="15" spans="1:15" ht="34.5" customHeight="1" x14ac:dyDescent="0.2">
      <c r="A15" s="39" t="s">
        <v>1121</v>
      </c>
      <c r="B15" s="80" t="s" ph="1">
        <v>374</v>
      </c>
      <c r="C15" s="86">
        <f>VLOOKUP(O15,[1]データ!$A$1:$F$130,4,FALSE)</f>
        <v>476000</v>
      </c>
      <c r="D15" s="82">
        <v>118</v>
      </c>
      <c r="E15" s="73" t="s">
        <v>255</v>
      </c>
      <c r="F15" s="68" t="s">
        <v>375</v>
      </c>
      <c r="G15" s="68" t="s">
        <v>1215</v>
      </c>
      <c r="H15" s="68" t="s">
        <v>377</v>
      </c>
      <c r="I15" s="68" t="s">
        <v>183</v>
      </c>
      <c r="J15" s="68" t="s">
        <v>378</v>
      </c>
      <c r="K15" s="68" t="s">
        <v>185</v>
      </c>
      <c r="M15" s="13" t="str">
        <f t="shared" si="0"/>
        <v xml:space="preserve">阿倍野
-2
</v>
      </c>
      <c r="N15" s="13" t="str">
        <f t="shared" si="1"/>
        <v>阿倍野-2</v>
      </c>
      <c r="O15" s="13" t="s">
        <v>1299</v>
      </c>
    </row>
    <row r="16" spans="1:15" ht="34.5" customHeight="1" x14ac:dyDescent="0.2">
      <c r="A16" s="40" t="s">
        <v>1122</v>
      </c>
      <c r="B16" s="81" ph="1"/>
      <c r="C16" s="87">
        <f>VLOOKUP(O16,[1]データ!$B$1:$F$130,4,FALSE)</f>
        <v>460000</v>
      </c>
      <c r="D16" s="83"/>
      <c r="E16" s="74"/>
      <c r="F16" s="70"/>
      <c r="G16" s="70"/>
      <c r="H16" s="70"/>
      <c r="I16" s="70"/>
      <c r="J16" s="70"/>
      <c r="K16" s="70"/>
      <c r="M16" s="13" t="str">
        <f t="shared" si="0"/>
        <v>大阪阿倍野
-3</v>
      </c>
      <c r="N16" s="13" t="str">
        <f t="shared" si="1"/>
        <v>大阪阿倍野-3</v>
      </c>
      <c r="O16" s="13" t="s">
        <v>1300</v>
      </c>
    </row>
    <row r="17" spans="1:15" ht="34.5" customHeight="1" x14ac:dyDescent="0.2">
      <c r="A17" s="39" t="s">
        <v>1123</v>
      </c>
      <c r="B17" s="80" t="s" ph="1">
        <v>388</v>
      </c>
      <c r="C17" s="86">
        <f>VLOOKUP(O17,[1]データ!$A$1:$F$130,4,FALSE)</f>
        <v>765000</v>
      </c>
      <c r="D17" s="82">
        <v>227</v>
      </c>
      <c r="E17" s="73" t="s">
        <v>179</v>
      </c>
      <c r="F17" s="68" t="s">
        <v>389</v>
      </c>
      <c r="G17" s="68" t="s">
        <v>390</v>
      </c>
      <c r="H17" s="68" t="s">
        <v>391</v>
      </c>
      <c r="I17" s="68" t="s">
        <v>183</v>
      </c>
      <c r="J17" s="68" t="s">
        <v>392</v>
      </c>
      <c r="K17" s="68" t="s">
        <v>208</v>
      </c>
      <c r="M17" s="13" t="str">
        <f t="shared" si="0"/>
        <v xml:space="preserve">阿倍野
5-2
</v>
      </c>
      <c r="N17" s="13" t="str">
        <f t="shared" si="1"/>
        <v>阿倍野5-2</v>
      </c>
      <c r="O17" s="13" t="s">
        <v>1301</v>
      </c>
    </row>
    <row r="18" spans="1:15" ht="34.5" customHeight="1" x14ac:dyDescent="0.2">
      <c r="A18" s="40" t="s">
        <v>1124</v>
      </c>
      <c r="B18" s="81" ph="1"/>
      <c r="C18" s="87">
        <f>VLOOKUP(O18,[1]データ!$B$1:$F$130,4,FALSE)</f>
        <v>743000</v>
      </c>
      <c r="D18" s="83"/>
      <c r="E18" s="74"/>
      <c r="F18" s="70"/>
      <c r="G18" s="70"/>
      <c r="H18" s="70"/>
      <c r="I18" s="70"/>
      <c r="J18" s="70"/>
      <c r="K18" s="70"/>
      <c r="M18" s="13" t="str">
        <f t="shared" si="0"/>
        <v>大阪阿倍野
5-1</v>
      </c>
      <c r="N18" s="13" t="str">
        <f t="shared" si="1"/>
        <v>大阪阿倍野5-1</v>
      </c>
      <c r="O18" s="13" t="s">
        <v>1302</v>
      </c>
    </row>
    <row r="19" spans="1:15" ht="34.5" customHeight="1" x14ac:dyDescent="0.2">
      <c r="A19" s="39" t="s">
        <v>1125</v>
      </c>
      <c r="B19" s="80" t="s" ph="1">
        <v>1126</v>
      </c>
      <c r="C19" s="86">
        <f>VLOOKUP(O19,[1]データ!$A$1:$F$130,4,FALSE)</f>
        <v>4220000</v>
      </c>
      <c r="D19" s="82">
        <v>1187</v>
      </c>
      <c r="E19" s="73" t="s">
        <v>1216</v>
      </c>
      <c r="F19" s="68" t="s">
        <v>1217</v>
      </c>
      <c r="G19" s="68" t="s">
        <v>1218</v>
      </c>
      <c r="H19" s="68" t="s">
        <v>1219</v>
      </c>
      <c r="I19" s="68" t="s">
        <v>183</v>
      </c>
      <c r="J19" s="68" t="s">
        <v>1220</v>
      </c>
      <c r="K19" s="68" t="s">
        <v>405</v>
      </c>
      <c r="M19" s="13" t="str">
        <f t="shared" si="0"/>
        <v xml:space="preserve">阿倍野
5-4
</v>
      </c>
      <c r="N19" s="13" t="str">
        <f t="shared" si="1"/>
        <v>阿倍野5-4</v>
      </c>
      <c r="O19" s="13" t="s">
        <v>1303</v>
      </c>
    </row>
    <row r="20" spans="1:15" ht="34.5" customHeight="1" x14ac:dyDescent="0.2">
      <c r="A20" s="40" t="s">
        <v>1127</v>
      </c>
      <c r="B20" s="81" ph="1"/>
      <c r="C20" s="87">
        <f>VLOOKUP(O20,[1]データ!$B$1:$F$130,4,FALSE)</f>
        <v>4100000</v>
      </c>
      <c r="D20" s="83"/>
      <c r="E20" s="74"/>
      <c r="F20" s="70"/>
      <c r="G20" s="70"/>
      <c r="H20" s="70"/>
      <c r="I20" s="70"/>
      <c r="J20" s="70"/>
      <c r="K20" s="70"/>
      <c r="L20" s="43"/>
      <c r="M20" s="13" t="str">
        <f t="shared" si="0"/>
        <v>大阪阿倍野
5-4</v>
      </c>
      <c r="N20" s="13" t="str">
        <f t="shared" si="1"/>
        <v>大阪阿倍野5-4</v>
      </c>
      <c r="O20" s="13" t="s">
        <v>1304</v>
      </c>
    </row>
    <row r="21" spans="1:15" ht="34.5" customHeight="1" x14ac:dyDescent="0.2">
      <c r="A21" s="39" t="s">
        <v>1128</v>
      </c>
      <c r="B21" s="80" t="s" ph="1">
        <v>418</v>
      </c>
      <c r="C21" s="86">
        <f>VLOOKUP(O21,[1]データ!$A$1:$F$130,4,FALSE)</f>
        <v>308000</v>
      </c>
      <c r="D21" s="82">
        <v>133</v>
      </c>
      <c r="E21" s="73" t="s">
        <v>179</v>
      </c>
      <c r="F21" s="68" t="s">
        <v>180</v>
      </c>
      <c r="G21" s="68" t="s">
        <v>1221</v>
      </c>
      <c r="H21" s="68" t="s">
        <v>420</v>
      </c>
      <c r="I21" s="68" t="s">
        <v>183</v>
      </c>
      <c r="J21" s="68" t="s">
        <v>421</v>
      </c>
      <c r="K21" s="68" t="s">
        <v>289</v>
      </c>
      <c r="M21" s="13" t="str">
        <f t="shared" si="0"/>
        <v xml:space="preserve">住吉
-4
</v>
      </c>
      <c r="N21" s="13" t="str">
        <f t="shared" si="1"/>
        <v>住吉-4</v>
      </c>
      <c r="O21" s="13" t="s">
        <v>1305</v>
      </c>
    </row>
    <row r="22" spans="1:15" ht="34.5" customHeight="1" x14ac:dyDescent="0.2">
      <c r="A22" s="40" t="s">
        <v>1129</v>
      </c>
      <c r="B22" s="81" ph="1"/>
      <c r="C22" s="87">
        <f>VLOOKUP(O22,[1]データ!$B$1:$F$130,4,FALSE)</f>
        <v>302000</v>
      </c>
      <c r="D22" s="83"/>
      <c r="E22" s="74"/>
      <c r="F22" s="70"/>
      <c r="G22" s="70"/>
      <c r="H22" s="70"/>
      <c r="I22" s="70"/>
      <c r="J22" s="70"/>
      <c r="K22" s="70"/>
      <c r="M22" s="13" t="str">
        <f t="shared" si="0"/>
        <v>大阪住吉
-6</v>
      </c>
      <c r="N22" s="13" t="str">
        <f t="shared" si="1"/>
        <v>大阪住吉-6</v>
      </c>
      <c r="O22" s="13" t="s">
        <v>1306</v>
      </c>
    </row>
    <row r="23" spans="1:15" ht="34.5" customHeight="1" x14ac:dyDescent="0.2">
      <c r="A23" s="39" t="s">
        <v>1130</v>
      </c>
      <c r="B23" s="80" t="s" ph="1">
        <v>427</v>
      </c>
      <c r="C23" s="86">
        <f>VLOOKUP(O23,[1]データ!$A$1:$F$130,4,FALSE)</f>
        <v>317000</v>
      </c>
      <c r="D23" s="82">
        <v>210</v>
      </c>
      <c r="E23" s="73" t="s">
        <v>188</v>
      </c>
      <c r="F23" s="68" t="s">
        <v>180</v>
      </c>
      <c r="G23" s="68" t="s">
        <v>1222</v>
      </c>
      <c r="H23" s="68" t="s">
        <v>719</v>
      </c>
      <c r="I23" s="68" t="s">
        <v>183</v>
      </c>
      <c r="J23" s="68" t="s">
        <v>1131</v>
      </c>
      <c r="K23" s="68" t="s">
        <v>289</v>
      </c>
      <c r="M23" s="13" t="str">
        <f t="shared" si="0"/>
        <v xml:space="preserve">住吉
-6
</v>
      </c>
      <c r="N23" s="13" t="str">
        <f t="shared" si="1"/>
        <v>住吉-6</v>
      </c>
      <c r="O23" s="13" t="s">
        <v>1307</v>
      </c>
    </row>
    <row r="24" spans="1:15" ht="34.5" customHeight="1" x14ac:dyDescent="0.2">
      <c r="A24" s="40" t="s">
        <v>1132</v>
      </c>
      <c r="B24" s="81" ph="1"/>
      <c r="C24" s="87">
        <f>VLOOKUP(O24,[1]データ!$B$1:$F$130,4,FALSE)</f>
        <v>310000</v>
      </c>
      <c r="D24" s="83"/>
      <c r="E24" s="74"/>
      <c r="F24" s="70"/>
      <c r="G24" s="70"/>
      <c r="H24" s="70"/>
      <c r="I24" s="70"/>
      <c r="J24" s="70"/>
      <c r="K24" s="70"/>
      <c r="M24" s="13" t="str">
        <f t="shared" si="0"/>
        <v>大阪住吉
-9</v>
      </c>
      <c r="N24" s="13" t="str">
        <f t="shared" si="1"/>
        <v>大阪住吉-9</v>
      </c>
      <c r="O24" s="13" t="s">
        <v>1308</v>
      </c>
    </row>
    <row r="25" spans="1:15" ht="34.5" customHeight="1" x14ac:dyDescent="0.2">
      <c r="A25" s="39" t="s">
        <v>1133</v>
      </c>
      <c r="B25" s="80" t="s" ph="1">
        <v>1134</v>
      </c>
      <c r="C25" s="86">
        <f>VLOOKUP(O25,[1]データ!$A$1:$F$130,4,FALSE)</f>
        <v>627000</v>
      </c>
      <c r="D25" s="82">
        <v>262</v>
      </c>
      <c r="E25" s="73" t="s">
        <v>179</v>
      </c>
      <c r="F25" s="68" t="s">
        <v>1223</v>
      </c>
      <c r="G25" s="68" t="s">
        <v>1224</v>
      </c>
      <c r="H25" s="68" t="s">
        <v>1225</v>
      </c>
      <c r="I25" s="68" t="s">
        <v>183</v>
      </c>
      <c r="J25" s="68" t="s">
        <v>1226</v>
      </c>
      <c r="K25" s="68" t="s">
        <v>1227</v>
      </c>
      <c r="M25" s="13" t="str">
        <f t="shared" si="0"/>
        <v>住吉
5-3</v>
      </c>
      <c r="N25" s="13" t="str">
        <f t="shared" si="1"/>
        <v>住吉5-3</v>
      </c>
      <c r="O25" s="13" t="s">
        <v>1309</v>
      </c>
    </row>
    <row r="26" spans="1:15" ht="34.5" customHeight="1" x14ac:dyDescent="0.2">
      <c r="A26" s="40" t="s">
        <v>1135</v>
      </c>
      <c r="B26" s="81" ph="1"/>
      <c r="C26" s="87">
        <f>VLOOKUP(O26,[1]データ!$B$1:$F$130,4,FALSE)</f>
        <v>605000</v>
      </c>
      <c r="D26" s="83"/>
      <c r="E26" s="74"/>
      <c r="F26" s="70"/>
      <c r="G26" s="70"/>
      <c r="H26" s="70"/>
      <c r="I26" s="70"/>
      <c r="J26" s="70"/>
      <c r="K26" s="70"/>
      <c r="M26" s="13" t="str">
        <f t="shared" si="0"/>
        <v>大阪住吉
5-2</v>
      </c>
      <c r="N26" s="13" t="str">
        <f t="shared" si="1"/>
        <v>大阪住吉5-2</v>
      </c>
      <c r="O26" s="13" t="s">
        <v>1310</v>
      </c>
    </row>
    <row r="27" spans="1:15" ht="34.5" customHeight="1" x14ac:dyDescent="0.2">
      <c r="A27" s="39" t="s">
        <v>1136</v>
      </c>
      <c r="B27" s="80" t="s" ph="1">
        <v>453</v>
      </c>
      <c r="C27" s="86">
        <f>VLOOKUP(O27,[1]データ!$A$1:$F$130,4,FALSE)</f>
        <v>255000</v>
      </c>
      <c r="D27" s="82">
        <v>139</v>
      </c>
      <c r="E27" s="73" t="s">
        <v>188</v>
      </c>
      <c r="F27" s="68" t="s">
        <v>180</v>
      </c>
      <c r="G27" s="68" t="s">
        <v>1282</v>
      </c>
      <c r="H27" s="68" t="s">
        <v>294</v>
      </c>
      <c r="I27" s="68" t="s">
        <v>183</v>
      </c>
      <c r="J27" s="68" t="s">
        <v>455</v>
      </c>
      <c r="K27" s="68" t="s">
        <v>262</v>
      </c>
      <c r="M27" s="13" t="str">
        <f t="shared" si="0"/>
        <v>住之江
-1</v>
      </c>
      <c r="N27" s="13" t="str">
        <f t="shared" si="1"/>
        <v>住之江-1</v>
      </c>
      <c r="O27" s="13" t="s">
        <v>1311</v>
      </c>
    </row>
    <row r="28" spans="1:15" ht="34.5" customHeight="1" x14ac:dyDescent="0.2">
      <c r="A28" s="40" t="s">
        <v>1137</v>
      </c>
      <c r="B28" s="81" ph="1"/>
      <c r="C28" s="87">
        <f>VLOOKUP(O28,[1]データ!$B$1:$F$130,4,FALSE)</f>
        <v>250000</v>
      </c>
      <c r="D28" s="83"/>
      <c r="E28" s="74"/>
      <c r="F28" s="70"/>
      <c r="G28" s="70"/>
      <c r="H28" s="70"/>
      <c r="I28" s="70"/>
      <c r="J28" s="70"/>
      <c r="K28" s="70"/>
      <c r="M28" s="13" t="str">
        <f t="shared" si="0"/>
        <v>大阪住之江
-4</v>
      </c>
      <c r="N28" s="13" t="str">
        <f t="shared" si="1"/>
        <v>大阪住之江-4</v>
      </c>
      <c r="O28" s="13" t="s">
        <v>1312</v>
      </c>
    </row>
    <row r="29" spans="1:15" ht="34.5" customHeight="1" x14ac:dyDescent="0.2">
      <c r="A29" s="39" t="s">
        <v>1138</v>
      </c>
      <c r="B29" s="80" t="s" ph="1">
        <v>482</v>
      </c>
      <c r="C29" s="86">
        <f>VLOOKUP(O29,[1]データ!$A$1:$F$130,4,FALSE)</f>
        <v>188000</v>
      </c>
      <c r="D29" s="82">
        <v>144</v>
      </c>
      <c r="E29" s="73" t="s">
        <v>223</v>
      </c>
      <c r="F29" s="68" t="s">
        <v>180</v>
      </c>
      <c r="G29" s="68" t="s">
        <v>433</v>
      </c>
      <c r="H29" s="68" t="s">
        <v>1228</v>
      </c>
      <c r="I29" s="68" t="s">
        <v>183</v>
      </c>
      <c r="J29" s="68" t="s">
        <v>1229</v>
      </c>
      <c r="K29" s="68" t="s">
        <v>262</v>
      </c>
      <c r="M29" s="13" t="str">
        <f t="shared" si="0"/>
        <v>平野
-2</v>
      </c>
      <c r="N29" s="13" t="str">
        <f t="shared" si="1"/>
        <v>平野-2</v>
      </c>
      <c r="O29" s="13" t="s">
        <v>1313</v>
      </c>
    </row>
    <row r="30" spans="1:15" ht="34.5" customHeight="1" x14ac:dyDescent="0.2">
      <c r="A30" s="40" t="s">
        <v>1139</v>
      </c>
      <c r="B30" s="81" ph="1"/>
      <c r="C30" s="87">
        <f>VLOOKUP(O30,[1]データ!$B$1:$F$130,4,FALSE)</f>
        <v>186000</v>
      </c>
      <c r="D30" s="83"/>
      <c r="E30" s="74"/>
      <c r="F30" s="70"/>
      <c r="G30" s="70"/>
      <c r="H30" s="70"/>
      <c r="I30" s="70"/>
      <c r="J30" s="70"/>
      <c r="K30" s="70"/>
      <c r="M30" s="13" t="str">
        <f t="shared" si="0"/>
        <v>大阪平野
-12</v>
      </c>
      <c r="N30" s="13" t="str">
        <f t="shared" si="1"/>
        <v>大阪平野-12</v>
      </c>
      <c r="O30" s="13" t="s">
        <v>1314</v>
      </c>
    </row>
    <row r="31" spans="1:15" ht="34.5" customHeight="1" x14ac:dyDescent="0.2">
      <c r="A31" s="39" t="s">
        <v>1140</v>
      </c>
      <c r="B31" s="80" t="s" ph="1">
        <v>486</v>
      </c>
      <c r="C31" s="86">
        <f>VLOOKUP(O31,[1]データ!$A$1:$F$130,4,FALSE)</f>
        <v>209000</v>
      </c>
      <c r="D31" s="82">
        <v>105</v>
      </c>
      <c r="E31" s="73" t="s">
        <v>179</v>
      </c>
      <c r="F31" s="68" t="s">
        <v>180</v>
      </c>
      <c r="G31" s="68" t="s">
        <v>1230</v>
      </c>
      <c r="H31" s="68" t="s">
        <v>488</v>
      </c>
      <c r="I31" s="68" t="s">
        <v>183</v>
      </c>
      <c r="J31" s="68" t="s">
        <v>489</v>
      </c>
      <c r="K31" s="68" t="s">
        <v>1231</v>
      </c>
      <c r="M31" s="13" t="str">
        <f t="shared" si="0"/>
        <v xml:space="preserve">平野
-3
</v>
      </c>
      <c r="N31" s="13" t="str">
        <f t="shared" si="1"/>
        <v>平野-3</v>
      </c>
      <c r="O31" s="13" t="s">
        <v>1315</v>
      </c>
    </row>
    <row r="32" spans="1:15" ht="34.5" customHeight="1" x14ac:dyDescent="0.2">
      <c r="A32" s="40" t="s">
        <v>1141</v>
      </c>
      <c r="B32" s="81" ph="1"/>
      <c r="C32" s="87">
        <f>VLOOKUP(O32,[1]データ!$B$1:$F$130,4,FALSE)</f>
        <v>205000</v>
      </c>
      <c r="D32" s="83"/>
      <c r="E32" s="74"/>
      <c r="F32" s="70"/>
      <c r="G32" s="70"/>
      <c r="H32" s="70"/>
      <c r="I32" s="70"/>
      <c r="J32" s="70"/>
      <c r="K32" s="70"/>
      <c r="M32" s="13" t="str">
        <f t="shared" si="0"/>
        <v>大阪平野
-6</v>
      </c>
      <c r="N32" s="13" t="str">
        <f t="shared" si="1"/>
        <v>大阪平野-6</v>
      </c>
      <c r="O32" s="13" t="s">
        <v>1316</v>
      </c>
    </row>
    <row r="33" spans="1:15" ht="34.5" customHeight="1" x14ac:dyDescent="0.2">
      <c r="A33" s="39" t="s">
        <v>1142</v>
      </c>
      <c r="B33" s="80" t="s" ph="1">
        <v>526</v>
      </c>
      <c r="C33" s="86">
        <f>VLOOKUP(O33,[1]データ!$A$1:$F$130,4,FALSE)</f>
        <v>312000</v>
      </c>
      <c r="D33" s="82">
        <v>130</v>
      </c>
      <c r="E33" s="73" t="s">
        <v>188</v>
      </c>
      <c r="F33" s="68" t="s">
        <v>180</v>
      </c>
      <c r="G33" s="68" t="s">
        <v>527</v>
      </c>
      <c r="H33" s="68" t="s">
        <v>271</v>
      </c>
      <c r="I33" s="68" t="s">
        <v>183</v>
      </c>
      <c r="J33" s="68" t="s">
        <v>3824</v>
      </c>
      <c r="K33" s="68" t="s">
        <v>262</v>
      </c>
      <c r="M33" s="13" t="str">
        <f t="shared" si="0"/>
        <v>東住吉
-4</v>
      </c>
      <c r="N33" s="13" t="str">
        <f t="shared" si="1"/>
        <v>東住吉-4</v>
      </c>
      <c r="O33" s="13" t="s">
        <v>1317</v>
      </c>
    </row>
    <row r="34" spans="1:15" ht="34.5" customHeight="1" x14ac:dyDescent="0.2">
      <c r="A34" s="40" t="s">
        <v>1143</v>
      </c>
      <c r="B34" s="81" ph="1"/>
      <c r="C34" s="87">
        <f>VLOOKUP(O34,[1]データ!$B$1:$F$130,4,FALSE)</f>
        <v>306000</v>
      </c>
      <c r="D34" s="83"/>
      <c r="E34" s="74"/>
      <c r="F34" s="70"/>
      <c r="G34" s="70"/>
      <c r="H34" s="70"/>
      <c r="I34" s="70"/>
      <c r="J34" s="70"/>
      <c r="K34" s="70"/>
      <c r="M34" s="13" t="str">
        <f t="shared" si="0"/>
        <v>大阪東住吉
-7</v>
      </c>
      <c r="N34" s="13" t="str">
        <f t="shared" si="1"/>
        <v>大阪東住吉-7</v>
      </c>
      <c r="O34" s="13" t="s">
        <v>1318</v>
      </c>
    </row>
    <row r="35" spans="1:15" ht="34.5" customHeight="1" x14ac:dyDescent="0.2">
      <c r="A35" s="39" t="s">
        <v>1144</v>
      </c>
      <c r="B35" s="80" t="s" ph="1">
        <v>536</v>
      </c>
      <c r="C35" s="86">
        <f>VLOOKUP(O35,[1]データ!$A$1:$F$130,4,FALSE)</f>
        <v>339000</v>
      </c>
      <c r="D35" s="82">
        <v>69</v>
      </c>
      <c r="E35" s="73" t="s">
        <v>660</v>
      </c>
      <c r="F35" s="68" t="s">
        <v>313</v>
      </c>
      <c r="G35" s="68" t="s">
        <v>538</v>
      </c>
      <c r="H35" s="68" t="s">
        <v>533</v>
      </c>
      <c r="I35" s="68" t="s">
        <v>183</v>
      </c>
      <c r="J35" s="68" t="s">
        <v>539</v>
      </c>
      <c r="K35" s="68" t="s">
        <v>216</v>
      </c>
      <c r="M35" s="13" t="str">
        <f t="shared" si="0"/>
        <v>東住吉
5-1</v>
      </c>
      <c r="N35" s="13" t="str">
        <f t="shared" si="1"/>
        <v>東住吉5-1</v>
      </c>
      <c r="O35" s="13" t="s">
        <v>1319</v>
      </c>
    </row>
    <row r="36" spans="1:15" ht="34.5" customHeight="1" x14ac:dyDescent="0.2">
      <c r="A36" s="40" t="s">
        <v>1145</v>
      </c>
      <c r="B36" s="81" ph="1"/>
      <c r="C36" s="87">
        <f>VLOOKUP(O36,[1]データ!$B$1:$F$130,4,FALSE)</f>
        <v>337000</v>
      </c>
      <c r="D36" s="83"/>
      <c r="E36" s="74"/>
      <c r="F36" s="70"/>
      <c r="G36" s="70"/>
      <c r="H36" s="70"/>
      <c r="I36" s="70"/>
      <c r="J36" s="70"/>
      <c r="K36" s="70"/>
      <c r="L36" s="42"/>
      <c r="M36" s="13" t="str">
        <f t="shared" si="0"/>
        <v>大阪東住吉
5-1</v>
      </c>
      <c r="N36" s="13" t="str">
        <f t="shared" si="1"/>
        <v>大阪東住吉5-1</v>
      </c>
      <c r="O36" s="13" t="s">
        <v>1320</v>
      </c>
    </row>
    <row r="37" spans="1:15" ht="34.5" customHeight="1" x14ac:dyDescent="0.2">
      <c r="A37" s="39" t="s">
        <v>1146</v>
      </c>
      <c r="B37" s="80" t="s" ph="1">
        <v>541</v>
      </c>
      <c r="C37" s="86">
        <f>VLOOKUP(O37,[1]データ!$A$1:$F$130,4,FALSE)</f>
        <v>226000</v>
      </c>
      <c r="D37" s="82">
        <v>102</v>
      </c>
      <c r="E37" s="73" t="s">
        <v>223</v>
      </c>
      <c r="F37" s="68" t="s">
        <v>180</v>
      </c>
      <c r="G37" s="68" t="s">
        <v>542</v>
      </c>
      <c r="H37" s="68" t="s">
        <v>543</v>
      </c>
      <c r="I37" s="68" t="s">
        <v>183</v>
      </c>
      <c r="J37" s="68" t="s">
        <v>544</v>
      </c>
      <c r="K37" s="68" t="s">
        <v>185</v>
      </c>
      <c r="M37" s="13" t="str">
        <f>SUBSTITUTE(SUBSTITUTE(A37,"(府)","")," ","")</f>
        <v>西成
-1</v>
      </c>
      <c r="N37" s="13" t="str">
        <f t="shared" si="1"/>
        <v>西成-1</v>
      </c>
      <c r="O37" s="13" t="s">
        <v>1321</v>
      </c>
    </row>
    <row r="38" spans="1:15" ht="34.5" customHeight="1" x14ac:dyDescent="0.2">
      <c r="A38" s="40" t="s">
        <v>1147</v>
      </c>
      <c r="B38" s="81" ph="1"/>
      <c r="C38" s="87">
        <f>VLOOKUP(O38,[1]データ!$B$1:$F$130,4,FALSE)</f>
        <v>218000</v>
      </c>
      <c r="D38" s="83"/>
      <c r="E38" s="74"/>
      <c r="F38" s="70"/>
      <c r="G38" s="70"/>
      <c r="H38" s="70"/>
      <c r="I38" s="70"/>
      <c r="J38" s="70"/>
      <c r="K38" s="70"/>
      <c r="M38" s="13" t="str">
        <f t="shared" si="0"/>
        <v>大阪西成
-4</v>
      </c>
      <c r="N38" s="13" t="str">
        <f t="shared" si="1"/>
        <v>大阪西成-4</v>
      </c>
      <c r="O38" s="13" t="s">
        <v>1322</v>
      </c>
    </row>
    <row r="39" spans="1:15" ht="34.5" customHeight="1" x14ac:dyDescent="0.2">
      <c r="A39" s="39" t="s">
        <v>1148</v>
      </c>
      <c r="B39" s="80" t="s" ph="1">
        <v>597</v>
      </c>
      <c r="C39" s="86">
        <f>VLOOKUP(O39,[1]データ!$A$1:$F$130,4,FALSE)</f>
        <v>317000</v>
      </c>
      <c r="D39" s="82">
        <v>79</v>
      </c>
      <c r="E39" s="73" t="s">
        <v>268</v>
      </c>
      <c r="F39" s="68" t="s">
        <v>297</v>
      </c>
      <c r="G39" s="68" t="s">
        <v>598</v>
      </c>
      <c r="H39" s="68" t="s">
        <v>592</v>
      </c>
      <c r="I39" s="68" t="s">
        <v>183</v>
      </c>
      <c r="J39" s="68" t="s">
        <v>599</v>
      </c>
      <c r="K39" s="68" t="s">
        <v>185</v>
      </c>
      <c r="M39" s="13" t="str">
        <f t="shared" si="0"/>
        <v>港
-3</v>
      </c>
      <c r="N39" s="13" t="str">
        <f t="shared" si="1"/>
        <v>港-3</v>
      </c>
      <c r="O39" s="13" t="s">
        <v>1323</v>
      </c>
    </row>
    <row r="40" spans="1:15" ht="34.5" customHeight="1" x14ac:dyDescent="0.2">
      <c r="A40" s="40" t="s">
        <v>1149</v>
      </c>
      <c r="B40" s="81" ph="1"/>
      <c r="C40" s="87">
        <f>VLOOKUP(O40,[1]データ!$B$1:$F$130,4,FALSE)</f>
        <v>306000</v>
      </c>
      <c r="D40" s="83"/>
      <c r="E40" s="74"/>
      <c r="F40" s="70"/>
      <c r="G40" s="70"/>
      <c r="H40" s="70"/>
      <c r="I40" s="70"/>
      <c r="J40" s="70"/>
      <c r="K40" s="70"/>
      <c r="M40" s="13" t="str">
        <f t="shared" si="0"/>
        <v>大阪港
-1</v>
      </c>
      <c r="N40" s="13" t="str">
        <f t="shared" si="1"/>
        <v>大阪港-1</v>
      </c>
      <c r="O40" s="13" t="s">
        <v>1324</v>
      </c>
    </row>
    <row r="41" spans="1:15" ht="34.5" customHeight="1" x14ac:dyDescent="0.2">
      <c r="A41" s="39" t="s">
        <v>1150</v>
      </c>
      <c r="B41" s="80" t="s" ph="1">
        <v>603</v>
      </c>
      <c r="C41" s="86">
        <f>VLOOKUP(O41,[1]データ!$A$1:$F$130,4,FALSE)</f>
        <v>559000</v>
      </c>
      <c r="D41" s="82">
        <v>172</v>
      </c>
      <c r="E41" s="73" t="s">
        <v>188</v>
      </c>
      <c r="F41" s="68" t="s">
        <v>1232</v>
      </c>
      <c r="G41" s="68" t="s">
        <v>604</v>
      </c>
      <c r="H41" s="68" t="s">
        <v>605</v>
      </c>
      <c r="I41" s="68" t="s">
        <v>183</v>
      </c>
      <c r="J41" s="68" t="s">
        <v>606</v>
      </c>
      <c r="K41" s="68" t="s">
        <v>216</v>
      </c>
      <c r="M41" s="13" t="str">
        <f t="shared" si="0"/>
        <v>港
5-1</v>
      </c>
      <c r="N41" s="13" t="str">
        <f t="shared" si="1"/>
        <v>港5-1</v>
      </c>
      <c r="O41" s="13" t="s">
        <v>1325</v>
      </c>
    </row>
    <row r="42" spans="1:15" ht="34.5" customHeight="1" x14ac:dyDescent="0.2">
      <c r="A42" s="40" t="s">
        <v>1151</v>
      </c>
      <c r="B42" s="81" ph="1"/>
      <c r="C42" s="87">
        <f>VLOOKUP(O42,[1]データ!$B$1:$F$130,4,FALSE)</f>
        <v>531000</v>
      </c>
      <c r="D42" s="83"/>
      <c r="E42" s="74"/>
      <c r="F42" s="70"/>
      <c r="G42" s="70"/>
      <c r="H42" s="70"/>
      <c r="I42" s="70"/>
      <c r="J42" s="70"/>
      <c r="K42" s="70"/>
      <c r="M42" s="13" t="str">
        <f t="shared" si="0"/>
        <v>大阪港
5-1</v>
      </c>
      <c r="N42" s="13" t="str">
        <f t="shared" si="1"/>
        <v>大阪港5-1</v>
      </c>
      <c r="O42" s="13" t="s">
        <v>1326</v>
      </c>
    </row>
    <row r="43" spans="1:15" ht="34.5" customHeight="1" x14ac:dyDescent="0.2">
      <c r="A43" s="39" t="s">
        <v>1152</v>
      </c>
      <c r="B43" s="80" t="s" ph="1">
        <v>611</v>
      </c>
      <c r="C43" s="86">
        <f>VLOOKUP(O43,[1]データ!$A$1:$F$130,4,FALSE)</f>
        <v>234000</v>
      </c>
      <c r="D43" s="82">
        <v>109</v>
      </c>
      <c r="E43" s="73" t="s">
        <v>179</v>
      </c>
      <c r="F43" s="68" t="s">
        <v>224</v>
      </c>
      <c r="G43" s="68" t="s">
        <v>1233</v>
      </c>
      <c r="H43" s="68" t="s">
        <v>612</v>
      </c>
      <c r="I43" s="68" t="s">
        <v>183</v>
      </c>
      <c r="J43" s="68" t="s">
        <v>613</v>
      </c>
      <c r="K43" s="68" t="s">
        <v>262</v>
      </c>
      <c r="M43" s="13" t="str">
        <f t="shared" si="0"/>
        <v>西淀川
-4</v>
      </c>
      <c r="N43" s="13" t="str">
        <f t="shared" si="1"/>
        <v>西淀川-4</v>
      </c>
      <c r="O43" s="13" t="s">
        <v>1327</v>
      </c>
    </row>
    <row r="44" spans="1:15" ht="34.5" customHeight="1" x14ac:dyDescent="0.2">
      <c r="A44" s="40" t="s">
        <v>1153</v>
      </c>
      <c r="B44" s="81" ph="1"/>
      <c r="C44" s="87">
        <f>VLOOKUP(O44,[1]データ!$B$1:$F$130,4,FALSE)</f>
        <v>229000</v>
      </c>
      <c r="D44" s="83"/>
      <c r="E44" s="74"/>
      <c r="F44" s="70"/>
      <c r="G44" s="70"/>
      <c r="H44" s="70"/>
      <c r="I44" s="70"/>
      <c r="J44" s="70"/>
      <c r="K44" s="70"/>
      <c r="M44" s="13" t="str">
        <f>SUBSTITUTE(SUBSTITUTE(A44,"(府)","")," ","")</f>
        <v>大阪西淀川
-1</v>
      </c>
      <c r="N44" s="13" t="str">
        <f t="shared" si="1"/>
        <v>大阪西淀川-1</v>
      </c>
      <c r="O44" s="13" t="s">
        <v>1328</v>
      </c>
    </row>
    <row r="45" spans="1:15" ht="34.5" customHeight="1" x14ac:dyDescent="0.2">
      <c r="A45" s="39" t="s">
        <v>1154</v>
      </c>
      <c r="B45" s="80" t="s" ph="1">
        <v>616</v>
      </c>
      <c r="C45" s="86">
        <f>VLOOKUP(O45,[1]データ!$A$1:$F$130,4,FALSE)</f>
        <v>324000</v>
      </c>
      <c r="D45" s="82">
        <v>182</v>
      </c>
      <c r="E45" s="73" t="s">
        <v>240</v>
      </c>
      <c r="F45" s="68" t="s">
        <v>375</v>
      </c>
      <c r="G45" s="68" t="s">
        <v>350</v>
      </c>
      <c r="H45" s="68" t="s">
        <v>182</v>
      </c>
      <c r="I45" s="68" t="s">
        <v>183</v>
      </c>
      <c r="J45" s="68" t="s">
        <v>617</v>
      </c>
      <c r="K45" s="68" t="s">
        <v>262</v>
      </c>
      <c r="M45" s="13" t="str">
        <f t="shared" si="0"/>
        <v>淀川
-4</v>
      </c>
      <c r="N45" s="13" t="str">
        <f t="shared" si="1"/>
        <v>淀川-4</v>
      </c>
      <c r="O45" s="13" t="s">
        <v>1329</v>
      </c>
    </row>
    <row r="46" spans="1:15" ht="34.5" customHeight="1" x14ac:dyDescent="0.2">
      <c r="A46" s="40" t="s">
        <v>1155</v>
      </c>
      <c r="B46" s="81" ph="1"/>
      <c r="C46" s="87">
        <f>VLOOKUP(O46,[1]データ!$B$1:$F$130,4,FALSE)</f>
        <v>315000</v>
      </c>
      <c r="D46" s="83"/>
      <c r="E46" s="74"/>
      <c r="F46" s="70"/>
      <c r="G46" s="70"/>
      <c r="H46" s="70"/>
      <c r="I46" s="70"/>
      <c r="J46" s="70"/>
      <c r="K46" s="70"/>
      <c r="M46" s="13" t="str">
        <f t="shared" si="0"/>
        <v>大阪淀川
-1</v>
      </c>
      <c r="N46" s="13" t="str">
        <f t="shared" si="1"/>
        <v>大阪淀川-1</v>
      </c>
      <c r="O46" s="13" t="s">
        <v>1330</v>
      </c>
    </row>
    <row r="47" spans="1:15" ht="34.5" customHeight="1" x14ac:dyDescent="0.2">
      <c r="A47" s="39" t="s">
        <v>1156</v>
      </c>
      <c r="B47" s="80" t="s" ph="1">
        <v>619</v>
      </c>
      <c r="C47" s="86">
        <f>VLOOKUP(O47,[1]データ!$A$1:$F$130,4,FALSE)</f>
        <v>3300000</v>
      </c>
      <c r="D47" s="82">
        <v>4507</v>
      </c>
      <c r="E47" s="73" t="s">
        <v>255</v>
      </c>
      <c r="F47" s="68" t="s">
        <v>620</v>
      </c>
      <c r="G47" s="68" t="s">
        <v>621</v>
      </c>
      <c r="H47" s="68" t="s">
        <v>622</v>
      </c>
      <c r="I47" s="68" t="s">
        <v>183</v>
      </c>
      <c r="J47" s="68" t="s">
        <v>623</v>
      </c>
      <c r="K47" s="68" t="s">
        <v>624</v>
      </c>
      <c r="M47" s="13" t="str">
        <f t="shared" si="0"/>
        <v>淀川
5-3</v>
      </c>
      <c r="N47" s="13" t="str">
        <f t="shared" si="1"/>
        <v>淀川5-3</v>
      </c>
      <c r="O47" s="13" t="s">
        <v>1331</v>
      </c>
    </row>
    <row r="48" spans="1:15" ht="34.5" customHeight="1" x14ac:dyDescent="0.2">
      <c r="A48" s="40" t="s">
        <v>1157</v>
      </c>
      <c r="B48" s="81" ph="1"/>
      <c r="C48" s="87">
        <f>VLOOKUP(O48,[1]データ!$B$1:$F$130,4,FALSE)</f>
        <v>3100000</v>
      </c>
      <c r="D48" s="83"/>
      <c r="E48" s="74"/>
      <c r="F48" s="70"/>
      <c r="G48" s="70"/>
      <c r="H48" s="70"/>
      <c r="I48" s="70"/>
      <c r="J48" s="70"/>
      <c r="K48" s="70"/>
      <c r="M48" s="13" t="str">
        <f t="shared" si="0"/>
        <v>大阪淀川
5-8</v>
      </c>
      <c r="N48" s="13" t="str">
        <f t="shared" si="1"/>
        <v>大阪淀川5-8</v>
      </c>
      <c r="O48" s="13" t="s">
        <v>1332</v>
      </c>
    </row>
    <row r="49" spans="1:15" ht="34.5" customHeight="1" x14ac:dyDescent="0.2">
      <c r="A49" s="39" t="s">
        <v>1158</v>
      </c>
      <c r="B49" s="80" t="s" ph="1">
        <v>625</v>
      </c>
      <c r="C49" s="86">
        <f>VLOOKUP(O49,[1]データ!$A$1:$F$130,4,FALSE)</f>
        <v>281000</v>
      </c>
      <c r="D49" s="82">
        <v>148</v>
      </c>
      <c r="E49" s="73" t="s">
        <v>188</v>
      </c>
      <c r="F49" s="68" t="s">
        <v>180</v>
      </c>
      <c r="G49" s="68" t="s">
        <v>626</v>
      </c>
      <c r="H49" s="68" t="s">
        <v>420</v>
      </c>
      <c r="I49" s="68" t="s">
        <v>183</v>
      </c>
      <c r="J49" s="68" t="s">
        <v>627</v>
      </c>
      <c r="K49" s="68" t="s">
        <v>262</v>
      </c>
      <c r="M49" s="13" t="str">
        <f t="shared" si="0"/>
        <v>東淀川
-2</v>
      </c>
      <c r="N49" s="13" t="str">
        <f t="shared" si="1"/>
        <v>東淀川-2</v>
      </c>
      <c r="O49" s="13" t="s">
        <v>1333</v>
      </c>
    </row>
    <row r="50" spans="1:15" ht="34.5" customHeight="1" x14ac:dyDescent="0.2">
      <c r="A50" s="40" t="s">
        <v>1159</v>
      </c>
      <c r="B50" s="81" ph="1"/>
      <c r="C50" s="87">
        <f>VLOOKUP(O50,[1]データ!$B$1:$F$130,4,FALSE)</f>
        <v>268000</v>
      </c>
      <c r="D50" s="83"/>
      <c r="E50" s="74"/>
      <c r="F50" s="70"/>
      <c r="G50" s="70"/>
      <c r="H50" s="70"/>
      <c r="I50" s="70"/>
      <c r="J50" s="70"/>
      <c r="K50" s="70"/>
      <c r="M50" s="13" t="str">
        <f t="shared" si="0"/>
        <v>大阪東淀川
-7</v>
      </c>
      <c r="N50" s="13" t="str">
        <f t="shared" si="1"/>
        <v>大阪東淀川-7</v>
      </c>
      <c r="O50" s="13" t="s">
        <v>1334</v>
      </c>
    </row>
    <row r="51" spans="1:15" ht="34.5" customHeight="1" x14ac:dyDescent="0.2">
      <c r="A51" s="39" t="s">
        <v>1160</v>
      </c>
      <c r="B51" s="80" t="s" ph="1">
        <v>628</v>
      </c>
      <c r="C51" s="86">
        <f>VLOOKUP(O51,[1]データ!$A$1:$F$130,4,FALSE)</f>
        <v>278000</v>
      </c>
      <c r="D51" s="82">
        <v>101</v>
      </c>
      <c r="E51" s="73" t="s">
        <v>196</v>
      </c>
      <c r="F51" s="68" t="s">
        <v>180</v>
      </c>
      <c r="G51" s="68" t="s">
        <v>1234</v>
      </c>
      <c r="H51" s="68" t="s">
        <v>191</v>
      </c>
      <c r="I51" s="68" t="s">
        <v>183</v>
      </c>
      <c r="J51" s="68" t="s">
        <v>629</v>
      </c>
      <c r="K51" s="68" t="s">
        <v>289</v>
      </c>
      <c r="M51" s="13" t="str">
        <f t="shared" si="0"/>
        <v>東淀川
-3</v>
      </c>
      <c r="N51" s="13" t="str">
        <f t="shared" si="1"/>
        <v>東淀川-3</v>
      </c>
      <c r="O51" s="13" t="s">
        <v>1335</v>
      </c>
    </row>
    <row r="52" spans="1:15" ht="34.5" customHeight="1" x14ac:dyDescent="0.2">
      <c r="A52" s="40" t="s">
        <v>1161</v>
      </c>
      <c r="B52" s="81" ph="1"/>
      <c r="C52" s="87">
        <f>VLOOKUP(O52,[1]データ!$B$1:$F$130,4,FALSE)</f>
        <v>266000</v>
      </c>
      <c r="D52" s="83"/>
      <c r="E52" s="74"/>
      <c r="F52" s="70"/>
      <c r="G52" s="70"/>
      <c r="H52" s="70"/>
      <c r="I52" s="70"/>
      <c r="J52" s="70"/>
      <c r="K52" s="70"/>
      <c r="M52" s="13" t="str">
        <f t="shared" si="0"/>
        <v>大阪東淀川
-14</v>
      </c>
      <c r="N52" s="13" t="str">
        <f t="shared" si="1"/>
        <v>大阪東淀川-14</v>
      </c>
      <c r="O52" s="13" t="s">
        <v>1336</v>
      </c>
    </row>
    <row r="53" spans="1:15" ht="34.5" customHeight="1" x14ac:dyDescent="0.2">
      <c r="A53" s="39" t="s">
        <v>1162</v>
      </c>
      <c r="B53" s="80" t="s" ph="1">
        <v>631</v>
      </c>
      <c r="C53" s="86">
        <f>VLOOKUP(O53,[1]データ!$A$1:$F$130,4,FALSE)</f>
        <v>19900000</v>
      </c>
      <c r="D53" s="82">
        <v>2397</v>
      </c>
      <c r="E53" s="73" t="s">
        <v>179</v>
      </c>
      <c r="F53" s="68" t="s">
        <v>1235</v>
      </c>
      <c r="G53" s="68" t="s">
        <v>1236</v>
      </c>
      <c r="H53" s="68" t="s">
        <v>1237</v>
      </c>
      <c r="I53" s="68" t="s">
        <v>183</v>
      </c>
      <c r="J53" s="68" t="s">
        <v>1238</v>
      </c>
      <c r="K53" s="68" t="s">
        <v>1239</v>
      </c>
      <c r="M53" s="13" t="str">
        <f t="shared" si="0"/>
        <v>北
5-1</v>
      </c>
      <c r="N53" s="13" t="str">
        <f t="shared" si="1"/>
        <v>北5-1</v>
      </c>
      <c r="O53" s="13" t="s">
        <v>1337</v>
      </c>
    </row>
    <row r="54" spans="1:15" ht="34.5" customHeight="1" x14ac:dyDescent="0.2">
      <c r="A54" s="40" t="s">
        <v>1163</v>
      </c>
      <c r="B54" s="81" ph="1"/>
      <c r="C54" s="87">
        <f>VLOOKUP(O54,[1]データ!$B$1:$F$130,4,FALSE)</f>
        <v>19600000</v>
      </c>
      <c r="D54" s="83"/>
      <c r="E54" s="74"/>
      <c r="F54" s="70"/>
      <c r="G54" s="70"/>
      <c r="H54" s="70"/>
      <c r="I54" s="70"/>
      <c r="J54" s="70"/>
      <c r="K54" s="70"/>
      <c r="M54" s="13" t="str">
        <f t="shared" si="0"/>
        <v>大阪北
5-29</v>
      </c>
      <c r="N54" s="13" t="str">
        <f t="shared" si="1"/>
        <v>大阪北5-29</v>
      </c>
      <c r="O54" s="13" t="s">
        <v>1338</v>
      </c>
    </row>
    <row r="55" spans="1:15" ht="34.5" customHeight="1" x14ac:dyDescent="0.2">
      <c r="A55" s="39" t="s">
        <v>1164</v>
      </c>
      <c r="B55" s="80" t="s" ph="1">
        <v>1165</v>
      </c>
      <c r="C55" s="86">
        <f>VLOOKUP(O55,[1]データ!$A$1:$F$130,4,FALSE)</f>
        <v>24900000</v>
      </c>
      <c r="D55" s="84">
        <v>10571</v>
      </c>
      <c r="E55" s="73" t="s">
        <v>1240</v>
      </c>
      <c r="F55" s="68" t="s">
        <v>1166</v>
      </c>
      <c r="G55" s="68" t="s">
        <v>1241</v>
      </c>
      <c r="H55" s="68" t="s">
        <v>1242</v>
      </c>
      <c r="I55" s="68" t="s">
        <v>183</v>
      </c>
      <c r="J55" s="68" t="s">
        <v>1243</v>
      </c>
      <c r="K55" s="68" t="s">
        <v>632</v>
      </c>
      <c r="M55" s="13" t="str">
        <f t="shared" si="0"/>
        <v>北
5-2</v>
      </c>
      <c r="N55" s="13" t="str">
        <f t="shared" si="1"/>
        <v>北5-2</v>
      </c>
      <c r="O55" s="13" t="s">
        <v>1339</v>
      </c>
    </row>
    <row r="56" spans="1:15" ht="34.5" customHeight="1" x14ac:dyDescent="0.2">
      <c r="A56" s="40" t="s">
        <v>1167</v>
      </c>
      <c r="B56" s="81" ph="1"/>
      <c r="C56" s="87">
        <f>VLOOKUP(O56,[1]データ!$B$1:$F$130,4,FALSE)</f>
        <v>24700000</v>
      </c>
      <c r="D56" s="85"/>
      <c r="E56" s="74"/>
      <c r="F56" s="70"/>
      <c r="G56" s="70"/>
      <c r="H56" s="70"/>
      <c r="I56" s="70"/>
      <c r="J56" s="70"/>
      <c r="K56" s="70"/>
      <c r="M56" s="13" t="str">
        <f t="shared" si="0"/>
        <v>大阪北
5-28</v>
      </c>
      <c r="N56" s="13" t="str">
        <f t="shared" si="1"/>
        <v>大阪北5-28</v>
      </c>
      <c r="O56" s="13" t="s">
        <v>1340</v>
      </c>
    </row>
    <row r="57" spans="1:15" ht="34.5" customHeight="1" x14ac:dyDescent="0.2">
      <c r="A57" s="39" t="s">
        <v>1168</v>
      </c>
      <c r="B57" s="80" t="s" ph="1">
        <v>633</v>
      </c>
      <c r="C57" s="86">
        <f>VLOOKUP(O57,[1]データ!$A$1:$F$130,4,FALSE)</f>
        <v>2770000</v>
      </c>
      <c r="D57" s="82">
        <v>462</v>
      </c>
      <c r="E57" s="73" t="s">
        <v>223</v>
      </c>
      <c r="F57" s="68" t="s">
        <v>1244</v>
      </c>
      <c r="G57" s="68" t="s">
        <v>634</v>
      </c>
      <c r="H57" s="68" t="s">
        <v>635</v>
      </c>
      <c r="I57" s="68" t="s">
        <v>183</v>
      </c>
      <c r="J57" s="68" t="s">
        <v>636</v>
      </c>
      <c r="K57" s="68" t="s">
        <v>405</v>
      </c>
      <c r="M57" s="13" t="str">
        <f t="shared" si="0"/>
        <v>北
5-5</v>
      </c>
      <c r="N57" s="13" t="str">
        <f t="shared" si="1"/>
        <v>北5-5</v>
      </c>
      <c r="O57" s="13" t="s">
        <v>1341</v>
      </c>
    </row>
    <row r="58" spans="1:15" ht="34.5" customHeight="1" x14ac:dyDescent="0.2">
      <c r="A58" s="40" t="s">
        <v>1169</v>
      </c>
      <c r="B58" s="81" ph="1"/>
      <c r="C58" s="87">
        <f>VLOOKUP(O58,[1]データ!$B$1:$F$130,4,FALSE)</f>
        <v>2550000</v>
      </c>
      <c r="D58" s="83"/>
      <c r="E58" s="74"/>
      <c r="F58" s="70"/>
      <c r="G58" s="70"/>
      <c r="H58" s="70"/>
      <c r="I58" s="70"/>
      <c r="J58" s="70"/>
      <c r="K58" s="70"/>
      <c r="M58" s="13" t="str">
        <f t="shared" si="0"/>
        <v>大阪北
5-12</v>
      </c>
      <c r="N58" s="13" t="str">
        <f t="shared" si="1"/>
        <v>大阪北5-12</v>
      </c>
      <c r="O58" s="13" t="s">
        <v>1342</v>
      </c>
    </row>
    <row r="59" spans="1:15" ht="34.5" customHeight="1" x14ac:dyDescent="0.2">
      <c r="A59" s="39" t="s">
        <v>1170</v>
      </c>
      <c r="B59" s="80" t="s" ph="1">
        <v>640</v>
      </c>
      <c r="C59" s="86">
        <f>VLOOKUP(O59,[1]データ!$A$1:$F$130,4,FALSE)</f>
        <v>2350000</v>
      </c>
      <c r="D59" s="82">
        <v>241</v>
      </c>
      <c r="E59" s="73" t="s">
        <v>223</v>
      </c>
      <c r="F59" s="68" t="s">
        <v>641</v>
      </c>
      <c r="G59" s="68" t="s">
        <v>1171</v>
      </c>
      <c r="H59" s="68" t="s">
        <v>642</v>
      </c>
      <c r="I59" s="68" t="s">
        <v>183</v>
      </c>
      <c r="J59" s="68" t="s">
        <v>643</v>
      </c>
      <c r="K59" s="68" t="s">
        <v>618</v>
      </c>
      <c r="M59" s="13" t="str">
        <f t="shared" si="0"/>
        <v>北
5-11</v>
      </c>
      <c r="N59" s="13" t="str">
        <f t="shared" si="1"/>
        <v>北5-11</v>
      </c>
      <c r="O59" s="13" t="s">
        <v>1343</v>
      </c>
    </row>
    <row r="60" spans="1:15" ht="34.5" customHeight="1" x14ac:dyDescent="0.2">
      <c r="A60" s="40" t="s">
        <v>1172</v>
      </c>
      <c r="B60" s="81" ph="1"/>
      <c r="C60" s="87">
        <f>VLOOKUP(O60,[1]データ!$B$1:$F$130,4,FALSE)</f>
        <v>2090000</v>
      </c>
      <c r="D60" s="83"/>
      <c r="E60" s="74"/>
      <c r="F60" s="70"/>
      <c r="G60" s="70"/>
      <c r="H60" s="70"/>
      <c r="I60" s="70"/>
      <c r="J60" s="70"/>
      <c r="K60" s="70"/>
      <c r="M60" s="13" t="str">
        <f t="shared" si="0"/>
        <v>大阪北
5-15</v>
      </c>
      <c r="N60" s="13" t="str">
        <f t="shared" si="1"/>
        <v>大阪北5-15</v>
      </c>
      <c r="O60" s="13" t="s">
        <v>1344</v>
      </c>
    </row>
    <row r="61" spans="1:15" ht="34.5" customHeight="1" x14ac:dyDescent="0.2">
      <c r="A61" s="39" t="s">
        <v>1173</v>
      </c>
      <c r="B61" s="80" t="s" ph="1">
        <v>645</v>
      </c>
      <c r="C61" s="86">
        <f>VLOOKUP(O61,[1]データ!$A$1:$F$130,4,FALSE)</f>
        <v>417000</v>
      </c>
      <c r="D61" s="82">
        <v>108</v>
      </c>
      <c r="E61" s="73" t="s">
        <v>196</v>
      </c>
      <c r="F61" s="68" t="s">
        <v>375</v>
      </c>
      <c r="G61" s="68" t="s">
        <v>1245</v>
      </c>
      <c r="H61" s="68" t="s">
        <v>275</v>
      </c>
      <c r="I61" s="68" t="s">
        <v>183</v>
      </c>
      <c r="J61" s="68" t="s">
        <v>646</v>
      </c>
      <c r="K61" s="68" t="s">
        <v>571</v>
      </c>
      <c r="M61" s="13" t="str">
        <f t="shared" si="0"/>
        <v>福島
-1</v>
      </c>
      <c r="N61" s="13" t="str">
        <f t="shared" si="1"/>
        <v>福島-1</v>
      </c>
      <c r="O61" s="13" t="s">
        <v>1345</v>
      </c>
    </row>
    <row r="62" spans="1:15" ht="34.5" customHeight="1" x14ac:dyDescent="0.2">
      <c r="A62" s="40" t="s">
        <v>1174</v>
      </c>
      <c r="B62" s="81" ph="1"/>
      <c r="C62" s="87">
        <f>VLOOKUP(O62,[1]データ!$B$1:$F$130,4,FALSE)</f>
        <v>396000</v>
      </c>
      <c r="D62" s="83"/>
      <c r="E62" s="74"/>
      <c r="F62" s="70"/>
      <c r="G62" s="70"/>
      <c r="H62" s="70"/>
      <c r="I62" s="70"/>
      <c r="J62" s="70"/>
      <c r="K62" s="70"/>
      <c r="M62" s="13" t="str">
        <f>SUBSTITUTE(SUBSTITUTE(A62,"(府)","")," ","")</f>
        <v>大阪福島
-1</v>
      </c>
      <c r="N62" s="13" t="str">
        <f t="shared" si="1"/>
        <v>大阪福島-1</v>
      </c>
      <c r="O62" s="13" t="s">
        <v>1346</v>
      </c>
    </row>
    <row r="63" spans="1:15" ht="34.5" customHeight="1" x14ac:dyDescent="0.2">
      <c r="A63" s="39" t="s">
        <v>1175</v>
      </c>
      <c r="B63" s="80" t="s" ph="1">
        <v>647</v>
      </c>
      <c r="C63" s="86">
        <f>VLOOKUP(O63,[1]データ!$A$1:$F$130,4,FALSE)</f>
        <v>1980000</v>
      </c>
      <c r="D63" s="82">
        <v>559</v>
      </c>
      <c r="E63" s="73" t="s">
        <v>179</v>
      </c>
      <c r="F63" s="68" t="s">
        <v>648</v>
      </c>
      <c r="G63" s="68" t="s">
        <v>1246</v>
      </c>
      <c r="H63" s="68" t="s">
        <v>327</v>
      </c>
      <c r="I63" s="68" t="s">
        <v>183</v>
      </c>
      <c r="J63" s="68" t="s">
        <v>649</v>
      </c>
      <c r="K63" s="68" t="s">
        <v>216</v>
      </c>
      <c r="M63" s="13" t="str">
        <f t="shared" si="0"/>
        <v>福島
5-3</v>
      </c>
      <c r="N63" s="13" t="str">
        <f t="shared" si="1"/>
        <v>福島5-3</v>
      </c>
      <c r="O63" s="13" t="s">
        <v>1347</v>
      </c>
    </row>
    <row r="64" spans="1:15" ht="34.5" customHeight="1" x14ac:dyDescent="0.2">
      <c r="A64" s="40" t="s">
        <v>1176</v>
      </c>
      <c r="B64" s="81" ph="1"/>
      <c r="C64" s="87">
        <f>VLOOKUP(O64,[1]データ!$B$1:$F$130,4,FALSE)</f>
        <v>1800000</v>
      </c>
      <c r="D64" s="83"/>
      <c r="E64" s="74"/>
      <c r="F64" s="70"/>
      <c r="G64" s="70"/>
      <c r="H64" s="70"/>
      <c r="I64" s="70"/>
      <c r="J64" s="70"/>
      <c r="K64" s="70"/>
      <c r="M64" s="13" t="str">
        <f t="shared" si="0"/>
        <v>大阪福島
5-3</v>
      </c>
      <c r="N64" s="13" t="str">
        <f t="shared" si="1"/>
        <v>大阪福島5-3</v>
      </c>
      <c r="O64" s="13" t="s">
        <v>1348</v>
      </c>
    </row>
    <row r="65" spans="1:15" ht="34.5" customHeight="1" x14ac:dyDescent="0.2">
      <c r="A65" s="39" t="s">
        <v>1177</v>
      </c>
      <c r="B65" s="80" t="s" ph="1">
        <v>650</v>
      </c>
      <c r="C65" s="86">
        <f>VLOOKUP(O65,[1]データ!$A$1:$F$130,4,FALSE)</f>
        <v>25800000</v>
      </c>
      <c r="D65" s="82">
        <v>502</v>
      </c>
      <c r="E65" s="73" t="s">
        <v>240</v>
      </c>
      <c r="F65" s="68" t="s">
        <v>1247</v>
      </c>
      <c r="G65" s="68" t="s">
        <v>1248</v>
      </c>
      <c r="H65" s="68" t="s">
        <v>1249</v>
      </c>
      <c r="I65" s="68" t="s">
        <v>183</v>
      </c>
      <c r="J65" s="68" t="s">
        <v>651</v>
      </c>
      <c r="K65" s="68" t="s">
        <v>652</v>
      </c>
      <c r="M65" s="13" t="str">
        <f t="shared" si="0"/>
        <v>中央
5-3</v>
      </c>
      <c r="N65" s="13" t="str">
        <f t="shared" si="1"/>
        <v>中央5-3</v>
      </c>
      <c r="O65" s="13" t="s">
        <v>1349</v>
      </c>
    </row>
    <row r="66" spans="1:15" ht="34.5" customHeight="1" x14ac:dyDescent="0.2">
      <c r="A66" s="40" t="s">
        <v>1178</v>
      </c>
      <c r="B66" s="81" ph="1"/>
      <c r="C66" s="87">
        <f>VLOOKUP(O66,[1]データ!$B$1:$F$130,4,FALSE)</f>
        <v>25000000</v>
      </c>
      <c r="D66" s="83"/>
      <c r="E66" s="74"/>
      <c r="F66" s="70"/>
      <c r="G66" s="70"/>
      <c r="H66" s="70"/>
      <c r="I66" s="70"/>
      <c r="J66" s="70"/>
      <c r="K66" s="70"/>
      <c r="M66" s="13" t="str">
        <f t="shared" si="0"/>
        <v>大阪中央
5-2</v>
      </c>
      <c r="N66" s="13" t="str">
        <f t="shared" si="1"/>
        <v>大阪中央5-2</v>
      </c>
      <c r="O66" s="13" t="s">
        <v>1350</v>
      </c>
    </row>
    <row r="67" spans="1:15" ht="34.5" customHeight="1" x14ac:dyDescent="0.2">
      <c r="A67" s="39" t="s">
        <v>1179</v>
      </c>
      <c r="B67" s="80" t="s" ph="1">
        <v>1180</v>
      </c>
      <c r="C67" s="86">
        <f>VLOOKUP(O67,[1]データ!$A$1:$F$130,4,FALSE)</f>
        <v>2050000</v>
      </c>
      <c r="D67" s="82">
        <v>567</v>
      </c>
      <c r="E67" s="73" t="s">
        <v>223</v>
      </c>
      <c r="F67" s="68" t="s">
        <v>641</v>
      </c>
      <c r="G67" s="68" t="s">
        <v>638</v>
      </c>
      <c r="H67" s="68" t="s">
        <v>1250</v>
      </c>
      <c r="I67" s="68" t="s">
        <v>183</v>
      </c>
      <c r="J67" s="68" t="s">
        <v>653</v>
      </c>
      <c r="K67" s="68" t="s">
        <v>405</v>
      </c>
      <c r="M67" s="13" t="str">
        <f t="shared" si="0"/>
        <v>中央
5-4</v>
      </c>
      <c r="N67" s="13" t="str">
        <f t="shared" si="1"/>
        <v>中央5-4</v>
      </c>
      <c r="O67" s="13" t="s">
        <v>1351</v>
      </c>
    </row>
    <row r="68" spans="1:15" ht="34.5" customHeight="1" x14ac:dyDescent="0.2">
      <c r="A68" s="40" t="s">
        <v>1181</v>
      </c>
      <c r="B68" s="81" ph="1"/>
      <c r="C68" s="87">
        <f>VLOOKUP(O68,[1]データ!$B$1:$F$130,4,FALSE)</f>
        <v>1870000</v>
      </c>
      <c r="D68" s="83"/>
      <c r="E68" s="74"/>
      <c r="F68" s="70"/>
      <c r="G68" s="70"/>
      <c r="H68" s="70"/>
      <c r="I68" s="70"/>
      <c r="J68" s="70"/>
      <c r="K68" s="70"/>
      <c r="M68" s="13" t="str">
        <f t="shared" ref="M68:M84" si="2">SUBSTITUTE(SUBSTITUTE(A68,"(府)","")," ","")</f>
        <v>大阪中央
5-12</v>
      </c>
      <c r="N68" s="13" t="str">
        <f t="shared" ref="N68:N131" si="3">CLEAN(M68)</f>
        <v>大阪中央5-12</v>
      </c>
      <c r="O68" s="13" t="s">
        <v>1352</v>
      </c>
    </row>
    <row r="69" spans="1:15" ht="34.5" customHeight="1" x14ac:dyDescent="0.2">
      <c r="A69" s="39" t="s">
        <v>1182</v>
      </c>
      <c r="B69" s="80" t="s" ph="1">
        <v>656</v>
      </c>
      <c r="C69" s="86">
        <f>VLOOKUP(O69,[1]データ!$A$1:$F$130,4,FALSE)</f>
        <v>2150000</v>
      </c>
      <c r="D69" s="82">
        <v>515</v>
      </c>
      <c r="E69" s="73" t="s">
        <v>179</v>
      </c>
      <c r="F69" s="68" t="s">
        <v>657</v>
      </c>
      <c r="G69" s="68" t="s">
        <v>1251</v>
      </c>
      <c r="H69" s="68" t="s">
        <v>639</v>
      </c>
      <c r="I69" s="68" t="s">
        <v>183</v>
      </c>
      <c r="J69" s="68" t="s">
        <v>658</v>
      </c>
      <c r="K69" s="68" t="s">
        <v>618</v>
      </c>
      <c r="M69" s="13" t="str">
        <f>SUBSTITUTE(SUBSTITUTE(A69,"(府)","")," ","")</f>
        <v>中央
5-7</v>
      </c>
      <c r="N69" s="13" t="str">
        <f t="shared" si="3"/>
        <v>中央5-7</v>
      </c>
      <c r="O69" s="13" t="s">
        <v>1353</v>
      </c>
    </row>
    <row r="70" spans="1:15" ht="34.5" customHeight="1" x14ac:dyDescent="0.2">
      <c r="A70" s="40" t="s">
        <v>1183</v>
      </c>
      <c r="B70" s="81" ph="1"/>
      <c r="C70" s="87">
        <f>VLOOKUP(O70,[1]データ!$B$1:$F$130,4,FALSE)</f>
        <v>1980000</v>
      </c>
      <c r="D70" s="83"/>
      <c r="E70" s="74"/>
      <c r="F70" s="70"/>
      <c r="G70" s="70"/>
      <c r="H70" s="70"/>
      <c r="I70" s="70"/>
      <c r="J70" s="70"/>
      <c r="K70" s="70"/>
      <c r="M70" s="13" t="str">
        <f t="shared" si="2"/>
        <v>大阪中央
5-16</v>
      </c>
      <c r="N70" s="13" t="str">
        <f t="shared" si="3"/>
        <v>大阪中央5-16</v>
      </c>
      <c r="O70" s="13" t="s">
        <v>1354</v>
      </c>
    </row>
    <row r="71" spans="1:15" ht="34.5" customHeight="1" x14ac:dyDescent="0.2">
      <c r="A71" s="39" t="s">
        <v>1184</v>
      </c>
      <c r="B71" s="80" t="s" ph="1">
        <v>3798</v>
      </c>
      <c r="C71" s="86">
        <f>VLOOKUP(O71,[1]データ!$A$1:$F$130,4,FALSE)</f>
        <v>4840000</v>
      </c>
      <c r="D71" s="82">
        <v>646</v>
      </c>
      <c r="E71" s="73" t="s">
        <v>723</v>
      </c>
      <c r="F71" s="68" t="s">
        <v>655</v>
      </c>
      <c r="G71" s="68" t="s">
        <v>659</v>
      </c>
      <c r="H71" s="68" t="s">
        <v>1275</v>
      </c>
      <c r="I71" s="68" t="s">
        <v>183</v>
      </c>
      <c r="J71" s="68" t="s">
        <v>1283</v>
      </c>
      <c r="K71" s="68" t="s">
        <v>405</v>
      </c>
      <c r="M71" s="13" t="str">
        <f t="shared" si="2"/>
        <v>中央
5-9</v>
      </c>
      <c r="N71" s="13" t="str">
        <f t="shared" si="3"/>
        <v>中央5-9</v>
      </c>
      <c r="O71" s="13" t="s">
        <v>1355</v>
      </c>
    </row>
    <row r="72" spans="1:15" ht="34.5" customHeight="1" x14ac:dyDescent="0.2">
      <c r="A72" s="40" t="s">
        <v>1185</v>
      </c>
      <c r="B72" s="81" ph="1"/>
      <c r="C72" s="87">
        <f>VLOOKUP(O72,[1]データ!$B$1:$F$130,4,FALSE)</f>
        <v>4410000</v>
      </c>
      <c r="D72" s="83"/>
      <c r="E72" s="74"/>
      <c r="F72" s="70"/>
      <c r="G72" s="70"/>
      <c r="H72" s="70"/>
      <c r="I72" s="70"/>
      <c r="J72" s="70"/>
      <c r="K72" s="70"/>
      <c r="M72" s="13" t="str">
        <f t="shared" si="2"/>
        <v>大阪中央
5-14</v>
      </c>
      <c r="N72" s="13" t="str">
        <f t="shared" si="3"/>
        <v>大阪中央5-14</v>
      </c>
      <c r="O72" s="13" t="s">
        <v>1356</v>
      </c>
    </row>
    <row r="73" spans="1:15" ht="34.5" customHeight="1" x14ac:dyDescent="0.2">
      <c r="A73" s="39" t="s">
        <v>1186</v>
      </c>
      <c r="B73" s="80" t="s" ph="1">
        <v>661</v>
      </c>
      <c r="C73" s="86">
        <f>VLOOKUP(O73,[1]データ!$A$1:$F$130,4,FALSE)</f>
        <v>2680000</v>
      </c>
      <c r="D73" s="82">
        <v>1096</v>
      </c>
      <c r="E73" s="73" t="s">
        <v>179</v>
      </c>
      <c r="F73" s="68" t="s">
        <v>662</v>
      </c>
      <c r="G73" s="68" t="s">
        <v>638</v>
      </c>
      <c r="H73" s="68" t="s">
        <v>654</v>
      </c>
      <c r="I73" s="68" t="s">
        <v>183</v>
      </c>
      <c r="J73" s="68" t="s">
        <v>663</v>
      </c>
      <c r="K73" s="68" t="s">
        <v>618</v>
      </c>
      <c r="M73" s="13" t="str">
        <f t="shared" si="2"/>
        <v>中央
5-11</v>
      </c>
      <c r="N73" s="13" t="str">
        <f t="shared" si="3"/>
        <v>中央5-11</v>
      </c>
      <c r="O73" s="13" t="s">
        <v>1357</v>
      </c>
    </row>
    <row r="74" spans="1:15" ht="34.5" customHeight="1" x14ac:dyDescent="0.2">
      <c r="A74" s="40" t="s">
        <v>1187</v>
      </c>
      <c r="B74" s="81" ph="1"/>
      <c r="C74" s="87">
        <f>VLOOKUP(O74,[1]データ!$B$1:$F$130,4,FALSE)</f>
        <v>2500000</v>
      </c>
      <c r="D74" s="83"/>
      <c r="E74" s="74"/>
      <c r="F74" s="70"/>
      <c r="G74" s="70"/>
      <c r="H74" s="70"/>
      <c r="I74" s="70"/>
      <c r="J74" s="70"/>
      <c r="K74" s="70"/>
      <c r="M74" s="13" t="str">
        <f t="shared" si="2"/>
        <v>大阪中央
5-3</v>
      </c>
      <c r="N74" s="13" t="str">
        <f t="shared" si="3"/>
        <v>大阪中央5-3</v>
      </c>
      <c r="O74" s="13" t="s">
        <v>1358</v>
      </c>
    </row>
    <row r="75" spans="1:15" ht="34.5" customHeight="1" x14ac:dyDescent="0.2">
      <c r="A75" s="39" t="s">
        <v>1188</v>
      </c>
      <c r="B75" s="80" t="s" ph="1">
        <v>665</v>
      </c>
      <c r="C75" s="86">
        <f>VLOOKUP(O75,[1]データ!$A$1:$F$130,4,FALSE)</f>
        <v>2650000</v>
      </c>
      <c r="D75" s="82">
        <v>534</v>
      </c>
      <c r="E75" s="73" t="s">
        <v>255</v>
      </c>
      <c r="F75" s="68" t="s">
        <v>657</v>
      </c>
      <c r="G75" s="68" t="s">
        <v>634</v>
      </c>
      <c r="H75" s="68" t="s">
        <v>666</v>
      </c>
      <c r="I75" s="68" t="s">
        <v>183</v>
      </c>
      <c r="J75" s="68" t="s">
        <v>667</v>
      </c>
      <c r="K75" s="68" t="s">
        <v>618</v>
      </c>
      <c r="M75" s="13" t="str">
        <f t="shared" si="2"/>
        <v>西
5-2</v>
      </c>
      <c r="N75" s="13" t="str">
        <f t="shared" si="3"/>
        <v>西5-2</v>
      </c>
      <c r="O75" s="13" t="s">
        <v>1359</v>
      </c>
    </row>
    <row r="76" spans="1:15" ht="34.5" customHeight="1" x14ac:dyDescent="0.2">
      <c r="A76" s="40" t="s">
        <v>1189</v>
      </c>
      <c r="B76" s="81" ph="1"/>
      <c r="C76" s="87">
        <f>VLOOKUP(O76,[1]データ!$B$1:$F$130,4,FALSE)</f>
        <v>2510000</v>
      </c>
      <c r="D76" s="83"/>
      <c r="E76" s="74"/>
      <c r="F76" s="70"/>
      <c r="G76" s="70"/>
      <c r="H76" s="70"/>
      <c r="I76" s="70"/>
      <c r="J76" s="70"/>
      <c r="K76" s="70"/>
      <c r="M76" s="13" t="str">
        <f t="shared" si="2"/>
        <v>大阪西
5-3</v>
      </c>
      <c r="N76" s="13" t="str">
        <f t="shared" si="3"/>
        <v>大阪西5-3</v>
      </c>
      <c r="O76" s="13" t="s">
        <v>1360</v>
      </c>
    </row>
    <row r="77" spans="1:15" ht="34.5" customHeight="1" x14ac:dyDescent="0.2">
      <c r="A77" s="39" t="s">
        <v>1190</v>
      </c>
      <c r="B77" s="80" t="s" ph="1">
        <v>668</v>
      </c>
      <c r="C77" s="86">
        <f>VLOOKUP(O77,[1]データ!$A$1:$F$130,4,FALSE)</f>
        <v>2100000</v>
      </c>
      <c r="D77" s="82">
        <v>314</v>
      </c>
      <c r="E77" s="73" t="s">
        <v>223</v>
      </c>
      <c r="F77" s="68" t="s">
        <v>1252</v>
      </c>
      <c r="G77" s="68" t="s">
        <v>1253</v>
      </c>
      <c r="H77" s="68" t="s">
        <v>1254</v>
      </c>
      <c r="I77" s="68" t="s">
        <v>183</v>
      </c>
      <c r="J77" s="68" t="s">
        <v>667</v>
      </c>
      <c r="K77" s="68" t="s">
        <v>618</v>
      </c>
      <c r="M77" s="13" t="str">
        <f t="shared" si="2"/>
        <v>西
5-6</v>
      </c>
      <c r="N77" s="13" t="str">
        <f t="shared" si="3"/>
        <v>西5-6</v>
      </c>
      <c r="O77" s="13" t="s">
        <v>1361</v>
      </c>
    </row>
    <row r="78" spans="1:15" ht="34.5" customHeight="1" x14ac:dyDescent="0.2">
      <c r="A78" s="40" t="s">
        <v>1191</v>
      </c>
      <c r="B78" s="81" ph="1"/>
      <c r="C78" s="87">
        <f>VLOOKUP(O78,[1]データ!$B$1:$F$130,4,FALSE)</f>
        <v>1910000</v>
      </c>
      <c r="D78" s="83"/>
      <c r="E78" s="74"/>
      <c r="F78" s="70"/>
      <c r="G78" s="70"/>
      <c r="H78" s="70"/>
      <c r="I78" s="70"/>
      <c r="J78" s="70"/>
      <c r="K78" s="70"/>
      <c r="M78" s="13" t="str">
        <f t="shared" si="2"/>
        <v>大阪西
5-2</v>
      </c>
      <c r="N78" s="13" t="str">
        <f t="shared" si="3"/>
        <v>大阪西5-2</v>
      </c>
      <c r="O78" s="13" t="s">
        <v>1362</v>
      </c>
    </row>
    <row r="79" spans="1:15" ht="34.5" customHeight="1" x14ac:dyDescent="0.2">
      <c r="A79" s="39" t="s">
        <v>1192</v>
      </c>
      <c r="B79" s="80" t="s" ph="1">
        <v>669</v>
      </c>
      <c r="C79" s="86">
        <f>VLOOKUP(O79,[1]データ!$A$1:$F$130,4,FALSE)</f>
        <v>874000</v>
      </c>
      <c r="D79" s="82">
        <v>119</v>
      </c>
      <c r="E79" s="73" t="s">
        <v>255</v>
      </c>
      <c r="F79" s="68" t="s">
        <v>180</v>
      </c>
      <c r="G79" s="68" t="s">
        <v>1255</v>
      </c>
      <c r="H79" s="68" t="s">
        <v>610</v>
      </c>
      <c r="I79" s="68" t="s">
        <v>183</v>
      </c>
      <c r="J79" s="68" t="s">
        <v>670</v>
      </c>
      <c r="K79" s="68" t="s">
        <v>671</v>
      </c>
      <c r="M79" s="13" t="str">
        <f t="shared" si="2"/>
        <v>天王寺
-2</v>
      </c>
      <c r="N79" s="13" t="str">
        <f t="shared" si="3"/>
        <v>天王寺-2</v>
      </c>
      <c r="O79" s="13" t="s">
        <v>1363</v>
      </c>
    </row>
    <row r="80" spans="1:15" ht="34.5" customHeight="1" x14ac:dyDescent="0.2">
      <c r="A80" s="40" t="s">
        <v>1193</v>
      </c>
      <c r="B80" s="81" ph="1"/>
      <c r="C80" s="87">
        <f>VLOOKUP(O80,[1]データ!$B$1:$F$130,4,FALSE)</f>
        <v>813000</v>
      </c>
      <c r="D80" s="83"/>
      <c r="E80" s="74"/>
      <c r="F80" s="70"/>
      <c r="G80" s="70"/>
      <c r="H80" s="70"/>
      <c r="I80" s="70"/>
      <c r="J80" s="70"/>
      <c r="K80" s="70"/>
      <c r="M80" s="13" t="str">
        <f t="shared" si="2"/>
        <v>大阪天王寺
-2</v>
      </c>
      <c r="N80" s="13" t="str">
        <f t="shared" si="3"/>
        <v>大阪天王寺-2</v>
      </c>
      <c r="O80" s="13" t="s">
        <v>1364</v>
      </c>
    </row>
    <row r="81" spans="1:15" ht="34.5" customHeight="1" x14ac:dyDescent="0.2">
      <c r="A81" s="39" t="s">
        <v>1194</v>
      </c>
      <c r="B81" s="80" t="s" ph="1">
        <v>1195</v>
      </c>
      <c r="C81" s="86">
        <f>VLOOKUP(O81,[1]データ!$A$1:$F$130,4,FALSE)</f>
        <v>1140000</v>
      </c>
      <c r="D81" s="82">
        <v>222</v>
      </c>
      <c r="E81" s="73" t="s">
        <v>672</v>
      </c>
      <c r="F81" s="68" t="s">
        <v>614</v>
      </c>
      <c r="G81" s="68" t="s">
        <v>673</v>
      </c>
      <c r="H81" s="68" t="s">
        <v>674</v>
      </c>
      <c r="I81" s="68" t="s">
        <v>183</v>
      </c>
      <c r="J81" s="68" t="s">
        <v>675</v>
      </c>
      <c r="K81" s="68" t="s">
        <v>618</v>
      </c>
      <c r="M81" s="13" t="str">
        <f t="shared" si="2"/>
        <v>天王寺
5-3</v>
      </c>
      <c r="N81" s="13" t="str">
        <f t="shared" si="3"/>
        <v>天王寺5-3</v>
      </c>
      <c r="O81" s="13" t="s">
        <v>1365</v>
      </c>
    </row>
    <row r="82" spans="1:15" ht="34.5" customHeight="1" x14ac:dyDescent="0.2">
      <c r="A82" s="40" t="s">
        <v>1196</v>
      </c>
      <c r="B82" s="81" ph="1"/>
      <c r="C82" s="87">
        <f>VLOOKUP(O82,[1]データ!$B$1:$F$130,4,FALSE)</f>
        <v>1080000</v>
      </c>
      <c r="D82" s="83"/>
      <c r="E82" s="74"/>
      <c r="F82" s="70"/>
      <c r="G82" s="70"/>
      <c r="H82" s="70"/>
      <c r="I82" s="70"/>
      <c r="J82" s="70"/>
      <c r="K82" s="70"/>
      <c r="M82" s="13" t="str">
        <f t="shared" si="2"/>
        <v>大阪天王寺
5-3</v>
      </c>
      <c r="N82" s="13" t="str">
        <f t="shared" si="3"/>
        <v>大阪天王寺5-3</v>
      </c>
      <c r="O82" s="13" t="s">
        <v>1366</v>
      </c>
    </row>
    <row r="83" spans="1:15" ht="34.5" customHeight="1" x14ac:dyDescent="0.2">
      <c r="A83" s="39" t="s">
        <v>1197</v>
      </c>
      <c r="B83" s="80" t="s" ph="1">
        <v>1198</v>
      </c>
      <c r="C83" s="86">
        <f>VLOOKUP(O83,[1]データ!$A$1:$F$130,4,FALSE)</f>
        <v>1680000</v>
      </c>
      <c r="D83" s="82">
        <v>849</v>
      </c>
      <c r="E83" s="73" t="s">
        <v>1256</v>
      </c>
      <c r="F83" s="68" t="s">
        <v>1257</v>
      </c>
      <c r="G83" s="68" t="s">
        <v>1258</v>
      </c>
      <c r="H83" s="68" t="s">
        <v>1259</v>
      </c>
      <c r="I83" s="68" t="s">
        <v>183</v>
      </c>
      <c r="J83" s="68" t="s">
        <v>676</v>
      </c>
      <c r="K83" s="68" t="s">
        <v>618</v>
      </c>
      <c r="M83" s="13" t="str">
        <f t="shared" si="2"/>
        <v>浪速
5-2</v>
      </c>
      <c r="N83" s="13" t="str">
        <f t="shared" si="3"/>
        <v>浪速5-2</v>
      </c>
      <c r="O83" s="13" t="s">
        <v>1367</v>
      </c>
    </row>
    <row r="84" spans="1:15" ht="34.5" customHeight="1" x14ac:dyDescent="0.2">
      <c r="A84" s="40" t="s">
        <v>1199</v>
      </c>
      <c r="B84" s="81" ph="1"/>
      <c r="C84" s="87">
        <f>VLOOKUP(O84,[1]データ!$B$1:$F$130,4,FALSE)</f>
        <v>1550000</v>
      </c>
      <c r="D84" s="83"/>
      <c r="E84" s="74"/>
      <c r="F84" s="70"/>
      <c r="G84" s="70"/>
      <c r="H84" s="70"/>
      <c r="I84" s="70"/>
      <c r="J84" s="70"/>
      <c r="K84" s="70"/>
      <c r="L84" s="43"/>
      <c r="M84" s="13" t="str">
        <f t="shared" si="2"/>
        <v>大阪浪速
5-1</v>
      </c>
      <c r="N84" s="13" t="str">
        <f t="shared" si="3"/>
        <v>大阪浪速5-1</v>
      </c>
      <c r="O84" s="13" t="s">
        <v>1368</v>
      </c>
    </row>
    <row r="85" spans="1:15" ht="34.5" customHeight="1" x14ac:dyDescent="0.2">
      <c r="A85" s="39" t="s">
        <v>1200</v>
      </c>
      <c r="B85" s="80" t="s" ph="1">
        <v>691</v>
      </c>
      <c r="C85" s="86">
        <f>VLOOKUP(O85,[1]データ!$A$1:$F$130,4,FALSE)</f>
        <v>284000</v>
      </c>
      <c r="D85" s="82">
        <v>192</v>
      </c>
      <c r="E85" s="73" t="s">
        <v>240</v>
      </c>
      <c r="F85" s="68" t="s">
        <v>375</v>
      </c>
      <c r="G85" s="68" t="s">
        <v>681</v>
      </c>
      <c r="H85" s="68" t="s">
        <v>686</v>
      </c>
      <c r="I85" s="68" t="s">
        <v>183</v>
      </c>
      <c r="J85" s="68" t="s">
        <v>692</v>
      </c>
      <c r="K85" s="68" t="s">
        <v>683</v>
      </c>
      <c r="M85" s="13" t="str">
        <f>SUBSTITUTE(SUBSTITUTE(A85,"(府)","")," ","")</f>
        <v>箕面
-10</v>
      </c>
      <c r="N85" s="13" t="str">
        <f t="shared" si="3"/>
        <v>箕面-10</v>
      </c>
      <c r="O85" s="13" t="s">
        <v>1369</v>
      </c>
    </row>
    <row r="86" spans="1:15" ht="34.5" customHeight="1" x14ac:dyDescent="0.2">
      <c r="A86" s="40" t="s">
        <v>1201</v>
      </c>
      <c r="B86" s="81" ph="1"/>
      <c r="C86" s="87">
        <f>VLOOKUP(O86,[1]データ!$B$1:$F$130,4,FALSE)</f>
        <v>279000</v>
      </c>
      <c r="D86" s="83"/>
      <c r="E86" s="74"/>
      <c r="F86" s="70"/>
      <c r="G86" s="70"/>
      <c r="H86" s="70"/>
      <c r="I86" s="70"/>
      <c r="J86" s="70"/>
      <c r="K86" s="70"/>
      <c r="M86" s="13" t="str">
        <f t="shared" ref="M86:M91" si="4">SUBSTITUTE(SUBSTITUTE(A86,"(府)","")," ","")</f>
        <v>箕面
-2</v>
      </c>
      <c r="N86" s="13" t="str">
        <f t="shared" si="3"/>
        <v>箕面-2</v>
      </c>
      <c r="O86" s="13" t="s">
        <v>1370</v>
      </c>
    </row>
    <row r="87" spans="1:15" ht="34.5" customHeight="1" x14ac:dyDescent="0.2">
      <c r="A87" s="39" t="s">
        <v>1202</v>
      </c>
      <c r="B87" s="80" t="s" ph="1">
        <v>697</v>
      </c>
      <c r="C87" s="86">
        <f>VLOOKUP(O87,[1]データ!$A$1:$F$130,4,FALSE)</f>
        <v>820000</v>
      </c>
      <c r="D87" s="82">
        <v>1176</v>
      </c>
      <c r="E87" s="73" t="s">
        <v>188</v>
      </c>
      <c r="F87" s="68" t="s">
        <v>1260</v>
      </c>
      <c r="G87" s="68" t="s">
        <v>1261</v>
      </c>
      <c r="H87" s="68" t="s">
        <v>1262</v>
      </c>
      <c r="I87" s="68" t="s">
        <v>183</v>
      </c>
      <c r="J87" s="68" t="s">
        <v>1263</v>
      </c>
      <c r="K87" s="68" t="s">
        <v>1264</v>
      </c>
      <c r="M87" s="13" t="str">
        <f t="shared" si="4"/>
        <v>箕面
5-3</v>
      </c>
      <c r="N87" s="13" t="str">
        <f t="shared" si="3"/>
        <v>箕面5-3</v>
      </c>
      <c r="O87" s="13" t="s">
        <v>1371</v>
      </c>
    </row>
    <row r="88" spans="1:15" ht="34.5" customHeight="1" x14ac:dyDescent="0.2">
      <c r="A88" s="40" t="s">
        <v>1203</v>
      </c>
      <c r="B88" s="81" ph="1"/>
      <c r="C88" s="87">
        <f>VLOOKUP(O88,[1]データ!$B$1:$F$130,4,FALSE)</f>
        <v>790000</v>
      </c>
      <c r="D88" s="83"/>
      <c r="E88" s="74"/>
      <c r="F88" s="70"/>
      <c r="G88" s="70"/>
      <c r="H88" s="70"/>
      <c r="I88" s="70"/>
      <c r="J88" s="70"/>
      <c r="K88" s="70"/>
      <c r="M88" s="13" t="str">
        <f t="shared" si="4"/>
        <v>箕面
5-4</v>
      </c>
      <c r="N88" s="13" t="str">
        <f t="shared" si="3"/>
        <v>箕面5-4</v>
      </c>
      <c r="O88" s="13" t="s">
        <v>1372</v>
      </c>
    </row>
    <row r="89" spans="1:15" ht="34.5" customHeight="1" x14ac:dyDescent="0.2">
      <c r="A89" s="39" t="s">
        <v>1204</v>
      </c>
      <c r="B89" s="68" t="s" ph="1">
        <v>698</v>
      </c>
      <c r="C89" s="86">
        <f>VLOOKUP(O89,[1]データ!$A$1:$F$130,4,FALSE)</f>
        <v>200000</v>
      </c>
      <c r="D89" s="71">
        <v>130</v>
      </c>
      <c r="E89" s="73" t="s">
        <v>179</v>
      </c>
      <c r="F89" s="68" t="s">
        <v>180</v>
      </c>
      <c r="G89" s="68" t="s">
        <v>684</v>
      </c>
      <c r="H89" s="68" t="s">
        <v>699</v>
      </c>
      <c r="I89" s="68" t="s">
        <v>183</v>
      </c>
      <c r="J89" s="68" t="s">
        <v>1265</v>
      </c>
      <c r="K89" s="68" t="s">
        <v>682</v>
      </c>
      <c r="M89" s="13" t="str">
        <f t="shared" si="4"/>
        <v>池田
-3</v>
      </c>
      <c r="N89" s="13" t="str">
        <f t="shared" si="3"/>
        <v>池田-3</v>
      </c>
      <c r="O89" s="13" t="s">
        <v>1373</v>
      </c>
    </row>
    <row r="90" spans="1:15" ht="34.5" customHeight="1" x14ac:dyDescent="0.2">
      <c r="A90" s="40" t="s">
        <v>1205</v>
      </c>
      <c r="B90" s="70" ph="1"/>
      <c r="C90" s="87">
        <f>VLOOKUP(O90,[1]データ!$B$1:$F$130,4,FALSE)</f>
        <v>197000</v>
      </c>
      <c r="D90" s="72"/>
      <c r="E90" s="74"/>
      <c r="F90" s="70"/>
      <c r="G90" s="70"/>
      <c r="H90" s="70"/>
      <c r="I90" s="70"/>
      <c r="J90" s="70"/>
      <c r="K90" s="70"/>
      <c r="M90" s="13" t="str">
        <f t="shared" si="4"/>
        <v>池田
-8</v>
      </c>
      <c r="N90" s="13" t="str">
        <f t="shared" si="3"/>
        <v>池田-8</v>
      </c>
      <c r="O90" s="13" t="s">
        <v>1374</v>
      </c>
    </row>
    <row r="91" spans="1:15" ht="34.5" customHeight="1" x14ac:dyDescent="0.2">
      <c r="A91" s="39" t="s">
        <v>1206</v>
      </c>
      <c r="B91" s="68" t="s" ph="1">
        <v>700</v>
      </c>
      <c r="C91" s="86">
        <f>VLOOKUP(O91,[1]データ!$A$1:$F$130,4,FALSE)</f>
        <v>354000</v>
      </c>
      <c r="D91" s="71">
        <v>214</v>
      </c>
      <c r="E91" s="73" t="s">
        <v>179</v>
      </c>
      <c r="F91" s="68" t="s">
        <v>180</v>
      </c>
      <c r="G91" s="68" t="s">
        <v>412</v>
      </c>
      <c r="H91" s="68" t="s">
        <v>294</v>
      </c>
      <c r="I91" s="68" t="s">
        <v>183</v>
      </c>
      <c r="J91" s="68" t="s">
        <v>701</v>
      </c>
      <c r="K91" s="68" t="s">
        <v>3807</v>
      </c>
      <c r="M91" s="13" t="str">
        <f t="shared" si="4"/>
        <v>池田
-7</v>
      </c>
      <c r="N91" s="13" t="str">
        <f t="shared" si="3"/>
        <v>池田-7</v>
      </c>
      <c r="O91" s="13" t="s">
        <v>1375</v>
      </c>
    </row>
    <row r="92" spans="1:15" ht="34.5" customHeight="1" x14ac:dyDescent="0.2">
      <c r="A92" s="40" t="s">
        <v>3515</v>
      </c>
      <c r="B92" s="70" ph="1"/>
      <c r="C92" s="87">
        <f>VLOOKUP(O92,[1]データ!$B$1:$F$130,4,FALSE)</f>
        <v>347000</v>
      </c>
      <c r="D92" s="72"/>
      <c r="E92" s="74"/>
      <c r="F92" s="70"/>
      <c r="G92" s="70"/>
      <c r="H92" s="70"/>
      <c r="I92" s="70"/>
      <c r="J92" s="70"/>
      <c r="K92" s="70"/>
      <c r="M92" s="13" t="e">
        <f>SUBSTITUTE(SUBSTITUTE(#REF!,"(府)","")," ","")</f>
        <v>#REF!</v>
      </c>
      <c r="N92" s="13" t="e">
        <f t="shared" si="3"/>
        <v>#REF!</v>
      </c>
      <c r="O92" s="13" t="s">
        <v>1375</v>
      </c>
    </row>
    <row r="93" spans="1:15" ht="34.5" customHeight="1" x14ac:dyDescent="0.2">
      <c r="A93" s="39" t="s">
        <v>3516</v>
      </c>
      <c r="B93" s="68" t="s" ph="1">
        <v>2025</v>
      </c>
      <c r="C93" s="86">
        <f>VLOOKUP(O93,[1]データ!$A$1:$F$130,4,FALSE)</f>
        <v>730000</v>
      </c>
      <c r="D93" s="71">
        <v>737</v>
      </c>
      <c r="E93" s="73" t="s">
        <v>2026</v>
      </c>
      <c r="F93" s="68" t="s">
        <v>2027</v>
      </c>
      <c r="G93" s="68" t="s">
        <v>2028</v>
      </c>
      <c r="H93" s="68" t="s">
        <v>2029</v>
      </c>
      <c r="I93" s="68" t="s">
        <v>183</v>
      </c>
      <c r="J93" s="68" t="s">
        <v>2030</v>
      </c>
      <c r="K93" s="68" t="s">
        <v>208</v>
      </c>
      <c r="M93" s="13" t="e">
        <f>SUBSTITUTE(SUBSTITUTE(#REF!,"(府)","")," ","")</f>
        <v>#REF!</v>
      </c>
      <c r="N93" s="13" t="e">
        <f t="shared" si="3"/>
        <v>#REF!</v>
      </c>
      <c r="O93" s="13" t="s">
        <v>1376</v>
      </c>
    </row>
    <row r="94" spans="1:15" ht="34.5" customHeight="1" x14ac:dyDescent="0.2">
      <c r="A94" s="40" t="s">
        <v>3517</v>
      </c>
      <c r="B94" s="70" ph="1"/>
      <c r="C94" s="87">
        <f>VLOOKUP(O94,[1]データ!$B$1:$F$130,4,FALSE)</f>
        <v>700000</v>
      </c>
      <c r="D94" s="72"/>
      <c r="E94" s="74"/>
      <c r="F94" s="70"/>
      <c r="G94" s="70"/>
      <c r="H94" s="70"/>
      <c r="I94" s="70"/>
      <c r="J94" s="70"/>
      <c r="K94" s="70"/>
      <c r="M94" s="13" t="e">
        <f>SUBSTITUTE(SUBSTITUTE(#REF!,"(府)","")," ","")</f>
        <v>#REF!</v>
      </c>
      <c r="N94" s="13" t="e">
        <f t="shared" si="3"/>
        <v>#REF!</v>
      </c>
      <c r="O94" s="13" t="s">
        <v>1376</v>
      </c>
    </row>
    <row r="95" spans="1:15" ht="34.5" customHeight="1" x14ac:dyDescent="0.2">
      <c r="A95" s="39" t="s">
        <v>3518</v>
      </c>
      <c r="B95" s="68" t="s" ph="1">
        <v>2038</v>
      </c>
      <c r="C95" s="86">
        <f>VLOOKUP(O95,[1]データ!$A$1:$F$130,4,FALSE)</f>
        <v>198000</v>
      </c>
      <c r="D95" s="71">
        <v>96</v>
      </c>
      <c r="E95" s="73" t="s">
        <v>179</v>
      </c>
      <c r="F95" s="68" t="s">
        <v>180</v>
      </c>
      <c r="G95" s="68" t="s">
        <v>2039</v>
      </c>
      <c r="H95" s="68" t="s">
        <v>2014</v>
      </c>
      <c r="I95" s="68" t="s">
        <v>183</v>
      </c>
      <c r="J95" s="68" t="s">
        <v>2040</v>
      </c>
      <c r="K95" s="68" t="s">
        <v>702</v>
      </c>
      <c r="M95" s="13" t="e">
        <f>SUBSTITUTE(SUBSTITUTE(#REF!,"(府)","")," ","")</f>
        <v>#REF!</v>
      </c>
      <c r="N95" s="13" t="e">
        <f t="shared" si="3"/>
        <v>#REF!</v>
      </c>
      <c r="O95" s="13" t="s">
        <v>1518</v>
      </c>
    </row>
    <row r="96" spans="1:15" ht="34.5" customHeight="1" x14ac:dyDescent="0.2">
      <c r="A96" s="40" t="s">
        <v>3519</v>
      </c>
      <c r="B96" s="70" ph="1"/>
      <c r="C96" s="87">
        <f>VLOOKUP(O96,[1]データ!$B$1:$F$130,4,FALSE)</f>
        <v>194000</v>
      </c>
      <c r="D96" s="72"/>
      <c r="E96" s="74"/>
      <c r="F96" s="70"/>
      <c r="G96" s="70"/>
      <c r="H96" s="70"/>
      <c r="I96" s="70"/>
      <c r="J96" s="70"/>
      <c r="K96" s="70"/>
      <c r="M96" s="13" t="e">
        <f>SUBSTITUTE(SUBSTITUTE(#REF!,"(府)","")," ","")</f>
        <v>#REF!</v>
      </c>
      <c r="N96" s="13" t="e">
        <f t="shared" si="3"/>
        <v>#REF!</v>
      </c>
      <c r="O96" s="13" t="s">
        <v>1517</v>
      </c>
    </row>
    <row r="97" spans="1:23" ht="34.5" customHeight="1" x14ac:dyDescent="0.2">
      <c r="A97" s="39" t="s">
        <v>3520</v>
      </c>
      <c r="B97" s="68" t="s" ph="1">
        <v>2044</v>
      </c>
      <c r="C97" s="86">
        <f>VLOOKUP(O97,[1]データ!$A$1:$F$130,4,FALSE)</f>
        <v>356000</v>
      </c>
      <c r="D97" s="71">
        <v>255</v>
      </c>
      <c r="E97" s="73" t="s">
        <v>255</v>
      </c>
      <c r="F97" s="68" t="s">
        <v>180</v>
      </c>
      <c r="G97" s="68" t="s">
        <v>687</v>
      </c>
      <c r="H97" s="68" t="s">
        <v>3521</v>
      </c>
      <c r="I97" s="68" t="s">
        <v>183</v>
      </c>
      <c r="J97" s="68" t="s">
        <v>2047</v>
      </c>
      <c r="K97" s="68" t="s">
        <v>679</v>
      </c>
      <c r="M97" s="13" t="e">
        <f>SUBSTITUTE(SUBSTITUTE(#REF!,"(府)","")," ","")</f>
        <v>#REF!</v>
      </c>
      <c r="N97" s="13" t="e">
        <f t="shared" si="3"/>
        <v>#REF!</v>
      </c>
      <c r="O97" s="13" t="s">
        <v>1377</v>
      </c>
    </row>
    <row r="98" spans="1:23" ht="34.5" customHeight="1" x14ac:dyDescent="0.2">
      <c r="A98" s="40" t="s">
        <v>3522</v>
      </c>
      <c r="B98" s="70" ph="1"/>
      <c r="C98" s="87">
        <f>VLOOKUP(O98,[1]データ!$B$1:$F$130,4,FALSE)</f>
        <v>350000</v>
      </c>
      <c r="D98" s="72"/>
      <c r="E98" s="74"/>
      <c r="F98" s="70"/>
      <c r="G98" s="70"/>
      <c r="H98" s="70"/>
      <c r="I98" s="70"/>
      <c r="J98" s="70"/>
      <c r="K98" s="70"/>
      <c r="M98" s="13" t="e">
        <f>SUBSTITUTE(SUBSTITUTE(#REF!,"(府)","")," ","")</f>
        <v>#REF!</v>
      </c>
      <c r="N98" s="13" t="e">
        <f t="shared" si="3"/>
        <v>#REF!</v>
      </c>
      <c r="O98" s="13" t="s">
        <v>1378</v>
      </c>
    </row>
    <row r="99" spans="1:23" ht="34.5" customHeight="1" x14ac:dyDescent="0.2">
      <c r="A99" s="39" t="s">
        <v>3523</v>
      </c>
      <c r="B99" s="68" t="s" ph="1">
        <v>2068</v>
      </c>
      <c r="C99" s="86">
        <f>VLOOKUP(O99,[1]データ!$A$1:$F$130,4,FALSE)</f>
        <v>229000</v>
      </c>
      <c r="D99" s="71">
        <v>161</v>
      </c>
      <c r="E99" s="73" t="s">
        <v>255</v>
      </c>
      <c r="F99" s="68" t="s">
        <v>180</v>
      </c>
      <c r="G99" s="68" t="s">
        <v>2069</v>
      </c>
      <c r="H99" s="68" t="s">
        <v>2070</v>
      </c>
      <c r="I99" s="68" t="s">
        <v>183</v>
      </c>
      <c r="J99" s="68" t="s">
        <v>2071</v>
      </c>
      <c r="K99" s="68" t="s">
        <v>702</v>
      </c>
      <c r="M99" s="13" t="e">
        <f>SUBSTITUTE(SUBSTITUTE(#REF!,"(府)","")," ","")</f>
        <v>#REF!</v>
      </c>
      <c r="N99" s="13" t="e">
        <f t="shared" si="3"/>
        <v>#REF!</v>
      </c>
      <c r="O99" s="16" t="s">
        <v>1379</v>
      </c>
      <c r="P99" s="17"/>
      <c r="Q99" s="18"/>
      <c r="R99" s="15"/>
      <c r="S99" s="15"/>
      <c r="T99" s="15"/>
      <c r="U99" s="15"/>
      <c r="V99" s="15"/>
      <c r="W99" s="15"/>
    </row>
    <row r="100" spans="1:23" ht="34.5" customHeight="1" x14ac:dyDescent="0.2">
      <c r="A100" s="40" t="s">
        <v>3524</v>
      </c>
      <c r="B100" s="70" ph="1"/>
      <c r="C100" s="87">
        <f>VLOOKUP(O100,[1]データ!$B$1:$F$130,4,FALSE)</f>
        <v>224000</v>
      </c>
      <c r="D100" s="72"/>
      <c r="E100" s="74"/>
      <c r="F100" s="70"/>
      <c r="G100" s="70"/>
      <c r="H100" s="70"/>
      <c r="I100" s="70"/>
      <c r="J100" s="70"/>
      <c r="K100" s="70"/>
      <c r="M100" s="13" t="e">
        <f>SUBSTITUTE(SUBSTITUTE(#REF!,"(府)","")," ","")</f>
        <v>#REF!</v>
      </c>
      <c r="N100" s="13" t="e">
        <f t="shared" si="3"/>
        <v>#REF!</v>
      </c>
      <c r="O100" s="19" t="s">
        <v>1523</v>
      </c>
      <c r="P100" s="17"/>
      <c r="Q100" s="18"/>
      <c r="R100" s="15"/>
      <c r="S100" s="15"/>
      <c r="T100" s="15"/>
      <c r="U100" s="15"/>
      <c r="V100" s="15"/>
      <c r="W100" s="15"/>
    </row>
    <row r="101" spans="1:23" ht="34.5" customHeight="1" x14ac:dyDescent="0.2">
      <c r="A101" s="39" t="s">
        <v>3525</v>
      </c>
      <c r="B101" s="68" t="s" ph="1">
        <v>2073</v>
      </c>
      <c r="C101" s="86">
        <f>VLOOKUP(O101,[1]データ!$A$1:$F$130,4,FALSE)</f>
        <v>251000</v>
      </c>
      <c r="D101" s="71">
        <v>165</v>
      </c>
      <c r="E101" s="73" t="s">
        <v>188</v>
      </c>
      <c r="F101" s="68" t="s">
        <v>3526</v>
      </c>
      <c r="G101" s="68" t="s">
        <v>3527</v>
      </c>
      <c r="H101" s="68" t="s">
        <v>3528</v>
      </c>
      <c r="I101" s="68" t="s">
        <v>183</v>
      </c>
      <c r="J101" s="68" t="s">
        <v>2077</v>
      </c>
      <c r="K101" s="68" t="s">
        <v>682</v>
      </c>
      <c r="M101" s="13" t="e">
        <f>SUBSTITUTE(SUBSTITUTE(#REF!,"(府)","")," ","")</f>
        <v>#REF!</v>
      </c>
      <c r="N101" s="13" t="e">
        <f t="shared" si="3"/>
        <v>#REF!</v>
      </c>
      <c r="O101" s="13" t="s">
        <v>1380</v>
      </c>
    </row>
    <row r="102" spans="1:23" ht="34.5" customHeight="1" x14ac:dyDescent="0.2">
      <c r="A102" s="40" t="s">
        <v>3529</v>
      </c>
      <c r="B102" s="70" ph="1"/>
      <c r="C102" s="87">
        <f>VLOOKUP(O102,[1]データ!$B$1:$F$130,4,FALSE)</f>
        <v>248000</v>
      </c>
      <c r="D102" s="72"/>
      <c r="E102" s="74"/>
      <c r="F102" s="70"/>
      <c r="G102" s="70"/>
      <c r="H102" s="70"/>
      <c r="I102" s="70"/>
      <c r="J102" s="70"/>
      <c r="K102" s="70"/>
      <c r="M102" s="13" t="e">
        <f>SUBSTITUTE(SUBSTITUTE(#REF!,"(府)","")," ","")</f>
        <v>#REF!</v>
      </c>
      <c r="N102" s="13" t="e">
        <f t="shared" si="3"/>
        <v>#REF!</v>
      </c>
      <c r="O102" s="13" t="s">
        <v>1381</v>
      </c>
    </row>
    <row r="103" spans="1:23" ht="34.5" customHeight="1" x14ac:dyDescent="0.2">
      <c r="A103" s="39" t="s">
        <v>3530</v>
      </c>
      <c r="B103" s="68" t="s" ph="1">
        <v>2113</v>
      </c>
      <c r="C103" s="86">
        <f>VLOOKUP(O103,[1]データ!$A$1:$F$130,4,FALSE)</f>
        <v>490000</v>
      </c>
      <c r="D103" s="71">
        <v>299</v>
      </c>
      <c r="E103" s="73" t="s">
        <v>223</v>
      </c>
      <c r="F103" s="68" t="s">
        <v>2114</v>
      </c>
      <c r="G103" s="68" t="s">
        <v>2115</v>
      </c>
      <c r="H103" s="68" t="s">
        <v>2116</v>
      </c>
      <c r="I103" s="68" t="s">
        <v>183</v>
      </c>
      <c r="J103" s="68" t="s">
        <v>2117</v>
      </c>
      <c r="K103" s="68" t="s">
        <v>2118</v>
      </c>
      <c r="M103" s="13" t="e">
        <f>SUBSTITUTE(SUBSTITUTE(#REF!,"(府)","")," ","")</f>
        <v>#REF!</v>
      </c>
      <c r="N103" s="13" t="e">
        <f t="shared" si="3"/>
        <v>#REF!</v>
      </c>
      <c r="O103" s="13" t="s">
        <v>1382</v>
      </c>
    </row>
    <row r="104" spans="1:23" ht="34.5" customHeight="1" x14ac:dyDescent="0.2">
      <c r="A104" s="40" t="s">
        <v>3531</v>
      </c>
      <c r="B104" s="70" ph="1"/>
      <c r="C104" s="87">
        <f>VLOOKUP(O104,[1]データ!$B$1:$F$130,4,FALSE)</f>
        <v>472000</v>
      </c>
      <c r="D104" s="72"/>
      <c r="E104" s="74"/>
      <c r="F104" s="70"/>
      <c r="G104" s="70"/>
      <c r="H104" s="70"/>
      <c r="I104" s="70"/>
      <c r="J104" s="70"/>
      <c r="K104" s="70"/>
      <c r="M104" s="13" t="e">
        <f>SUBSTITUTE(SUBSTITUTE(#REF!,"(府)","")," ","")</f>
        <v>#REF!</v>
      </c>
      <c r="N104" s="13" t="e">
        <f t="shared" si="3"/>
        <v>#REF!</v>
      </c>
      <c r="O104" s="13" t="s">
        <v>1383</v>
      </c>
    </row>
    <row r="105" spans="1:23" ht="34.5" customHeight="1" x14ac:dyDescent="0.2">
      <c r="A105" s="39" t="s">
        <v>3532</v>
      </c>
      <c r="B105" s="68" t="s" ph="1">
        <v>2151</v>
      </c>
      <c r="C105" s="86">
        <f>VLOOKUP(O105,[1]データ!$A$1:$F$130,4,FALSE)</f>
        <v>337000</v>
      </c>
      <c r="D105" s="71">
        <v>161</v>
      </c>
      <c r="E105" s="73" t="s">
        <v>179</v>
      </c>
      <c r="F105" s="68" t="s">
        <v>713</v>
      </c>
      <c r="G105" s="68" t="s">
        <v>293</v>
      </c>
      <c r="H105" s="68" t="s">
        <v>3533</v>
      </c>
      <c r="I105" s="68" t="s">
        <v>183</v>
      </c>
      <c r="J105" s="68" t="s">
        <v>2153</v>
      </c>
      <c r="K105" s="68" t="s">
        <v>678</v>
      </c>
      <c r="M105" s="13" t="e">
        <f>SUBSTITUTE(SUBSTITUTE(#REF!,"(府)","")," ","")</f>
        <v>#REF!</v>
      </c>
      <c r="N105" s="13" t="e">
        <f t="shared" si="3"/>
        <v>#REF!</v>
      </c>
      <c r="O105" s="13" t="s">
        <v>1384</v>
      </c>
    </row>
    <row r="106" spans="1:23" ht="34.5" customHeight="1" x14ac:dyDescent="0.2">
      <c r="A106" s="40" t="s">
        <v>3534</v>
      </c>
      <c r="B106" s="70" ph="1"/>
      <c r="C106" s="87">
        <f>VLOOKUP(O106,[1]データ!$B$1:$F$130,4,FALSE)</f>
        <v>323000</v>
      </c>
      <c r="D106" s="72"/>
      <c r="E106" s="74"/>
      <c r="F106" s="70"/>
      <c r="G106" s="70"/>
      <c r="H106" s="70"/>
      <c r="I106" s="70"/>
      <c r="J106" s="70"/>
      <c r="K106" s="70"/>
      <c r="M106" s="13" t="e">
        <f>SUBSTITUTE(SUBSTITUTE(#REF!,"(府)","")," ","")</f>
        <v>#REF!</v>
      </c>
      <c r="N106" s="13" t="e">
        <f t="shared" si="3"/>
        <v>#REF!</v>
      </c>
      <c r="O106" s="13" t="s">
        <v>1385</v>
      </c>
    </row>
    <row r="107" spans="1:23" ht="34.5" customHeight="1" x14ac:dyDescent="0.2">
      <c r="A107" s="39" t="s">
        <v>3535</v>
      </c>
      <c r="B107" s="68" t="s" ph="1">
        <v>2156</v>
      </c>
      <c r="C107" s="86">
        <f>VLOOKUP(O107,[1]データ!$A$1:$F$130,4,FALSE)</f>
        <v>330000</v>
      </c>
      <c r="D107" s="71">
        <v>162</v>
      </c>
      <c r="E107" s="73" t="s">
        <v>223</v>
      </c>
      <c r="F107" s="68" t="s">
        <v>375</v>
      </c>
      <c r="G107" s="68" t="s">
        <v>3536</v>
      </c>
      <c r="H107" s="68" t="s">
        <v>3537</v>
      </c>
      <c r="I107" s="68" t="s">
        <v>183</v>
      </c>
      <c r="J107" s="68" t="s">
        <v>2159</v>
      </c>
      <c r="K107" s="68" t="s">
        <v>3538</v>
      </c>
      <c r="M107" s="13" t="e">
        <f>SUBSTITUTE(SUBSTITUTE(#REF!,"(府)","")," ","")</f>
        <v>#REF!</v>
      </c>
      <c r="N107" s="13" t="e">
        <f t="shared" si="3"/>
        <v>#REF!</v>
      </c>
      <c r="O107" s="13" t="s">
        <v>1386</v>
      </c>
    </row>
    <row r="108" spans="1:23" ht="34.5" customHeight="1" x14ac:dyDescent="0.2">
      <c r="A108" s="40" t="s">
        <v>3539</v>
      </c>
      <c r="B108" s="70" ph="1"/>
      <c r="C108" s="87">
        <f>VLOOKUP(O108,[1]データ!$B$1:$F$130,4,FALSE)</f>
        <v>324000</v>
      </c>
      <c r="D108" s="72"/>
      <c r="E108" s="74"/>
      <c r="F108" s="70"/>
      <c r="G108" s="70"/>
      <c r="H108" s="70"/>
      <c r="I108" s="70"/>
      <c r="J108" s="70"/>
      <c r="K108" s="70"/>
      <c r="M108" s="13" t="e">
        <f>SUBSTITUTE(SUBSTITUTE(#REF!,"(府)","")," ","")</f>
        <v>#REF!</v>
      </c>
      <c r="N108" s="13" t="e">
        <f t="shared" si="3"/>
        <v>#REF!</v>
      </c>
      <c r="O108" s="13" t="s">
        <v>1387</v>
      </c>
    </row>
    <row r="109" spans="1:23" ht="34.5" customHeight="1" x14ac:dyDescent="0.2">
      <c r="A109" s="39" t="s">
        <v>3540</v>
      </c>
      <c r="B109" s="68" t="s" ph="1">
        <v>3541</v>
      </c>
      <c r="C109" s="86">
        <f>VLOOKUP(O109,[1]データ!$A$1:$F$130,4,FALSE)</f>
        <v>287000</v>
      </c>
      <c r="D109" s="71">
        <v>189</v>
      </c>
      <c r="E109" s="73" t="s">
        <v>223</v>
      </c>
      <c r="F109" s="68" t="s">
        <v>180</v>
      </c>
      <c r="G109" s="68" t="s">
        <v>293</v>
      </c>
      <c r="H109" s="68" t="s">
        <v>685</v>
      </c>
      <c r="I109" s="68" t="s">
        <v>183</v>
      </c>
      <c r="J109" s="68" t="s">
        <v>3542</v>
      </c>
      <c r="K109" s="68" t="s">
        <v>678</v>
      </c>
      <c r="L109" s="13" ph="1"/>
      <c r="M109" s="13" t="e">
        <f>SUBSTITUTE(SUBSTITUTE(#REF!,"(府)","")," ","")</f>
        <v>#REF!</v>
      </c>
      <c r="N109" s="13" t="e">
        <f t="shared" si="3"/>
        <v>#REF!</v>
      </c>
      <c r="O109" s="13" t="s">
        <v>1388</v>
      </c>
    </row>
    <row r="110" spans="1:23" ht="34.5" customHeight="1" x14ac:dyDescent="0.2">
      <c r="A110" s="40" t="s">
        <v>3543</v>
      </c>
      <c r="B110" s="70" ph="1"/>
      <c r="C110" s="87">
        <f>VLOOKUP(O110,[1]データ!$B$1:$F$130,4,FALSE)</f>
        <v>278000</v>
      </c>
      <c r="D110" s="72"/>
      <c r="E110" s="74"/>
      <c r="F110" s="70"/>
      <c r="G110" s="70"/>
      <c r="H110" s="70"/>
      <c r="I110" s="70"/>
      <c r="J110" s="70"/>
      <c r="K110" s="70"/>
      <c r="M110" s="13" t="e">
        <f>SUBSTITUTE(SUBSTITUTE(#REF!,"(府)","")," ","")</f>
        <v>#REF!</v>
      </c>
      <c r="N110" s="13" t="e">
        <f t="shared" si="3"/>
        <v>#REF!</v>
      </c>
      <c r="O110" s="13" t="s">
        <v>1389</v>
      </c>
    </row>
    <row r="111" spans="1:23" ht="34.5" customHeight="1" x14ac:dyDescent="0.2">
      <c r="A111" s="39" t="s">
        <v>3544</v>
      </c>
      <c r="B111" s="68" t="s" ph="1">
        <v>2188</v>
      </c>
      <c r="C111" s="86">
        <f>VLOOKUP(O111,[1]データ!$A$1:$F$130,4,FALSE)</f>
        <v>324000</v>
      </c>
      <c r="D111" s="71">
        <v>306</v>
      </c>
      <c r="E111" s="73" t="s">
        <v>255</v>
      </c>
      <c r="F111" s="68" t="s">
        <v>3545</v>
      </c>
      <c r="G111" s="68" t="s">
        <v>2190</v>
      </c>
      <c r="H111" s="68" t="s">
        <v>2191</v>
      </c>
      <c r="I111" s="68" t="s">
        <v>183</v>
      </c>
      <c r="J111" s="68" t="s">
        <v>2192</v>
      </c>
      <c r="K111" s="68" t="s">
        <v>679</v>
      </c>
      <c r="M111" s="13" t="e">
        <f>SUBSTITUTE(SUBSTITUTE(#REF!,"(府)","")," ","")</f>
        <v>#REF!</v>
      </c>
      <c r="N111" s="13" t="e">
        <f t="shared" si="3"/>
        <v>#REF!</v>
      </c>
      <c r="O111" s="13" t="s">
        <v>1390</v>
      </c>
    </row>
    <row r="112" spans="1:23" ht="34.5" customHeight="1" x14ac:dyDescent="0.2">
      <c r="A112" s="40" t="s">
        <v>3546</v>
      </c>
      <c r="B112" s="70" ph="1"/>
      <c r="C112" s="87">
        <f>VLOOKUP(O112,[1]データ!$B$1:$F$130,4,FALSE)</f>
        <v>318000</v>
      </c>
      <c r="D112" s="72"/>
      <c r="E112" s="74"/>
      <c r="F112" s="70"/>
      <c r="G112" s="70"/>
      <c r="H112" s="70"/>
      <c r="I112" s="70"/>
      <c r="J112" s="70"/>
      <c r="K112" s="70"/>
      <c r="M112" s="13" t="e">
        <f>SUBSTITUTE(SUBSTITUTE(#REF!,"(府)","")," ","")</f>
        <v>#REF!</v>
      </c>
      <c r="N112" s="13" t="e">
        <f t="shared" si="3"/>
        <v>#REF!</v>
      </c>
      <c r="O112" s="13" t="s">
        <v>1391</v>
      </c>
    </row>
    <row r="113" spans="1:15" ht="34.5" customHeight="1" x14ac:dyDescent="0.2">
      <c r="A113" s="39" t="s">
        <v>3547</v>
      </c>
      <c r="B113" s="68" t="s" ph="1">
        <v>2210</v>
      </c>
      <c r="C113" s="86">
        <f>VLOOKUP(O113,[1]データ!$A$1:$F$130,4,FALSE)</f>
        <v>262000</v>
      </c>
      <c r="D113" s="71">
        <v>160</v>
      </c>
      <c r="E113" s="73" t="s">
        <v>255</v>
      </c>
      <c r="F113" s="68" t="s">
        <v>375</v>
      </c>
      <c r="G113" s="68" t="s">
        <v>3548</v>
      </c>
      <c r="H113" s="68" t="s">
        <v>3549</v>
      </c>
      <c r="I113" s="68" t="s">
        <v>183</v>
      </c>
      <c r="J113" s="68" t="s">
        <v>2213</v>
      </c>
      <c r="K113" s="68" t="s">
        <v>2214</v>
      </c>
      <c r="M113" s="13" t="e">
        <f>SUBSTITUTE(SUBSTITUTE(#REF!,"(府)","")," ","")</f>
        <v>#REF!</v>
      </c>
      <c r="N113" s="13" t="e">
        <f t="shared" si="3"/>
        <v>#REF!</v>
      </c>
      <c r="O113" s="13" t="s">
        <v>1392</v>
      </c>
    </row>
    <row r="114" spans="1:15" ht="34.5" customHeight="1" x14ac:dyDescent="0.2">
      <c r="A114" s="40" t="s">
        <v>3550</v>
      </c>
      <c r="B114" s="70" ph="1"/>
      <c r="C114" s="87">
        <f>VLOOKUP(O114,[1]データ!$B$1:$F$130,4,FALSE)</f>
        <v>254000</v>
      </c>
      <c r="D114" s="72"/>
      <c r="E114" s="74"/>
      <c r="F114" s="70"/>
      <c r="G114" s="70"/>
      <c r="H114" s="70"/>
      <c r="I114" s="70"/>
      <c r="J114" s="70"/>
      <c r="K114" s="70"/>
      <c r="M114" s="13" t="e">
        <f>SUBSTITUTE(SUBSTITUTE(#REF!,"(府)","")," ","")</f>
        <v>#REF!</v>
      </c>
      <c r="N114" s="13" t="e">
        <f t="shared" si="3"/>
        <v>#REF!</v>
      </c>
      <c r="O114" s="13" t="s">
        <v>1393</v>
      </c>
    </row>
    <row r="115" spans="1:15" ht="34.5" customHeight="1" x14ac:dyDescent="0.2">
      <c r="A115" s="39" t="s">
        <v>3551</v>
      </c>
      <c r="B115" s="68" t="s" ph="1">
        <v>2231</v>
      </c>
      <c r="C115" s="86">
        <f>VLOOKUP(O115,[1]データ!$A$1:$F$130,4,FALSE)</f>
        <v>670000</v>
      </c>
      <c r="D115" s="71">
        <v>367</v>
      </c>
      <c r="E115" s="73" t="s">
        <v>2232</v>
      </c>
      <c r="F115" s="68" t="s">
        <v>2233</v>
      </c>
      <c r="G115" s="68" t="s">
        <v>2234</v>
      </c>
      <c r="H115" s="68" t="s">
        <v>3552</v>
      </c>
      <c r="I115" s="68" t="s">
        <v>183</v>
      </c>
      <c r="J115" s="68" t="s">
        <v>2236</v>
      </c>
      <c r="K115" s="68" t="s">
        <v>618</v>
      </c>
      <c r="M115" s="13" t="e">
        <f>SUBSTITUTE(SUBSTITUTE(#REF!,"(府)","")," ","")</f>
        <v>#REF!</v>
      </c>
      <c r="N115" s="13" t="e">
        <f t="shared" si="3"/>
        <v>#REF!</v>
      </c>
      <c r="O115" s="13" t="s">
        <v>1394</v>
      </c>
    </row>
    <row r="116" spans="1:15" ht="34.5" customHeight="1" x14ac:dyDescent="0.2">
      <c r="A116" s="40" t="s">
        <v>3553</v>
      </c>
      <c r="B116" s="70" ph="1"/>
      <c r="C116" s="87">
        <f>VLOOKUP(O116,[1]データ!$B$1:$F$130,4,FALSE)</f>
        <v>645000</v>
      </c>
      <c r="D116" s="72"/>
      <c r="E116" s="74"/>
      <c r="F116" s="70"/>
      <c r="G116" s="70"/>
      <c r="H116" s="70"/>
      <c r="I116" s="70"/>
      <c r="J116" s="70"/>
      <c r="K116" s="70"/>
      <c r="M116" s="13" t="e">
        <f>SUBSTITUTE(SUBSTITUTE(#REF!,"(府)","")," ","")</f>
        <v>#REF!</v>
      </c>
      <c r="N116" s="13" t="e">
        <f t="shared" si="3"/>
        <v>#REF!</v>
      </c>
      <c r="O116" s="13" t="s">
        <v>1395</v>
      </c>
    </row>
    <row r="117" spans="1:15" ht="34.5" customHeight="1" x14ac:dyDescent="0.2">
      <c r="A117" s="39" t="s">
        <v>3554</v>
      </c>
      <c r="B117" s="68" t="s" ph="1">
        <v>2254</v>
      </c>
      <c r="C117" s="86">
        <f>VLOOKUP(O117,[1]データ!$A$1:$F$130,4,FALSE)</f>
        <v>208000</v>
      </c>
      <c r="D117" s="71">
        <v>245</v>
      </c>
      <c r="E117" s="73" t="s">
        <v>240</v>
      </c>
      <c r="F117" s="68" t="s">
        <v>180</v>
      </c>
      <c r="G117" s="68" t="s">
        <v>687</v>
      </c>
      <c r="H117" s="68" t="s">
        <v>2255</v>
      </c>
      <c r="I117" s="68" t="s">
        <v>183</v>
      </c>
      <c r="J117" s="68" t="s">
        <v>2256</v>
      </c>
      <c r="K117" s="68" t="s">
        <v>3555</v>
      </c>
      <c r="M117" s="13" t="e">
        <f>SUBSTITUTE(SUBSTITUTE(#REF!,"(府)","")," ","")</f>
        <v>#REF!</v>
      </c>
      <c r="N117" s="13" t="e">
        <f t="shared" si="3"/>
        <v>#REF!</v>
      </c>
      <c r="O117" s="13" t="s">
        <v>1396</v>
      </c>
    </row>
    <row r="118" spans="1:15" ht="34.5" customHeight="1" x14ac:dyDescent="0.2">
      <c r="A118" s="40" t="s">
        <v>3556</v>
      </c>
      <c r="B118" s="70" ph="1"/>
      <c r="C118" s="87">
        <f>VLOOKUP(O118,[1]データ!$B$1:$F$130,4,FALSE)</f>
        <v>206000</v>
      </c>
      <c r="D118" s="72"/>
      <c r="E118" s="74"/>
      <c r="F118" s="70"/>
      <c r="G118" s="70"/>
      <c r="H118" s="70"/>
      <c r="I118" s="70"/>
      <c r="J118" s="70"/>
      <c r="K118" s="70"/>
      <c r="M118" s="13" t="e">
        <f>SUBSTITUTE(SUBSTITUTE(#REF!,"(府)","")," ","")</f>
        <v>#REF!</v>
      </c>
      <c r="N118" s="13" t="e">
        <f t="shared" si="3"/>
        <v>#REF!</v>
      </c>
      <c r="O118" s="13" t="s">
        <v>1397</v>
      </c>
    </row>
    <row r="119" spans="1:15" ht="34.5" customHeight="1" x14ac:dyDescent="0.2">
      <c r="A119" s="39" t="s">
        <v>3557</v>
      </c>
      <c r="B119" s="68" t="s" ph="1">
        <v>2261</v>
      </c>
      <c r="C119" s="86">
        <f>VLOOKUP(O119,[1]データ!$A$1:$F$130,4,FALSE)</f>
        <v>147000</v>
      </c>
      <c r="D119" s="71">
        <v>73</v>
      </c>
      <c r="E119" s="73" t="s">
        <v>188</v>
      </c>
      <c r="F119" s="68" t="s">
        <v>180</v>
      </c>
      <c r="G119" s="68" t="s">
        <v>358</v>
      </c>
      <c r="H119" s="68" t="s">
        <v>533</v>
      </c>
      <c r="I119" s="68" t="s">
        <v>183</v>
      </c>
      <c r="J119" s="68" t="s">
        <v>2262</v>
      </c>
      <c r="K119" s="68" t="s">
        <v>3558</v>
      </c>
      <c r="M119" s="13" t="e">
        <f>SUBSTITUTE(SUBSTITUTE(#REF!,"(府)","")," ","")</f>
        <v>#REF!</v>
      </c>
      <c r="N119" s="13" t="e">
        <f t="shared" si="3"/>
        <v>#REF!</v>
      </c>
      <c r="O119" s="13" t="s">
        <v>1398</v>
      </c>
    </row>
    <row r="120" spans="1:15" ht="34.5" customHeight="1" x14ac:dyDescent="0.2">
      <c r="A120" s="40" t="s">
        <v>3559</v>
      </c>
      <c r="B120" s="70" ph="1"/>
      <c r="C120" s="87">
        <f>VLOOKUP(O120,[1]データ!$B$1:$F$130,4,FALSE)</f>
        <v>146000</v>
      </c>
      <c r="D120" s="72"/>
      <c r="E120" s="74"/>
      <c r="F120" s="70"/>
      <c r="G120" s="70"/>
      <c r="H120" s="70"/>
      <c r="I120" s="70"/>
      <c r="J120" s="70"/>
      <c r="K120" s="70"/>
      <c r="M120" s="13" t="e">
        <f>SUBSTITUTE(SUBSTITUTE(#REF!,"(府)","")," ","")</f>
        <v>#REF!</v>
      </c>
      <c r="N120" s="13" t="e">
        <f t="shared" si="3"/>
        <v>#REF!</v>
      </c>
      <c r="O120" s="13" t="s">
        <v>1399</v>
      </c>
    </row>
    <row r="121" spans="1:15" ht="34.5" customHeight="1" x14ac:dyDescent="0.2">
      <c r="A121" s="39" t="s">
        <v>3560</v>
      </c>
      <c r="B121" s="68" t="s" ph="1">
        <v>2278</v>
      </c>
      <c r="C121" s="86">
        <f>VLOOKUP(O121,[1]データ!$A$1:$F$130,4,FALSE)</f>
        <v>343000</v>
      </c>
      <c r="D121" s="71">
        <v>202</v>
      </c>
      <c r="E121" s="73" t="s">
        <v>255</v>
      </c>
      <c r="F121" s="68" t="s">
        <v>713</v>
      </c>
      <c r="G121" s="68" t="s">
        <v>3561</v>
      </c>
      <c r="H121" s="68" t="s">
        <v>2280</v>
      </c>
      <c r="I121" s="68" t="s">
        <v>183</v>
      </c>
      <c r="J121" s="68" t="s">
        <v>2281</v>
      </c>
      <c r="K121" s="68" t="s">
        <v>3562</v>
      </c>
      <c r="M121" s="13" t="e">
        <f>SUBSTITUTE(SUBSTITUTE(#REF!,"(府)","")," ","")</f>
        <v>#REF!</v>
      </c>
      <c r="N121" s="13" t="e">
        <f t="shared" si="3"/>
        <v>#REF!</v>
      </c>
      <c r="O121" s="13" t="s">
        <v>1400</v>
      </c>
    </row>
    <row r="122" spans="1:15" ht="34.5" customHeight="1" x14ac:dyDescent="0.2">
      <c r="A122" s="40" t="s">
        <v>3563</v>
      </c>
      <c r="B122" s="70" ph="1"/>
      <c r="C122" s="87">
        <f>VLOOKUP(O122,[1]データ!$B$1:$F$130,4,FALSE)</f>
        <v>330000</v>
      </c>
      <c r="D122" s="72"/>
      <c r="E122" s="74"/>
      <c r="F122" s="70"/>
      <c r="G122" s="70"/>
      <c r="H122" s="70"/>
      <c r="I122" s="70"/>
      <c r="J122" s="70"/>
      <c r="K122" s="70"/>
      <c r="M122" s="13" t="e">
        <f>SUBSTITUTE(SUBSTITUTE(#REF!,"(府)","")," ","")</f>
        <v>#REF!</v>
      </c>
      <c r="N122" s="13" t="e">
        <f t="shared" si="3"/>
        <v>#REF!</v>
      </c>
      <c r="O122" s="13" t="s">
        <v>1401</v>
      </c>
    </row>
    <row r="123" spans="1:15" ht="34.5" customHeight="1" x14ac:dyDescent="0.2">
      <c r="A123" s="39" t="s">
        <v>3564</v>
      </c>
      <c r="B123" s="68" t="s" ph="1">
        <v>2299</v>
      </c>
      <c r="C123" s="86">
        <f>VLOOKUP(O123,[1]データ!$A$1:$F$130,4,FALSE)</f>
        <v>171000</v>
      </c>
      <c r="D123" s="71">
        <v>257</v>
      </c>
      <c r="E123" s="73" t="s">
        <v>188</v>
      </c>
      <c r="F123" s="68" t="s">
        <v>180</v>
      </c>
      <c r="G123" s="68" t="s">
        <v>2300</v>
      </c>
      <c r="H123" s="68" t="s">
        <v>271</v>
      </c>
      <c r="I123" s="68" t="s">
        <v>183</v>
      </c>
      <c r="J123" s="68" t="s">
        <v>2301</v>
      </c>
      <c r="K123" s="68" t="s">
        <v>678</v>
      </c>
      <c r="M123" s="13" t="e">
        <f>SUBSTITUTE(SUBSTITUTE(#REF!,"(府)","")," ","")</f>
        <v>#REF!</v>
      </c>
      <c r="N123" s="13" t="e">
        <f t="shared" si="3"/>
        <v>#REF!</v>
      </c>
      <c r="O123" s="13" t="s">
        <v>1519</v>
      </c>
    </row>
    <row r="124" spans="1:15" ht="34.5" customHeight="1" x14ac:dyDescent="0.2">
      <c r="A124" s="40" t="s">
        <v>3565</v>
      </c>
      <c r="B124" s="70" ph="1"/>
      <c r="C124" s="87">
        <f>VLOOKUP(O124,[1]データ!$B$1:$F$130,4,FALSE)</f>
        <v>167000</v>
      </c>
      <c r="D124" s="72"/>
      <c r="E124" s="74"/>
      <c r="F124" s="70"/>
      <c r="G124" s="70"/>
      <c r="H124" s="70"/>
      <c r="I124" s="70"/>
      <c r="J124" s="70"/>
      <c r="K124" s="70"/>
      <c r="M124" s="13" t="e">
        <f>SUBSTITUTE(SUBSTITUTE(#REF!,"(府)","")," ","")</f>
        <v>#REF!</v>
      </c>
      <c r="N124" s="13" t="e">
        <f t="shared" si="3"/>
        <v>#REF!</v>
      </c>
      <c r="O124" s="13" t="s">
        <v>1402</v>
      </c>
    </row>
    <row r="125" spans="1:15" ht="34.5" customHeight="1" x14ac:dyDescent="0.2">
      <c r="A125" s="39" t="s">
        <v>3566</v>
      </c>
      <c r="B125" s="68" t="s" ph="1">
        <v>2330</v>
      </c>
      <c r="C125" s="86">
        <f>VLOOKUP(O125,[1]データ!$A$1:$F$130,4,FALSE)</f>
        <v>930000</v>
      </c>
      <c r="D125" s="71">
        <v>283</v>
      </c>
      <c r="E125" s="73" t="s">
        <v>188</v>
      </c>
      <c r="F125" s="68" t="s">
        <v>3567</v>
      </c>
      <c r="G125" s="68" t="s">
        <v>3568</v>
      </c>
      <c r="H125" s="68" t="s">
        <v>3569</v>
      </c>
      <c r="I125" s="68" t="s">
        <v>183</v>
      </c>
      <c r="J125" s="68" t="s">
        <v>2334</v>
      </c>
      <c r="K125" s="68" t="s">
        <v>344</v>
      </c>
      <c r="M125" s="13" t="e">
        <f>SUBSTITUTE(SUBSTITUTE(#REF!,"(府)","")," ","")</f>
        <v>#REF!</v>
      </c>
      <c r="N125" s="13" t="e">
        <f t="shared" si="3"/>
        <v>#REF!</v>
      </c>
      <c r="O125" s="13" t="s">
        <v>1403</v>
      </c>
    </row>
    <row r="126" spans="1:15" ht="34.5" customHeight="1" x14ac:dyDescent="0.2">
      <c r="A126" s="40" t="s">
        <v>3570</v>
      </c>
      <c r="B126" s="70" ph="1"/>
      <c r="C126" s="87">
        <f>VLOOKUP(O126,[1]データ!$B$1:$F$130,4,FALSE)</f>
        <v>870000</v>
      </c>
      <c r="D126" s="72"/>
      <c r="E126" s="74"/>
      <c r="F126" s="70"/>
      <c r="G126" s="70"/>
      <c r="H126" s="70"/>
      <c r="I126" s="70"/>
      <c r="J126" s="70"/>
      <c r="K126" s="70"/>
      <c r="M126" s="13" t="e">
        <f>SUBSTITUTE(SUBSTITUTE(#REF!,"(府)","")," ","")</f>
        <v>#REF!</v>
      </c>
      <c r="N126" s="13" t="e">
        <f t="shared" si="3"/>
        <v>#REF!</v>
      </c>
      <c r="O126" s="13" t="s">
        <v>1403</v>
      </c>
    </row>
    <row r="127" spans="1:15" ht="34.5" customHeight="1" x14ac:dyDescent="0.2">
      <c r="A127" s="39" t="s">
        <v>3571</v>
      </c>
      <c r="B127" s="68" t="s" ph="1">
        <v>2355</v>
      </c>
      <c r="C127" s="86">
        <f>VLOOKUP(O127,[1]データ!$A$1:$F$130,4,FALSE)</f>
        <v>240000</v>
      </c>
      <c r="D127" s="71">
        <v>283</v>
      </c>
      <c r="E127" s="73" t="s">
        <v>179</v>
      </c>
      <c r="F127" s="68" t="s">
        <v>180</v>
      </c>
      <c r="G127" s="68" t="s">
        <v>2356</v>
      </c>
      <c r="H127" s="68" t="s">
        <v>719</v>
      </c>
      <c r="I127" s="68" t="s">
        <v>183</v>
      </c>
      <c r="J127" s="68" t="s">
        <v>2357</v>
      </c>
      <c r="K127" s="68" t="s">
        <v>678</v>
      </c>
      <c r="M127" s="13" t="e">
        <f>SUBSTITUTE(SUBSTITUTE(#REF!,"(府)","")," ","")</f>
        <v>#REF!</v>
      </c>
      <c r="N127" s="13" t="e">
        <f t="shared" si="3"/>
        <v>#REF!</v>
      </c>
      <c r="O127" s="13" t="s">
        <v>1404</v>
      </c>
    </row>
    <row r="128" spans="1:15" ht="34.5" customHeight="1" x14ac:dyDescent="0.2">
      <c r="A128" s="40" t="s">
        <v>3572</v>
      </c>
      <c r="B128" s="70" ph="1"/>
      <c r="C128" s="87">
        <f>VLOOKUP(O128,[1]データ!$B$1:$F$130,4,FALSE)</f>
        <v>233000</v>
      </c>
      <c r="D128" s="72"/>
      <c r="E128" s="74"/>
      <c r="F128" s="70"/>
      <c r="G128" s="70"/>
      <c r="H128" s="70"/>
      <c r="I128" s="70"/>
      <c r="J128" s="70"/>
      <c r="K128" s="70"/>
      <c r="M128" s="13" t="e">
        <f>SUBSTITUTE(SUBSTITUTE(#REF!,"(府)","")," ","")</f>
        <v>#REF!</v>
      </c>
      <c r="N128" s="13" t="e">
        <f t="shared" si="3"/>
        <v>#REF!</v>
      </c>
      <c r="O128" s="13" t="s">
        <v>1405</v>
      </c>
    </row>
    <row r="129" spans="1:23" ht="34.5" customHeight="1" x14ac:dyDescent="0.2">
      <c r="A129" s="39" t="s">
        <v>3573</v>
      </c>
      <c r="B129" s="68" t="s" ph="1">
        <v>2365</v>
      </c>
      <c r="C129" s="86">
        <f>VLOOKUP(O129,[1]データ!$A$1:$F$130,4,FALSE)</f>
        <v>233000</v>
      </c>
      <c r="D129" s="71">
        <v>200</v>
      </c>
      <c r="E129" s="73" t="s">
        <v>179</v>
      </c>
      <c r="F129" s="68" t="s">
        <v>180</v>
      </c>
      <c r="G129" s="68" t="s">
        <v>2366</v>
      </c>
      <c r="H129" s="68" t="s">
        <v>717</v>
      </c>
      <c r="I129" s="68" t="s">
        <v>183</v>
      </c>
      <c r="J129" s="68" t="s">
        <v>2367</v>
      </c>
      <c r="K129" s="68" t="s">
        <v>678</v>
      </c>
      <c r="M129" s="13" t="e">
        <f>SUBSTITUTE(SUBSTITUTE(#REF!,"(府)","")," ","")</f>
        <v>#REF!</v>
      </c>
      <c r="N129" s="13" t="e">
        <f t="shared" si="3"/>
        <v>#REF!</v>
      </c>
      <c r="O129" s="13" t="s">
        <v>1406</v>
      </c>
    </row>
    <row r="130" spans="1:23" ht="34.5" customHeight="1" x14ac:dyDescent="0.2">
      <c r="A130" s="40" t="s">
        <v>3574</v>
      </c>
      <c r="B130" s="70" ph="1"/>
      <c r="C130" s="87">
        <f>VLOOKUP(O130,[1]データ!$B$1:$F$130,4,FALSE)</f>
        <v>228000</v>
      </c>
      <c r="D130" s="72"/>
      <c r="E130" s="74"/>
      <c r="F130" s="70"/>
      <c r="G130" s="70"/>
      <c r="H130" s="70"/>
      <c r="I130" s="70"/>
      <c r="J130" s="70"/>
      <c r="K130" s="70"/>
      <c r="M130" s="13" t="e">
        <f>SUBSTITUTE(SUBSTITUTE(#REF!,"(府)","")," ","")</f>
        <v>#REF!</v>
      </c>
      <c r="N130" s="13" t="e">
        <f t="shared" si="3"/>
        <v>#REF!</v>
      </c>
      <c r="O130" s="13" t="s">
        <v>1407</v>
      </c>
    </row>
    <row r="131" spans="1:23" ht="34.5" customHeight="1" x14ac:dyDescent="0.2">
      <c r="A131" s="39" t="s">
        <v>3575</v>
      </c>
      <c r="B131" s="68" t="s" ph="1">
        <v>2399</v>
      </c>
      <c r="C131" s="86">
        <f>VLOOKUP(O131,[1]データ!$A$1:$F$130,4,FALSE)</f>
        <v>127000</v>
      </c>
      <c r="D131" s="71">
        <v>266</v>
      </c>
      <c r="E131" s="73" t="s">
        <v>255</v>
      </c>
      <c r="F131" s="68" t="s">
        <v>3545</v>
      </c>
      <c r="G131" s="68" t="s">
        <v>2400</v>
      </c>
      <c r="H131" s="68" t="s">
        <v>2401</v>
      </c>
      <c r="I131" s="68" t="s">
        <v>183</v>
      </c>
      <c r="J131" s="68" t="s">
        <v>2402</v>
      </c>
      <c r="K131" s="68" t="s">
        <v>678</v>
      </c>
      <c r="M131" s="13" t="e">
        <f>SUBSTITUTE(SUBSTITUTE(#REF!,"(府)","")," ","")</f>
        <v>#REF!</v>
      </c>
      <c r="N131" s="13" t="e">
        <f t="shared" si="3"/>
        <v>#REF!</v>
      </c>
      <c r="O131" s="13" t="s">
        <v>1408</v>
      </c>
    </row>
    <row r="132" spans="1:23" ht="34.5" customHeight="1" x14ac:dyDescent="0.2">
      <c r="A132" s="40" t="s">
        <v>3576</v>
      </c>
      <c r="B132" s="70" ph="1"/>
      <c r="C132" s="87">
        <f>VLOOKUP(O132,[1]データ!$B$1:$F$130,4,FALSE)</f>
        <v>126000</v>
      </c>
      <c r="D132" s="72"/>
      <c r="E132" s="74"/>
      <c r="F132" s="70"/>
      <c r="G132" s="70"/>
      <c r="H132" s="70"/>
      <c r="I132" s="70"/>
      <c r="J132" s="70"/>
      <c r="K132" s="70"/>
      <c r="M132" s="13" t="e">
        <f>SUBSTITUTE(SUBSTITUTE(#REF!,"(府)","")," ","")</f>
        <v>#REF!</v>
      </c>
      <c r="N132" s="13" t="e">
        <f t="shared" ref="N132:N195" si="5">CLEAN(M132)</f>
        <v>#REF!</v>
      </c>
      <c r="O132" s="13" t="s">
        <v>1409</v>
      </c>
    </row>
    <row r="133" spans="1:23" ht="34.5" customHeight="1" x14ac:dyDescent="0.2">
      <c r="A133" s="39" t="s">
        <v>3577</v>
      </c>
      <c r="B133" s="68" t="s" ph="1">
        <v>2470</v>
      </c>
      <c r="C133" s="86">
        <f>VLOOKUP(O133,[1]データ!$A$1:$F$130,4,FALSE)</f>
        <v>241000</v>
      </c>
      <c r="D133" s="71">
        <v>146</v>
      </c>
      <c r="E133" s="73" t="s">
        <v>179</v>
      </c>
      <c r="F133" s="68" t="s">
        <v>375</v>
      </c>
      <c r="G133" s="68" t="s">
        <v>3578</v>
      </c>
      <c r="H133" s="68" t="s">
        <v>2293</v>
      </c>
      <c r="I133" s="68" t="s">
        <v>183</v>
      </c>
      <c r="J133" s="68" t="s">
        <v>2472</v>
      </c>
      <c r="K133" s="68" t="s">
        <v>678</v>
      </c>
      <c r="M133" s="13" t="e">
        <f>SUBSTITUTE(SUBSTITUTE(#REF!,"(府)","")," ","")</f>
        <v>#REF!</v>
      </c>
      <c r="N133" s="13" t="e">
        <f t="shared" si="5"/>
        <v>#REF!</v>
      </c>
      <c r="O133" s="13" t="s">
        <v>1410</v>
      </c>
    </row>
    <row r="134" spans="1:23" ht="34.5" customHeight="1" x14ac:dyDescent="0.2">
      <c r="A134" s="40" t="s">
        <v>3579</v>
      </c>
      <c r="B134" s="70" ph="1"/>
      <c r="C134" s="87">
        <f>VLOOKUP(O134,[1]データ!$B$1:$F$130,4,FALSE)</f>
        <v>239000</v>
      </c>
      <c r="D134" s="72"/>
      <c r="E134" s="74"/>
      <c r="F134" s="70"/>
      <c r="G134" s="70"/>
      <c r="H134" s="70"/>
      <c r="I134" s="70"/>
      <c r="J134" s="70"/>
      <c r="K134" s="70"/>
      <c r="M134" s="13" t="e">
        <f>SUBSTITUTE(SUBSTITUTE(#REF!,"(府)","")," ","")</f>
        <v>#REF!</v>
      </c>
      <c r="N134" s="13" t="e">
        <f t="shared" si="5"/>
        <v>#REF!</v>
      </c>
      <c r="O134" s="13" t="s">
        <v>1411</v>
      </c>
    </row>
    <row r="135" spans="1:23" ht="34.5" customHeight="1" x14ac:dyDescent="0.2">
      <c r="A135" s="39" t="s">
        <v>3580</v>
      </c>
      <c r="B135" s="68" t="s" ph="1">
        <v>2503</v>
      </c>
      <c r="C135" s="86">
        <f>VLOOKUP(O135,[1]データ!$A$1:$F$130,4,FALSE)</f>
        <v>146000</v>
      </c>
      <c r="D135" s="71">
        <v>203</v>
      </c>
      <c r="E135" s="73" t="s">
        <v>255</v>
      </c>
      <c r="F135" s="68" t="s">
        <v>180</v>
      </c>
      <c r="G135" s="68" t="s">
        <v>705</v>
      </c>
      <c r="H135" s="68" t="s">
        <v>2167</v>
      </c>
      <c r="I135" s="68" t="s">
        <v>183</v>
      </c>
      <c r="J135" s="68" t="s">
        <v>2504</v>
      </c>
      <c r="K135" s="68" t="s">
        <v>678</v>
      </c>
      <c r="M135" s="13" t="e">
        <f>SUBSTITUTE(SUBSTITUTE(#REF!,"(府)","")," ","")</f>
        <v>#REF!</v>
      </c>
      <c r="N135" s="13" t="e">
        <f t="shared" si="5"/>
        <v>#REF!</v>
      </c>
      <c r="O135" s="13" t="s">
        <v>1412</v>
      </c>
    </row>
    <row r="136" spans="1:23" ht="34.5" customHeight="1" x14ac:dyDescent="0.2">
      <c r="A136" s="40" t="s">
        <v>3581</v>
      </c>
      <c r="B136" s="70" ph="1"/>
      <c r="C136" s="87">
        <f>VLOOKUP(O136,[1]データ!$B$1:$F$130,4,FALSE)</f>
        <v>144000</v>
      </c>
      <c r="D136" s="72"/>
      <c r="E136" s="74"/>
      <c r="F136" s="70"/>
      <c r="G136" s="70"/>
      <c r="H136" s="70"/>
      <c r="I136" s="70"/>
      <c r="J136" s="70"/>
      <c r="K136" s="70"/>
      <c r="M136" s="13" t="e">
        <f>SUBSTITUTE(SUBSTITUTE(#REF!,"(府)","")," ","")</f>
        <v>#REF!</v>
      </c>
      <c r="N136" s="13" t="e">
        <f t="shared" si="5"/>
        <v>#REF!</v>
      </c>
      <c r="O136" s="13" t="s">
        <v>1413</v>
      </c>
    </row>
    <row r="137" spans="1:23" ht="34.5" customHeight="1" x14ac:dyDescent="0.2">
      <c r="A137" s="39" t="s">
        <v>3582</v>
      </c>
      <c r="B137" s="68" t="s" ph="1">
        <v>2511</v>
      </c>
      <c r="C137" s="86">
        <f>VLOOKUP(O137,[1]データ!$A$1:$F$130,4,FALSE)</f>
        <v>188000</v>
      </c>
      <c r="D137" s="71">
        <v>231</v>
      </c>
      <c r="E137" s="73" t="s">
        <v>255</v>
      </c>
      <c r="F137" s="68" t="s">
        <v>713</v>
      </c>
      <c r="G137" s="68" t="s">
        <v>2512</v>
      </c>
      <c r="H137" s="68" t="s">
        <v>2085</v>
      </c>
      <c r="I137" s="68" t="s">
        <v>183</v>
      </c>
      <c r="J137" s="68" t="s">
        <v>2513</v>
      </c>
      <c r="K137" s="68" t="s">
        <v>3558</v>
      </c>
      <c r="M137" s="13" t="e">
        <f>SUBSTITUTE(SUBSTITUTE(#REF!,"(府)","")," ","")</f>
        <v>#REF!</v>
      </c>
      <c r="N137" s="13" t="e">
        <f t="shared" si="5"/>
        <v>#REF!</v>
      </c>
      <c r="O137" s="16" t="s">
        <v>1411</v>
      </c>
      <c r="P137" s="17"/>
      <c r="Q137" s="18"/>
      <c r="R137" s="15"/>
      <c r="S137" s="15"/>
      <c r="T137" s="15"/>
      <c r="U137" s="15"/>
      <c r="V137" s="15"/>
      <c r="W137" s="15"/>
    </row>
    <row r="138" spans="1:23" ht="34.5" customHeight="1" x14ac:dyDescent="0.2">
      <c r="A138" s="40" t="s">
        <v>3583</v>
      </c>
      <c r="B138" s="70" ph="1"/>
      <c r="C138" s="87">
        <f>VLOOKUP(O138,[1]データ!$B$1:$F$130,4,FALSE)</f>
        <v>183000</v>
      </c>
      <c r="D138" s="72"/>
      <c r="E138" s="74"/>
      <c r="F138" s="70"/>
      <c r="G138" s="70"/>
      <c r="H138" s="70"/>
      <c r="I138" s="70"/>
      <c r="J138" s="70"/>
      <c r="K138" s="70"/>
      <c r="M138" s="13" t="e">
        <f>SUBSTITUTE(SUBSTITUTE(#REF!,"(府)","")," ","")</f>
        <v>#REF!</v>
      </c>
      <c r="N138" s="13" t="e">
        <f t="shared" si="5"/>
        <v>#REF!</v>
      </c>
      <c r="O138" s="19" t="s">
        <v>1414</v>
      </c>
      <c r="P138" s="17"/>
      <c r="Q138" s="18"/>
      <c r="R138" s="15"/>
      <c r="S138" s="15"/>
      <c r="T138" s="15"/>
      <c r="U138" s="15"/>
      <c r="V138" s="15"/>
      <c r="W138" s="15"/>
    </row>
    <row r="139" spans="1:23" ht="34.5" customHeight="1" x14ac:dyDescent="0.2">
      <c r="A139" s="39" t="s">
        <v>3584</v>
      </c>
      <c r="B139" s="68" t="s" ph="1">
        <v>2515</v>
      </c>
      <c r="C139" s="86">
        <f>VLOOKUP(O139,[1]データ!$A$1:$F$130,4,FALSE)</f>
        <v>129000</v>
      </c>
      <c r="D139" s="71">
        <v>118</v>
      </c>
      <c r="E139" s="73" t="s">
        <v>179</v>
      </c>
      <c r="F139" s="68" t="s">
        <v>180</v>
      </c>
      <c r="G139" s="68" t="s">
        <v>3585</v>
      </c>
      <c r="H139" s="68" t="s">
        <v>2517</v>
      </c>
      <c r="I139" s="68" t="s">
        <v>183</v>
      </c>
      <c r="J139" s="68" t="s">
        <v>2518</v>
      </c>
      <c r="K139" s="68" t="s">
        <v>3586</v>
      </c>
      <c r="M139" s="13" t="e">
        <f>SUBSTITUTE(SUBSTITUTE(#REF!,"(府)","")," ","")</f>
        <v>#REF!</v>
      </c>
      <c r="N139" s="13" t="e">
        <f t="shared" si="5"/>
        <v>#REF!</v>
      </c>
      <c r="O139" s="13" t="s">
        <v>1415</v>
      </c>
    </row>
    <row r="140" spans="1:23" ht="34.5" customHeight="1" x14ac:dyDescent="0.2">
      <c r="A140" s="40" t="s">
        <v>3587</v>
      </c>
      <c r="B140" s="70" ph="1"/>
      <c r="C140" s="87">
        <f>VLOOKUP(O140,[1]データ!$B$1:$F$130,4,FALSE)</f>
        <v>128000</v>
      </c>
      <c r="D140" s="72"/>
      <c r="E140" s="74"/>
      <c r="F140" s="70"/>
      <c r="G140" s="70"/>
      <c r="H140" s="70"/>
      <c r="I140" s="70"/>
      <c r="J140" s="70"/>
      <c r="K140" s="70"/>
      <c r="M140" s="13" t="e">
        <f>SUBSTITUTE(SUBSTITUTE(#REF!,"(府)","")," ","")</f>
        <v>#REF!</v>
      </c>
      <c r="N140" s="13" t="e">
        <f t="shared" si="5"/>
        <v>#REF!</v>
      </c>
      <c r="O140" s="13" t="s">
        <v>1416</v>
      </c>
    </row>
    <row r="141" spans="1:23" ht="34.5" customHeight="1" x14ac:dyDescent="0.2">
      <c r="A141" s="39" t="s">
        <v>3588</v>
      </c>
      <c r="B141" s="68" t="s" ph="1">
        <v>2541</v>
      </c>
      <c r="C141" s="86">
        <f>VLOOKUP(O141,[1]データ!$A$1:$F$130,4,FALSE)</f>
        <v>624000</v>
      </c>
      <c r="D141" s="71">
        <v>991</v>
      </c>
      <c r="E141" s="73" t="s">
        <v>240</v>
      </c>
      <c r="F141" s="68" t="s">
        <v>3589</v>
      </c>
      <c r="G141" s="68" t="s">
        <v>3590</v>
      </c>
      <c r="H141" s="68" t="s">
        <v>3808</v>
      </c>
      <c r="I141" s="68" t="s">
        <v>183</v>
      </c>
      <c r="J141" s="68" t="s">
        <v>2544</v>
      </c>
      <c r="K141" s="68" t="s">
        <v>208</v>
      </c>
      <c r="M141" s="13" t="e">
        <f>SUBSTITUTE(SUBSTITUTE(#REF!,"(府)","")," ","")</f>
        <v>#REF!</v>
      </c>
      <c r="N141" s="13" t="e">
        <f t="shared" si="5"/>
        <v>#REF!</v>
      </c>
      <c r="O141" s="13" t="s">
        <v>1417</v>
      </c>
    </row>
    <row r="142" spans="1:23" ht="34.5" customHeight="1" x14ac:dyDescent="0.2">
      <c r="A142" s="40" t="s">
        <v>3591</v>
      </c>
      <c r="B142" s="70" ph="1"/>
      <c r="C142" s="87">
        <f>VLOOKUP(O142,[1]データ!$B$1:$F$130,4,FALSE)</f>
        <v>606000</v>
      </c>
      <c r="D142" s="72"/>
      <c r="E142" s="74"/>
      <c r="F142" s="70"/>
      <c r="G142" s="70"/>
      <c r="H142" s="70"/>
      <c r="I142" s="70"/>
      <c r="J142" s="70"/>
      <c r="K142" s="70"/>
      <c r="M142" s="13" t="e">
        <f>SUBSTITUTE(SUBSTITUTE(#REF!,"(府)","")," ","")</f>
        <v>#REF!</v>
      </c>
      <c r="N142" s="13" t="e">
        <f t="shared" si="5"/>
        <v>#REF!</v>
      </c>
      <c r="O142" s="13" t="s">
        <v>1418</v>
      </c>
    </row>
    <row r="143" spans="1:23" ht="34.5" customHeight="1" x14ac:dyDescent="0.2">
      <c r="A143" s="39" t="s">
        <v>3592</v>
      </c>
      <c r="B143" s="68" t="s" ph="1">
        <v>2562</v>
      </c>
      <c r="C143" s="86">
        <f>VLOOKUP(O143,[1]データ!$A$1:$F$130,4,FALSE)</f>
        <v>164000</v>
      </c>
      <c r="D143" s="71">
        <v>116</v>
      </c>
      <c r="E143" s="73" t="s">
        <v>179</v>
      </c>
      <c r="F143" s="68" t="s">
        <v>1807</v>
      </c>
      <c r="G143" s="68" t="s">
        <v>2563</v>
      </c>
      <c r="H143" s="68" t="s">
        <v>3809</v>
      </c>
      <c r="I143" s="68" t="s">
        <v>183</v>
      </c>
      <c r="J143" s="68" t="s">
        <v>2564</v>
      </c>
      <c r="K143" s="68" t="s">
        <v>3558</v>
      </c>
      <c r="M143" s="13" t="e">
        <f>SUBSTITUTE(SUBSTITUTE(#REF!,"(府)","")," ","")</f>
        <v>#REF!</v>
      </c>
      <c r="N143" s="13" t="e">
        <f t="shared" si="5"/>
        <v>#REF!</v>
      </c>
      <c r="O143" s="13" t="s">
        <v>1419</v>
      </c>
    </row>
    <row r="144" spans="1:23" ht="34.5" customHeight="1" x14ac:dyDescent="0.2">
      <c r="A144" s="40" t="s">
        <v>3593</v>
      </c>
      <c r="B144" s="70" ph="1"/>
      <c r="C144" s="87">
        <f>VLOOKUP(O144,[1]データ!$B$1:$F$130,4,FALSE)</f>
        <v>162000</v>
      </c>
      <c r="D144" s="72"/>
      <c r="E144" s="74"/>
      <c r="F144" s="70"/>
      <c r="G144" s="70"/>
      <c r="H144" s="70"/>
      <c r="I144" s="70"/>
      <c r="J144" s="70"/>
      <c r="K144" s="70"/>
      <c r="M144" s="13" t="e">
        <f>SUBSTITUTE(SUBSTITUTE(#REF!,"(府)","")," ","")</f>
        <v>#REF!</v>
      </c>
      <c r="N144" s="13" t="e">
        <f t="shared" si="5"/>
        <v>#REF!</v>
      </c>
      <c r="O144" s="13" t="s">
        <v>1420</v>
      </c>
    </row>
    <row r="145" spans="1:15" ht="34.5" customHeight="1" x14ac:dyDescent="0.2">
      <c r="A145" s="39" t="s">
        <v>3594</v>
      </c>
      <c r="B145" s="68" t="s" ph="1">
        <v>2575</v>
      </c>
      <c r="C145" s="86">
        <f>VLOOKUP(O145,[1]データ!$A$1:$F$130,4,FALSE)</f>
        <v>148000</v>
      </c>
      <c r="D145" s="71">
        <v>234</v>
      </c>
      <c r="E145" s="73" t="s">
        <v>179</v>
      </c>
      <c r="F145" s="68" t="s">
        <v>180</v>
      </c>
      <c r="G145" s="68" t="s">
        <v>412</v>
      </c>
      <c r="H145" s="68" t="s">
        <v>2478</v>
      </c>
      <c r="I145" s="68" t="s">
        <v>183</v>
      </c>
      <c r="J145" s="68" t="s">
        <v>2577</v>
      </c>
      <c r="K145" s="68" t="s">
        <v>3595</v>
      </c>
      <c r="M145" s="13" t="e">
        <f>SUBSTITUTE(SUBSTITUTE(#REF!,"(府)","")," ","")</f>
        <v>#REF!</v>
      </c>
      <c r="N145" s="13" t="e">
        <f t="shared" si="5"/>
        <v>#REF!</v>
      </c>
      <c r="O145" s="13" t="s">
        <v>1421</v>
      </c>
    </row>
    <row r="146" spans="1:15" ht="34.5" customHeight="1" x14ac:dyDescent="0.2">
      <c r="A146" s="40" t="s">
        <v>3596</v>
      </c>
      <c r="B146" s="70" ph="1"/>
      <c r="C146" s="87">
        <f>VLOOKUP(O146,[1]データ!$B$1:$F$130,4,FALSE)</f>
        <v>146000</v>
      </c>
      <c r="D146" s="72"/>
      <c r="E146" s="74"/>
      <c r="F146" s="70"/>
      <c r="G146" s="70"/>
      <c r="H146" s="70"/>
      <c r="I146" s="70"/>
      <c r="J146" s="70"/>
      <c r="K146" s="70"/>
      <c r="M146" s="13" t="e">
        <f>SUBSTITUTE(SUBSTITUTE(#REF!,"(府)","")," ","")</f>
        <v>#REF!</v>
      </c>
      <c r="N146" s="13" t="e">
        <f t="shared" si="5"/>
        <v>#REF!</v>
      </c>
      <c r="O146" s="13" t="s">
        <v>1422</v>
      </c>
    </row>
    <row r="147" spans="1:15" ht="34.5" customHeight="1" x14ac:dyDescent="0.2">
      <c r="A147" s="39" t="s">
        <v>3597</v>
      </c>
      <c r="B147" s="68" t="s" ph="1">
        <v>2624</v>
      </c>
      <c r="C147" s="86">
        <f>VLOOKUP(O147,[1]データ!$A$1:$F$130,4,FALSE)</f>
        <v>161000</v>
      </c>
      <c r="D147" s="71">
        <v>140</v>
      </c>
      <c r="E147" s="73" t="s">
        <v>240</v>
      </c>
      <c r="F147" s="68" t="s">
        <v>180</v>
      </c>
      <c r="G147" s="68" t="s">
        <v>350</v>
      </c>
      <c r="H147" s="68" t="s">
        <v>2533</v>
      </c>
      <c r="I147" s="68" t="s">
        <v>183</v>
      </c>
      <c r="J147" s="68" t="s">
        <v>2625</v>
      </c>
      <c r="K147" s="68" t="s">
        <v>289</v>
      </c>
      <c r="M147" s="13" t="e">
        <f>SUBSTITUTE(SUBSTITUTE(#REF!,"(府)","")," ","")</f>
        <v>#REF!</v>
      </c>
      <c r="N147" s="13" t="e">
        <f t="shared" si="5"/>
        <v>#REF!</v>
      </c>
      <c r="O147" s="13" t="s">
        <v>1520</v>
      </c>
    </row>
    <row r="148" spans="1:15" ht="34.5" customHeight="1" x14ac:dyDescent="0.2">
      <c r="A148" s="40" t="s">
        <v>3598</v>
      </c>
      <c r="B148" s="70" ph="1"/>
      <c r="C148" s="87">
        <f>VLOOKUP(O148,[1]データ!$B$1:$F$130,4,FALSE)</f>
        <v>159000</v>
      </c>
      <c r="D148" s="72"/>
      <c r="E148" s="74"/>
      <c r="F148" s="70"/>
      <c r="G148" s="70"/>
      <c r="H148" s="70"/>
      <c r="I148" s="70"/>
      <c r="J148" s="70"/>
      <c r="K148" s="70"/>
      <c r="M148" s="13" t="e">
        <f>SUBSTITUTE(SUBSTITUTE(#REF!,"(府)","")," ","")</f>
        <v>#REF!</v>
      </c>
      <c r="N148" s="13" t="e">
        <f t="shared" si="5"/>
        <v>#REF!</v>
      </c>
      <c r="O148" s="13" t="s">
        <v>1521</v>
      </c>
    </row>
    <row r="149" spans="1:15" ht="34.5" customHeight="1" x14ac:dyDescent="0.2">
      <c r="A149" s="39" t="s">
        <v>3599</v>
      </c>
      <c r="B149" s="68" t="s" ph="1">
        <v>2640</v>
      </c>
      <c r="C149" s="86">
        <f>VLOOKUP(O149,[1]データ!$A$1:$F$130,4,FALSE)</f>
        <v>305000</v>
      </c>
      <c r="D149" s="71">
        <v>173</v>
      </c>
      <c r="E149" s="73" t="s">
        <v>240</v>
      </c>
      <c r="F149" s="68" t="s">
        <v>180</v>
      </c>
      <c r="G149" s="68" t="s">
        <v>2641</v>
      </c>
      <c r="H149" s="68" t="s">
        <v>2642</v>
      </c>
      <c r="I149" s="68" t="s">
        <v>183</v>
      </c>
      <c r="J149" s="68" t="s">
        <v>2643</v>
      </c>
      <c r="K149" s="68" t="s">
        <v>289</v>
      </c>
      <c r="M149" s="13" t="e">
        <f>SUBSTITUTE(SUBSTITUTE(#REF!,"(府)","")," ","")</f>
        <v>#REF!</v>
      </c>
      <c r="N149" s="13" t="e">
        <f t="shared" si="5"/>
        <v>#REF!</v>
      </c>
      <c r="O149" s="13" t="s">
        <v>1423</v>
      </c>
    </row>
    <row r="150" spans="1:15" ht="34.5" customHeight="1" x14ac:dyDescent="0.2">
      <c r="A150" s="40" t="s">
        <v>3600</v>
      </c>
      <c r="B150" s="70" ph="1"/>
      <c r="C150" s="87">
        <f>VLOOKUP(O150,[1]データ!$B$1:$F$130,4,FALSE)</f>
        <v>295000</v>
      </c>
      <c r="D150" s="72"/>
      <c r="E150" s="74"/>
      <c r="F150" s="70"/>
      <c r="G150" s="70"/>
      <c r="H150" s="70"/>
      <c r="I150" s="70"/>
      <c r="J150" s="70"/>
      <c r="K150" s="70"/>
      <c r="M150" s="13" t="e">
        <f>SUBSTITUTE(SUBSTITUTE(#REF!,"(府)","")," ","")</f>
        <v>#REF!</v>
      </c>
      <c r="N150" s="13" t="e">
        <f t="shared" si="5"/>
        <v>#REF!</v>
      </c>
      <c r="O150" s="13" t="s">
        <v>1424</v>
      </c>
    </row>
    <row r="151" spans="1:15" ht="34.5" customHeight="1" x14ac:dyDescent="0.2">
      <c r="A151" s="39" t="s">
        <v>3601</v>
      </c>
      <c r="B151" s="68" t="s" ph="1">
        <v>2659</v>
      </c>
      <c r="C151" s="86">
        <f>VLOOKUP(O151,[1]データ!$A$1:$F$130,4,FALSE)</f>
        <v>147000</v>
      </c>
      <c r="D151" s="71">
        <v>108</v>
      </c>
      <c r="E151" s="73" t="s">
        <v>240</v>
      </c>
      <c r="F151" s="68" t="s">
        <v>180</v>
      </c>
      <c r="G151" s="68" t="s">
        <v>3602</v>
      </c>
      <c r="H151" s="68" t="s">
        <v>3603</v>
      </c>
      <c r="I151" s="68" t="s">
        <v>183</v>
      </c>
      <c r="J151" s="68" t="s">
        <v>2662</v>
      </c>
      <c r="K151" s="68" t="s">
        <v>289</v>
      </c>
      <c r="M151" s="13" t="e">
        <f>SUBSTITUTE(SUBSTITUTE(#REF!,"(府)","")," ","")</f>
        <v>#REF!</v>
      </c>
      <c r="N151" s="13" t="e">
        <f t="shared" si="5"/>
        <v>#REF!</v>
      </c>
      <c r="O151" s="13" t="s">
        <v>1425</v>
      </c>
    </row>
    <row r="152" spans="1:15" ht="34.5" customHeight="1" x14ac:dyDescent="0.2">
      <c r="A152" s="40" t="s">
        <v>3604</v>
      </c>
      <c r="B152" s="70" ph="1"/>
      <c r="C152" s="87">
        <f>VLOOKUP(O152,[1]データ!$B$1:$F$130,4,FALSE)</f>
        <v>145000</v>
      </c>
      <c r="D152" s="72"/>
      <c r="E152" s="74"/>
      <c r="F152" s="70"/>
      <c r="G152" s="70"/>
      <c r="H152" s="70"/>
      <c r="I152" s="70"/>
      <c r="J152" s="70"/>
      <c r="K152" s="70"/>
      <c r="M152" s="13" t="e">
        <f>SUBSTITUTE(SUBSTITUTE(#REF!,"(府)","")," ","")</f>
        <v>#REF!</v>
      </c>
      <c r="N152" s="13" t="e">
        <f t="shared" si="5"/>
        <v>#REF!</v>
      </c>
      <c r="O152" s="13" t="s">
        <v>1426</v>
      </c>
    </row>
    <row r="153" spans="1:15" ht="34.5" customHeight="1" x14ac:dyDescent="0.2">
      <c r="A153" s="39" t="s">
        <v>3605</v>
      </c>
      <c r="B153" s="68" t="s" ph="1">
        <v>2682</v>
      </c>
      <c r="C153" s="86">
        <f>VLOOKUP(O153,[1]データ!$A$1:$F$130,4,FALSE)</f>
        <v>166000</v>
      </c>
      <c r="D153" s="71">
        <v>175</v>
      </c>
      <c r="E153" s="73" t="s">
        <v>240</v>
      </c>
      <c r="F153" s="68" t="s">
        <v>180</v>
      </c>
      <c r="G153" s="68" t="s">
        <v>687</v>
      </c>
      <c r="H153" s="68" t="s">
        <v>2683</v>
      </c>
      <c r="I153" s="68" t="s">
        <v>183</v>
      </c>
      <c r="J153" s="68" t="s">
        <v>2684</v>
      </c>
      <c r="K153" s="68" t="s">
        <v>678</v>
      </c>
      <c r="M153" s="13" t="e">
        <f>SUBSTITUTE(SUBSTITUTE(#REF!,"(府)","")," ","")</f>
        <v>#REF!</v>
      </c>
      <c r="N153" s="13" t="e">
        <f t="shared" si="5"/>
        <v>#REF!</v>
      </c>
      <c r="O153" s="13" t="s">
        <v>1427</v>
      </c>
    </row>
    <row r="154" spans="1:15" ht="34.5" customHeight="1" x14ac:dyDescent="0.2">
      <c r="A154" s="40" t="s">
        <v>3606</v>
      </c>
      <c r="B154" s="70" ph="1"/>
      <c r="C154" s="87">
        <f>VLOOKUP(O154,[1]データ!$B$1:$F$130,4,FALSE)</f>
        <v>165000</v>
      </c>
      <c r="D154" s="72"/>
      <c r="E154" s="74"/>
      <c r="F154" s="70"/>
      <c r="G154" s="70"/>
      <c r="H154" s="70"/>
      <c r="I154" s="70"/>
      <c r="J154" s="70"/>
      <c r="K154" s="70"/>
      <c r="M154" s="13" t="e">
        <f>SUBSTITUTE(SUBSTITUTE(#REF!,"(府)","")," ","")</f>
        <v>#REF!</v>
      </c>
      <c r="N154" s="13" t="e">
        <f t="shared" si="5"/>
        <v>#REF!</v>
      </c>
      <c r="O154" s="13" t="s">
        <v>1428</v>
      </c>
    </row>
    <row r="155" spans="1:15" ht="34.5" customHeight="1" x14ac:dyDescent="0.2">
      <c r="A155" s="39" t="s">
        <v>3607</v>
      </c>
      <c r="B155" s="68" t="s" ph="1">
        <v>2686</v>
      </c>
      <c r="C155" s="86">
        <f>VLOOKUP(O155,[1]データ!$A$1:$F$130,4,FALSE)</f>
        <v>85500</v>
      </c>
      <c r="D155" s="71">
        <v>225</v>
      </c>
      <c r="E155" s="73" t="s">
        <v>240</v>
      </c>
      <c r="F155" s="68" t="s">
        <v>375</v>
      </c>
      <c r="G155" s="68" t="s">
        <v>3608</v>
      </c>
      <c r="H155" s="68" t="s">
        <v>294</v>
      </c>
      <c r="I155" s="68" t="s">
        <v>183</v>
      </c>
      <c r="J155" s="68" t="s">
        <v>2688</v>
      </c>
      <c r="K155" s="68" t="s">
        <v>678</v>
      </c>
      <c r="M155" s="13" t="e">
        <f>SUBSTITUTE(SUBSTITUTE(#REF!,"(府)","")," ","")</f>
        <v>#REF!</v>
      </c>
      <c r="N155" s="13" t="e">
        <f t="shared" si="5"/>
        <v>#REF!</v>
      </c>
      <c r="O155" s="13" t="s">
        <v>1429</v>
      </c>
    </row>
    <row r="156" spans="1:15" ht="34.5" customHeight="1" x14ac:dyDescent="0.2">
      <c r="A156" s="40" t="s">
        <v>3609</v>
      </c>
      <c r="B156" s="70" ph="1"/>
      <c r="C156" s="87">
        <f>VLOOKUP(O156,[1]データ!$B$1:$F$130,4,FALSE)</f>
        <v>85500</v>
      </c>
      <c r="D156" s="72"/>
      <c r="E156" s="74"/>
      <c r="F156" s="70"/>
      <c r="G156" s="70"/>
      <c r="H156" s="70"/>
      <c r="I156" s="70"/>
      <c r="J156" s="70"/>
      <c r="K156" s="70"/>
      <c r="M156" s="13" t="e">
        <f>SUBSTITUTE(SUBSTITUTE(#REF!,"(府)","")," ","")</f>
        <v>#REF!</v>
      </c>
      <c r="N156" s="13" t="e">
        <f t="shared" si="5"/>
        <v>#REF!</v>
      </c>
      <c r="O156" s="13" t="s">
        <v>1429</v>
      </c>
    </row>
    <row r="157" spans="1:15" ht="34.5" customHeight="1" x14ac:dyDescent="0.2">
      <c r="A157" s="39" t="s">
        <v>3610</v>
      </c>
      <c r="B157" s="68" t="s" ph="1">
        <v>2709</v>
      </c>
      <c r="C157" s="86">
        <f>VLOOKUP(O157,[1]データ!$A$1:$F$130,4,FALSE)</f>
        <v>153000</v>
      </c>
      <c r="D157" s="71">
        <v>101</v>
      </c>
      <c r="E157" s="73" t="s">
        <v>255</v>
      </c>
      <c r="F157" s="68" t="s">
        <v>375</v>
      </c>
      <c r="G157" s="68" t="s">
        <v>2386</v>
      </c>
      <c r="H157" s="68" t="s">
        <v>1976</v>
      </c>
      <c r="I157" s="68" t="s">
        <v>183</v>
      </c>
      <c r="J157" s="68" t="s">
        <v>3611</v>
      </c>
      <c r="K157" s="68" t="s">
        <v>3612</v>
      </c>
      <c r="M157" s="13" t="e">
        <f>SUBSTITUTE(SUBSTITUTE(#REF!,"(府)","")," ","")</f>
        <v>#REF!</v>
      </c>
      <c r="N157" s="13" t="e">
        <f t="shared" si="5"/>
        <v>#REF!</v>
      </c>
      <c r="O157" s="13" t="s">
        <v>1430</v>
      </c>
    </row>
    <row r="158" spans="1:15" ht="34.5" customHeight="1" x14ac:dyDescent="0.2">
      <c r="A158" s="40" t="s">
        <v>3613</v>
      </c>
      <c r="B158" s="70" ph="1"/>
      <c r="C158" s="87">
        <f>VLOOKUP(O158,[1]データ!$B$1:$F$130,4,FALSE)</f>
        <v>150000</v>
      </c>
      <c r="D158" s="72"/>
      <c r="E158" s="74"/>
      <c r="F158" s="70"/>
      <c r="G158" s="70"/>
      <c r="H158" s="70"/>
      <c r="I158" s="70"/>
      <c r="J158" s="70"/>
      <c r="K158" s="70"/>
      <c r="M158" s="13" t="e">
        <f>SUBSTITUTE(SUBSTITUTE(#REF!,"(府)","")," ","")</f>
        <v>#REF!</v>
      </c>
      <c r="N158" s="13" t="e">
        <f t="shared" si="5"/>
        <v>#REF!</v>
      </c>
      <c r="O158" s="13" t="s">
        <v>1431</v>
      </c>
    </row>
    <row r="159" spans="1:15" ht="34.5" customHeight="1" x14ac:dyDescent="0.2">
      <c r="A159" s="39" t="s">
        <v>3614</v>
      </c>
      <c r="B159" s="68" t="s" ph="1">
        <v>2717</v>
      </c>
      <c r="C159" s="86">
        <f>VLOOKUP(O159,[1]データ!$A$1:$F$130,4,FALSE)</f>
        <v>140000</v>
      </c>
      <c r="D159" s="71">
        <v>100</v>
      </c>
      <c r="E159" s="73" t="s">
        <v>179</v>
      </c>
      <c r="F159" s="68" t="s">
        <v>180</v>
      </c>
      <c r="G159" s="68" t="s">
        <v>2718</v>
      </c>
      <c r="H159" s="68" t="s">
        <v>2719</v>
      </c>
      <c r="I159" s="68" t="s">
        <v>183</v>
      </c>
      <c r="J159" s="68" t="s">
        <v>2720</v>
      </c>
      <c r="K159" s="68" t="s">
        <v>729</v>
      </c>
      <c r="M159" s="13" t="e">
        <f>SUBSTITUTE(SUBSTITUTE(#REF!,"(府)","")," ","")</f>
        <v>#REF!</v>
      </c>
      <c r="N159" s="13" t="e">
        <f t="shared" si="5"/>
        <v>#REF!</v>
      </c>
      <c r="O159" s="13" t="s">
        <v>1432</v>
      </c>
    </row>
    <row r="160" spans="1:15" ht="34.5" customHeight="1" x14ac:dyDescent="0.2">
      <c r="A160" s="40" t="s">
        <v>3615</v>
      </c>
      <c r="B160" s="70" ph="1"/>
      <c r="C160" s="87">
        <f>VLOOKUP(O160,[1]データ!$B$1:$F$130,4,FALSE)</f>
        <v>139000</v>
      </c>
      <c r="D160" s="72"/>
      <c r="E160" s="74"/>
      <c r="F160" s="70"/>
      <c r="G160" s="70"/>
      <c r="H160" s="70"/>
      <c r="I160" s="70"/>
      <c r="J160" s="70"/>
      <c r="K160" s="70"/>
      <c r="M160" s="13" t="e">
        <f>SUBSTITUTE(SUBSTITUTE(#REF!,"(府)","")," ","")</f>
        <v>#REF!</v>
      </c>
      <c r="N160" s="13" t="e">
        <f t="shared" si="5"/>
        <v>#REF!</v>
      </c>
      <c r="O160" s="13" t="s">
        <v>1433</v>
      </c>
    </row>
    <row r="161" spans="1:15" ht="34.5" customHeight="1" x14ac:dyDescent="0.2">
      <c r="A161" s="39" t="s">
        <v>3616</v>
      </c>
      <c r="B161" s="68" t="s" ph="1">
        <v>2733</v>
      </c>
      <c r="C161" s="86">
        <f>VLOOKUP(O161,[1]データ!$A$1:$F$130,4,FALSE)</f>
        <v>206000</v>
      </c>
      <c r="D161" s="71">
        <v>175</v>
      </c>
      <c r="E161" s="73" t="s">
        <v>240</v>
      </c>
      <c r="F161" s="68" t="s">
        <v>180</v>
      </c>
      <c r="G161" s="68" t="s">
        <v>2734</v>
      </c>
      <c r="H161" s="68" t="s">
        <v>2533</v>
      </c>
      <c r="I161" s="68" t="s">
        <v>183</v>
      </c>
      <c r="J161" s="68" t="s">
        <v>2735</v>
      </c>
      <c r="K161" s="68" t="s">
        <v>2736</v>
      </c>
      <c r="M161" s="13" t="e">
        <f>SUBSTITUTE(SUBSTITUTE(#REF!,"(府)","")," ","")</f>
        <v>#REF!</v>
      </c>
      <c r="N161" s="13" t="e">
        <f t="shared" si="5"/>
        <v>#REF!</v>
      </c>
      <c r="O161" s="13" t="s">
        <v>1434</v>
      </c>
    </row>
    <row r="162" spans="1:15" ht="34.5" customHeight="1" x14ac:dyDescent="0.2">
      <c r="A162" s="40" t="s">
        <v>3617</v>
      </c>
      <c r="B162" s="70" ph="1"/>
      <c r="C162" s="87">
        <f>VLOOKUP(O162,[1]データ!$B$1:$F$130,4,FALSE)</f>
        <v>204000</v>
      </c>
      <c r="D162" s="72"/>
      <c r="E162" s="74"/>
      <c r="F162" s="70"/>
      <c r="G162" s="70"/>
      <c r="H162" s="70"/>
      <c r="I162" s="70"/>
      <c r="J162" s="70"/>
      <c r="K162" s="70"/>
      <c r="M162" s="13" t="e">
        <f>SUBSTITUTE(SUBSTITUTE(#REF!,"(府)","")," ","")</f>
        <v>#REF!</v>
      </c>
      <c r="N162" s="13" t="e">
        <f t="shared" si="5"/>
        <v>#REF!</v>
      </c>
      <c r="O162" s="13" t="s">
        <v>1435</v>
      </c>
    </row>
    <row r="163" spans="1:15" ht="34.5" customHeight="1" x14ac:dyDescent="0.2">
      <c r="A163" s="39" t="s">
        <v>3618</v>
      </c>
      <c r="B163" s="68" t="s" ph="1">
        <v>3619</v>
      </c>
      <c r="C163" s="86">
        <f>VLOOKUP(O163,[1]データ!$A$1:$F$130,4,FALSE)</f>
        <v>205000</v>
      </c>
      <c r="D163" s="71">
        <v>263</v>
      </c>
      <c r="E163" s="73" t="s">
        <v>188</v>
      </c>
      <c r="F163" s="68" t="s">
        <v>2739</v>
      </c>
      <c r="G163" s="68" t="s">
        <v>2740</v>
      </c>
      <c r="H163" s="68" t="s">
        <v>2741</v>
      </c>
      <c r="I163" s="68" t="s">
        <v>183</v>
      </c>
      <c r="J163" s="68" t="s">
        <v>2742</v>
      </c>
      <c r="K163" s="68" t="s">
        <v>201</v>
      </c>
      <c r="M163" s="13" t="e">
        <f>SUBSTITUTE(SUBSTITUTE(#REF!,"(府)","")," ","")</f>
        <v>#REF!</v>
      </c>
      <c r="N163" s="13" t="e">
        <f t="shared" si="5"/>
        <v>#REF!</v>
      </c>
      <c r="O163" s="13" t="s">
        <v>1436</v>
      </c>
    </row>
    <row r="164" spans="1:15" ht="34.5" customHeight="1" x14ac:dyDescent="0.2">
      <c r="A164" s="40" t="s">
        <v>3620</v>
      </c>
      <c r="B164" s="70" ph="1"/>
      <c r="C164" s="87">
        <f>VLOOKUP(O164,[1]データ!$B$1:$F$130,4,FALSE)</f>
        <v>205000</v>
      </c>
      <c r="D164" s="72"/>
      <c r="E164" s="74"/>
      <c r="F164" s="70"/>
      <c r="G164" s="70"/>
      <c r="H164" s="70"/>
      <c r="I164" s="70"/>
      <c r="J164" s="70"/>
      <c r="K164" s="70"/>
      <c r="M164" s="13" t="e">
        <f>SUBSTITUTE(SUBSTITUTE(#REF!,"(府)","")," ","")</f>
        <v>#REF!</v>
      </c>
      <c r="N164" s="13" t="e">
        <f t="shared" si="5"/>
        <v>#REF!</v>
      </c>
      <c r="O164" s="13" t="s">
        <v>1437</v>
      </c>
    </row>
    <row r="165" spans="1:15" ht="34.5" customHeight="1" x14ac:dyDescent="0.2">
      <c r="A165" s="39" t="s">
        <v>3621</v>
      </c>
      <c r="B165" s="68" t="s" ph="1">
        <v>3622</v>
      </c>
      <c r="C165" s="86">
        <f>VLOOKUP(O165,[1]データ!$A$1:$F$130,4,FALSE)</f>
        <v>214000</v>
      </c>
      <c r="D165" s="71">
        <v>188</v>
      </c>
      <c r="E165" s="73" t="s">
        <v>196</v>
      </c>
      <c r="F165" s="68" t="s">
        <v>362</v>
      </c>
      <c r="G165" s="68" t="s">
        <v>2386</v>
      </c>
      <c r="H165" s="68" t="s">
        <v>3623</v>
      </c>
      <c r="I165" s="68" t="s">
        <v>183</v>
      </c>
      <c r="J165" s="68" t="s">
        <v>2759</v>
      </c>
      <c r="K165" s="68" t="s">
        <v>2705</v>
      </c>
      <c r="M165" s="13" t="e">
        <f>SUBSTITUTE(SUBSTITUTE(#REF!,"(府)","")," ","")</f>
        <v>#REF!</v>
      </c>
      <c r="N165" s="13" t="e">
        <f t="shared" si="5"/>
        <v>#REF!</v>
      </c>
      <c r="O165" s="13" t="s">
        <v>1438</v>
      </c>
    </row>
    <row r="166" spans="1:15" ht="34.5" customHeight="1" x14ac:dyDescent="0.2">
      <c r="A166" s="40" t="s">
        <v>3624</v>
      </c>
      <c r="B166" s="70" ph="1"/>
      <c r="C166" s="87">
        <f>VLOOKUP(O166,[1]データ!$B$1:$F$130,4,FALSE)</f>
        <v>211000</v>
      </c>
      <c r="D166" s="72"/>
      <c r="E166" s="74"/>
      <c r="F166" s="70"/>
      <c r="G166" s="70"/>
      <c r="H166" s="70"/>
      <c r="I166" s="70"/>
      <c r="J166" s="70"/>
      <c r="K166" s="70"/>
      <c r="M166" s="13" t="e">
        <f>SUBSTITUTE(SUBSTITUTE(#REF!,"(府)","")," ","")</f>
        <v>#REF!</v>
      </c>
      <c r="N166" s="13" t="e">
        <f t="shared" si="5"/>
        <v>#REF!</v>
      </c>
      <c r="O166" s="13" t="s">
        <v>1439</v>
      </c>
    </row>
    <row r="167" spans="1:15" ht="34.5" customHeight="1" x14ac:dyDescent="0.2">
      <c r="A167" s="39" t="s">
        <v>3625</v>
      </c>
      <c r="B167" s="68" t="s" ph="1">
        <v>3626</v>
      </c>
      <c r="C167" s="86">
        <f>VLOOKUP(O167,[1]データ!$A$1:$F$130,4,FALSE)</f>
        <v>162000</v>
      </c>
      <c r="D167" s="71">
        <v>187</v>
      </c>
      <c r="E167" s="73" t="s">
        <v>234</v>
      </c>
      <c r="F167" s="68" t="s">
        <v>180</v>
      </c>
      <c r="G167" s="68" t="s">
        <v>687</v>
      </c>
      <c r="H167" s="68" t="s">
        <v>2775</v>
      </c>
      <c r="I167" s="68" t="s">
        <v>183</v>
      </c>
      <c r="J167" s="68" t="s">
        <v>3627</v>
      </c>
      <c r="K167" s="75" t="s">
        <v>3628</v>
      </c>
      <c r="M167" s="13" t="e">
        <f>SUBSTITUTE(SUBSTITUTE(#REF!,"(府)","")," ","")</f>
        <v>#REF!</v>
      </c>
      <c r="N167" s="13" t="e">
        <f t="shared" si="5"/>
        <v>#REF!</v>
      </c>
      <c r="O167" s="13" t="s">
        <v>1440</v>
      </c>
    </row>
    <row r="168" spans="1:15" ht="34.5" customHeight="1" x14ac:dyDescent="0.2">
      <c r="A168" s="40" t="s">
        <v>3629</v>
      </c>
      <c r="B168" s="70" ph="1"/>
      <c r="C168" s="87">
        <f>VLOOKUP(O168,[1]データ!$B$1:$F$130,4,FALSE)</f>
        <v>161000</v>
      </c>
      <c r="D168" s="72"/>
      <c r="E168" s="74"/>
      <c r="F168" s="70"/>
      <c r="G168" s="70"/>
      <c r="H168" s="70"/>
      <c r="I168" s="70"/>
      <c r="J168" s="70"/>
      <c r="K168" s="76"/>
      <c r="M168" s="13" t="e">
        <f>SUBSTITUTE(SUBSTITUTE(#REF!,"(府)","")," ","")</f>
        <v>#REF!</v>
      </c>
      <c r="N168" s="13" t="e">
        <f t="shared" si="5"/>
        <v>#REF!</v>
      </c>
      <c r="O168" s="13" t="s">
        <v>1441</v>
      </c>
    </row>
    <row r="169" spans="1:15" ht="34.5" customHeight="1" x14ac:dyDescent="0.2">
      <c r="A169" s="39" t="s">
        <v>3630</v>
      </c>
      <c r="B169" s="68" t="s" ph="1">
        <v>3631</v>
      </c>
      <c r="C169" s="86">
        <f>VLOOKUP(O169,[1]データ!$A$1:$F$130,4,FALSE)</f>
        <v>87500</v>
      </c>
      <c r="D169" s="71">
        <v>124</v>
      </c>
      <c r="E169" s="73" t="s">
        <v>255</v>
      </c>
      <c r="F169" s="68" t="s">
        <v>180</v>
      </c>
      <c r="G169" s="68" t="s">
        <v>3632</v>
      </c>
      <c r="H169" s="68" t="s">
        <v>2792</v>
      </c>
      <c r="I169" s="68" t="s">
        <v>183</v>
      </c>
      <c r="J169" s="68" t="s">
        <v>2793</v>
      </c>
      <c r="K169" s="68" t="s">
        <v>3612</v>
      </c>
      <c r="M169" s="13" t="e">
        <f>SUBSTITUTE(SUBSTITUTE(#REF!,"(府)","")," ","")</f>
        <v>#REF!</v>
      </c>
      <c r="N169" s="13" t="e">
        <f t="shared" si="5"/>
        <v>#REF!</v>
      </c>
      <c r="O169" s="13" t="s">
        <v>1442</v>
      </c>
    </row>
    <row r="170" spans="1:15" ht="34.5" customHeight="1" x14ac:dyDescent="0.2">
      <c r="A170" s="40" t="s">
        <v>3633</v>
      </c>
      <c r="B170" s="70" ph="1"/>
      <c r="C170" s="87">
        <f>VLOOKUP(O170,[1]データ!$B$1:$F$130,4,FALSE)</f>
        <v>87500</v>
      </c>
      <c r="D170" s="72"/>
      <c r="E170" s="74"/>
      <c r="F170" s="70"/>
      <c r="G170" s="70"/>
      <c r="H170" s="70"/>
      <c r="I170" s="70"/>
      <c r="J170" s="70"/>
      <c r="K170" s="70"/>
      <c r="M170" s="13" t="e">
        <f>SUBSTITUTE(SUBSTITUTE(#REF!,"(府)","")," ","")</f>
        <v>#REF!</v>
      </c>
      <c r="N170" s="13" t="e">
        <f t="shared" si="5"/>
        <v>#REF!</v>
      </c>
      <c r="O170" s="13" t="s">
        <v>1442</v>
      </c>
    </row>
    <row r="171" spans="1:15" ht="34.5" customHeight="1" x14ac:dyDescent="0.2">
      <c r="A171" s="39" t="s">
        <v>3634</v>
      </c>
      <c r="B171" s="68" t="s" ph="1">
        <v>2794</v>
      </c>
      <c r="C171" s="86">
        <f>VLOOKUP(O171,[1]データ!$A$1:$F$130,4,FALSE)</f>
        <v>178000</v>
      </c>
      <c r="D171" s="71">
        <v>182</v>
      </c>
      <c r="E171" s="73" t="s">
        <v>3635</v>
      </c>
      <c r="F171" s="68" t="s">
        <v>3636</v>
      </c>
      <c r="G171" s="68" t="s">
        <v>2386</v>
      </c>
      <c r="H171" s="68" t="s">
        <v>3637</v>
      </c>
      <c r="I171" s="68" t="s">
        <v>183</v>
      </c>
      <c r="J171" s="68" t="s">
        <v>3638</v>
      </c>
      <c r="K171" s="68" t="s">
        <v>3612</v>
      </c>
      <c r="M171" s="13" t="e">
        <f>SUBSTITUTE(SUBSTITUTE(#REF!,"(府)","")," ","")</f>
        <v>#REF!</v>
      </c>
      <c r="N171" s="13" t="e">
        <f t="shared" si="5"/>
        <v>#REF!</v>
      </c>
      <c r="O171" s="13" t="s">
        <v>1443</v>
      </c>
    </row>
    <row r="172" spans="1:15" ht="34.5" customHeight="1" x14ac:dyDescent="0.2">
      <c r="A172" s="40" t="s">
        <v>3639</v>
      </c>
      <c r="B172" s="70" ph="1"/>
      <c r="C172" s="87">
        <f>VLOOKUP(O172,[1]データ!$B$1:$F$130,4,FALSE)</f>
        <v>177000</v>
      </c>
      <c r="D172" s="72"/>
      <c r="E172" s="74"/>
      <c r="F172" s="70"/>
      <c r="G172" s="70"/>
      <c r="H172" s="70"/>
      <c r="I172" s="70"/>
      <c r="J172" s="70"/>
      <c r="K172" s="70"/>
      <c r="M172" s="13" t="e">
        <f>SUBSTITUTE(SUBSTITUTE(#REF!,"(府)","")," ","")</f>
        <v>#REF!</v>
      </c>
      <c r="N172" s="13" t="e">
        <f t="shared" si="5"/>
        <v>#REF!</v>
      </c>
      <c r="O172" s="13" t="s">
        <v>1444</v>
      </c>
    </row>
    <row r="173" spans="1:15" ht="34.5" customHeight="1" x14ac:dyDescent="0.2">
      <c r="A173" s="39" t="s">
        <v>3640</v>
      </c>
      <c r="B173" s="68" t="s" ph="1">
        <v>2802</v>
      </c>
      <c r="C173" s="86">
        <f>VLOOKUP(O173,[1]データ!$A$1:$F$130,4,FALSE)</f>
        <v>120000</v>
      </c>
      <c r="D173" s="71">
        <v>120</v>
      </c>
      <c r="E173" s="73" t="s">
        <v>255</v>
      </c>
      <c r="F173" s="68" t="s">
        <v>499</v>
      </c>
      <c r="G173" s="68" t="s">
        <v>2386</v>
      </c>
      <c r="H173" s="68" t="s">
        <v>2060</v>
      </c>
      <c r="I173" s="68" t="s">
        <v>183</v>
      </c>
      <c r="J173" s="68" t="s">
        <v>2803</v>
      </c>
      <c r="K173" s="68" t="s">
        <v>1545</v>
      </c>
      <c r="M173" s="13" t="e">
        <f>SUBSTITUTE(SUBSTITUTE(#REF!,"(府)","")," ","")</f>
        <v>#REF!</v>
      </c>
      <c r="N173" s="13" t="e">
        <f t="shared" si="5"/>
        <v>#REF!</v>
      </c>
      <c r="O173" s="13" t="s">
        <v>1445</v>
      </c>
    </row>
    <row r="174" spans="1:15" ht="34.5" customHeight="1" x14ac:dyDescent="0.2">
      <c r="A174" s="40" t="s">
        <v>3641</v>
      </c>
      <c r="B174" s="70" ph="1"/>
      <c r="C174" s="87">
        <f>VLOOKUP(O174,[1]データ!$B$1:$F$130,4,FALSE)</f>
        <v>119000</v>
      </c>
      <c r="D174" s="72"/>
      <c r="E174" s="74"/>
      <c r="F174" s="70"/>
      <c r="G174" s="70"/>
      <c r="H174" s="70"/>
      <c r="I174" s="70"/>
      <c r="J174" s="70"/>
      <c r="K174" s="70"/>
      <c r="M174" s="13" t="e">
        <f>SUBSTITUTE(SUBSTITUTE(#REF!,"(府)","")," ","")</f>
        <v>#REF!</v>
      </c>
      <c r="N174" s="13" t="e">
        <f t="shared" si="5"/>
        <v>#REF!</v>
      </c>
      <c r="O174" s="13" t="s">
        <v>1446</v>
      </c>
    </row>
    <row r="175" spans="1:15" ht="34.5" customHeight="1" x14ac:dyDescent="0.2">
      <c r="A175" s="39" t="s">
        <v>3642</v>
      </c>
      <c r="B175" s="68" t="s" ph="1">
        <v>2820</v>
      </c>
      <c r="C175" s="86">
        <f>VLOOKUP(O175,[1]データ!$A$1:$F$130,4,FALSE)</f>
        <v>314000</v>
      </c>
      <c r="D175" s="71">
        <v>116</v>
      </c>
      <c r="E175" s="73" t="s">
        <v>179</v>
      </c>
      <c r="F175" s="68" t="s">
        <v>3643</v>
      </c>
      <c r="G175" s="68" t="s">
        <v>3644</v>
      </c>
      <c r="H175" s="68" t="s">
        <v>3645</v>
      </c>
      <c r="I175" s="68" t="s">
        <v>183</v>
      </c>
      <c r="J175" s="68" t="s">
        <v>3646</v>
      </c>
      <c r="K175" s="68" t="s">
        <v>2825</v>
      </c>
      <c r="M175" s="13" t="e">
        <f>SUBSTITUTE(SUBSTITUTE(#REF!,"(府)","")," ","")</f>
        <v>#REF!</v>
      </c>
      <c r="N175" s="13" t="e">
        <f t="shared" si="5"/>
        <v>#REF!</v>
      </c>
      <c r="O175" s="13" t="s">
        <v>1447</v>
      </c>
    </row>
    <row r="176" spans="1:15" ht="34.5" customHeight="1" x14ac:dyDescent="0.2">
      <c r="A176" s="40" t="s">
        <v>3647</v>
      </c>
      <c r="B176" s="70" ph="1"/>
      <c r="C176" s="87">
        <f>VLOOKUP(O176,[1]データ!$B$1:$F$130,4,FALSE)</f>
        <v>309000</v>
      </c>
      <c r="D176" s="72"/>
      <c r="E176" s="74"/>
      <c r="F176" s="70"/>
      <c r="G176" s="70"/>
      <c r="H176" s="70"/>
      <c r="I176" s="70"/>
      <c r="J176" s="70"/>
      <c r="K176" s="70"/>
      <c r="M176" s="13" t="e">
        <f>SUBSTITUTE(SUBSTITUTE(#REF!,"(府)","")," ","")</f>
        <v>#REF!</v>
      </c>
      <c r="N176" s="13" t="e">
        <f t="shared" si="5"/>
        <v>#REF!</v>
      </c>
      <c r="O176" s="13" t="s">
        <v>1448</v>
      </c>
    </row>
    <row r="177" spans="1:15" ht="34.5" customHeight="1" x14ac:dyDescent="0.2">
      <c r="A177" s="39" t="s">
        <v>3648</v>
      </c>
      <c r="B177" s="68" t="s" ph="1">
        <v>3649</v>
      </c>
      <c r="C177" s="86">
        <f>VLOOKUP(O177,[1]データ!$A$1:$F$130,4,FALSE)</f>
        <v>220000</v>
      </c>
      <c r="D177" s="71">
        <v>343</v>
      </c>
      <c r="E177" s="73" t="s">
        <v>255</v>
      </c>
      <c r="F177" s="68" t="s">
        <v>180</v>
      </c>
      <c r="G177" s="68" t="s">
        <v>293</v>
      </c>
      <c r="H177" s="68" t="s">
        <v>2920</v>
      </c>
      <c r="I177" s="68" t="s">
        <v>183</v>
      </c>
      <c r="J177" s="68" t="s">
        <v>2921</v>
      </c>
      <c r="K177" s="68" t="s">
        <v>3650</v>
      </c>
      <c r="M177" s="13" t="e">
        <f>SUBSTITUTE(SUBSTITUTE(#REF!,"(府)","")," ","")</f>
        <v>#REF!</v>
      </c>
      <c r="N177" s="13" t="e">
        <f t="shared" si="5"/>
        <v>#REF!</v>
      </c>
      <c r="O177" s="13" t="s">
        <v>1449</v>
      </c>
    </row>
    <row r="178" spans="1:15" ht="34.5" customHeight="1" x14ac:dyDescent="0.2">
      <c r="A178" s="40" t="s">
        <v>3651</v>
      </c>
      <c r="B178" s="70" ph="1"/>
      <c r="C178" s="87">
        <f>VLOOKUP(O178,[1]データ!$B$1:$F$130,4,FALSE)</f>
        <v>220000</v>
      </c>
      <c r="D178" s="72"/>
      <c r="E178" s="74"/>
      <c r="F178" s="70"/>
      <c r="G178" s="70"/>
      <c r="H178" s="70"/>
      <c r="I178" s="70"/>
      <c r="J178" s="70"/>
      <c r="K178" s="70"/>
      <c r="M178" s="13" t="e">
        <f>SUBSTITUTE(SUBSTITUTE(#REF!,"(府)","")," ","")</f>
        <v>#REF!</v>
      </c>
      <c r="N178" s="13" t="e">
        <f t="shared" si="5"/>
        <v>#REF!</v>
      </c>
      <c r="O178" s="13" t="s">
        <v>1450</v>
      </c>
    </row>
    <row r="179" spans="1:15" ht="34.5" customHeight="1" x14ac:dyDescent="0.2">
      <c r="A179" s="39" t="s">
        <v>3652</v>
      </c>
      <c r="B179" s="68" t="s" ph="1">
        <v>3653</v>
      </c>
      <c r="C179" s="86">
        <f>VLOOKUP(O179,[1]データ!$A$1:$F$130,4,FALSE)</f>
        <v>99000</v>
      </c>
      <c r="D179" s="71">
        <v>110</v>
      </c>
      <c r="E179" s="73" t="s">
        <v>188</v>
      </c>
      <c r="F179" s="68" t="s">
        <v>180</v>
      </c>
      <c r="G179" s="68" t="s">
        <v>3654</v>
      </c>
      <c r="H179" s="68" t="s">
        <v>3655</v>
      </c>
      <c r="I179" s="68" t="s">
        <v>183</v>
      </c>
      <c r="J179" s="68" t="s">
        <v>2952</v>
      </c>
      <c r="K179" s="68" t="s">
        <v>3558</v>
      </c>
      <c r="M179" s="13" t="e">
        <f>SUBSTITUTE(SUBSTITUTE(#REF!,"(府)","")," ","")</f>
        <v>#REF!</v>
      </c>
      <c r="N179" s="13" t="e">
        <f t="shared" si="5"/>
        <v>#REF!</v>
      </c>
      <c r="O179" s="13" t="s">
        <v>1451</v>
      </c>
    </row>
    <row r="180" spans="1:15" ht="34.5" customHeight="1" x14ac:dyDescent="0.2">
      <c r="A180" s="40" t="s">
        <v>3656</v>
      </c>
      <c r="B180" s="70" ph="1"/>
      <c r="C180" s="87">
        <f>VLOOKUP(O180,[1]データ!$B$1:$F$130,4,FALSE)</f>
        <v>99000</v>
      </c>
      <c r="D180" s="72"/>
      <c r="E180" s="74"/>
      <c r="F180" s="70"/>
      <c r="G180" s="70"/>
      <c r="H180" s="70"/>
      <c r="I180" s="70"/>
      <c r="J180" s="70"/>
      <c r="K180" s="70"/>
      <c r="M180" s="13" t="e">
        <f>SUBSTITUTE(SUBSTITUTE(#REF!,"(府)","")," ","")</f>
        <v>#REF!</v>
      </c>
      <c r="N180" s="13" t="e">
        <f t="shared" si="5"/>
        <v>#REF!</v>
      </c>
      <c r="O180" s="13" t="s">
        <v>1452</v>
      </c>
    </row>
    <row r="181" spans="1:15" ht="34.5" customHeight="1" x14ac:dyDescent="0.2">
      <c r="A181" s="39" t="s">
        <v>3657</v>
      </c>
      <c r="B181" s="68" t="s" ph="1">
        <v>3658</v>
      </c>
      <c r="C181" s="86">
        <f>VLOOKUP(O181,[1]データ!$A$1:$F$130,4,FALSE)</f>
        <v>382000</v>
      </c>
      <c r="D181" s="71">
        <v>522</v>
      </c>
      <c r="E181" s="73" t="s">
        <v>240</v>
      </c>
      <c r="F181" s="68" t="s">
        <v>3659</v>
      </c>
      <c r="G181" s="68" t="s">
        <v>3660</v>
      </c>
      <c r="H181" s="68" t="s">
        <v>3661</v>
      </c>
      <c r="I181" s="68" t="s">
        <v>183</v>
      </c>
      <c r="J181" s="68" t="s">
        <v>2962</v>
      </c>
      <c r="K181" s="68" t="s">
        <v>208</v>
      </c>
      <c r="M181" s="13" t="e">
        <f>SUBSTITUTE(SUBSTITUTE(#REF!,"(府)","")," ","")</f>
        <v>#REF!</v>
      </c>
      <c r="N181" s="13" t="e">
        <f t="shared" si="5"/>
        <v>#REF!</v>
      </c>
      <c r="O181" s="13" t="s">
        <v>1453</v>
      </c>
    </row>
    <row r="182" spans="1:15" ht="34.5" customHeight="1" x14ac:dyDescent="0.2">
      <c r="A182" s="40" t="s">
        <v>3662</v>
      </c>
      <c r="B182" s="70" ph="1"/>
      <c r="C182" s="87">
        <f>VLOOKUP(O182,[1]データ!$B$1:$F$130,4,FALSE)</f>
        <v>370000</v>
      </c>
      <c r="D182" s="72"/>
      <c r="E182" s="74"/>
      <c r="F182" s="70"/>
      <c r="G182" s="70"/>
      <c r="H182" s="70"/>
      <c r="I182" s="70"/>
      <c r="J182" s="70"/>
      <c r="K182" s="70"/>
      <c r="M182" s="13" t="e">
        <f>SUBSTITUTE(SUBSTITUTE(#REF!,"(府)","")," ","")</f>
        <v>#REF!</v>
      </c>
      <c r="N182" s="13" t="e">
        <f t="shared" si="5"/>
        <v>#REF!</v>
      </c>
      <c r="O182" s="13" t="s">
        <v>1453</v>
      </c>
    </row>
    <row r="183" spans="1:15" ht="34.5" customHeight="1" x14ac:dyDescent="0.2">
      <c r="A183" s="39" t="s">
        <v>3663</v>
      </c>
      <c r="B183" s="68" t="s" ph="1">
        <v>2981</v>
      </c>
      <c r="C183" s="86">
        <f>VLOOKUP(O183,[1]データ!$A$1:$F$130,4,FALSE)</f>
        <v>155000</v>
      </c>
      <c r="D183" s="71">
        <v>95</v>
      </c>
      <c r="E183" s="73" t="s">
        <v>179</v>
      </c>
      <c r="F183" s="68" t="s">
        <v>375</v>
      </c>
      <c r="G183" s="68" t="s">
        <v>358</v>
      </c>
      <c r="H183" s="68" t="s">
        <v>2982</v>
      </c>
      <c r="I183" s="68" t="s">
        <v>183</v>
      </c>
      <c r="J183" s="68" t="s">
        <v>2983</v>
      </c>
      <c r="K183" s="68" t="s">
        <v>3664</v>
      </c>
      <c r="M183" s="13" t="e">
        <f>SUBSTITUTE(SUBSTITUTE(#REF!,"(府)","")," ","")</f>
        <v>#REF!</v>
      </c>
      <c r="N183" s="13" t="e">
        <f t="shared" si="5"/>
        <v>#REF!</v>
      </c>
      <c r="O183" s="13" t="s">
        <v>1454</v>
      </c>
    </row>
    <row r="184" spans="1:15" ht="34.5" customHeight="1" x14ac:dyDescent="0.2">
      <c r="A184" s="40" t="s">
        <v>3665</v>
      </c>
      <c r="B184" s="70" ph="1"/>
      <c r="C184" s="87">
        <f>VLOOKUP(O184,[1]データ!$B$1:$F$130,4,FALSE)</f>
        <v>153000</v>
      </c>
      <c r="D184" s="72"/>
      <c r="E184" s="74"/>
      <c r="F184" s="70"/>
      <c r="G184" s="70"/>
      <c r="H184" s="70"/>
      <c r="I184" s="70"/>
      <c r="J184" s="70"/>
      <c r="K184" s="70"/>
      <c r="M184" s="13" t="e">
        <f>SUBSTITUTE(SUBSTITUTE(#REF!,"(府)","")," ","")</f>
        <v>#REF!</v>
      </c>
      <c r="N184" s="13" t="e">
        <f t="shared" si="5"/>
        <v>#REF!</v>
      </c>
      <c r="O184" s="13" t="s">
        <v>1455</v>
      </c>
    </row>
    <row r="185" spans="1:15" ht="34.5" customHeight="1" x14ac:dyDescent="0.2">
      <c r="A185" s="39" t="s">
        <v>3666</v>
      </c>
      <c r="B185" s="68" t="s" ph="1">
        <v>2999</v>
      </c>
      <c r="C185" s="86">
        <f>VLOOKUP(O185,[1]データ!$A$1:$F$130,4,FALSE)</f>
        <v>203000</v>
      </c>
      <c r="D185" s="71">
        <v>256</v>
      </c>
      <c r="E185" s="73" t="s">
        <v>188</v>
      </c>
      <c r="F185" s="68" t="s">
        <v>180</v>
      </c>
      <c r="G185" s="68" t="s">
        <v>293</v>
      </c>
      <c r="H185" s="68" t="s">
        <v>2011</v>
      </c>
      <c r="I185" s="68" t="s">
        <v>183</v>
      </c>
      <c r="J185" s="68" t="s">
        <v>3000</v>
      </c>
      <c r="K185" s="68" t="s">
        <v>3650</v>
      </c>
      <c r="M185" s="13" t="e">
        <f>SUBSTITUTE(SUBSTITUTE(#REF!,"(府)","")," ","")</f>
        <v>#REF!</v>
      </c>
      <c r="N185" s="13" t="e">
        <f t="shared" si="5"/>
        <v>#REF!</v>
      </c>
      <c r="O185" s="13" t="s">
        <v>1456</v>
      </c>
    </row>
    <row r="186" spans="1:15" ht="34.5" customHeight="1" x14ac:dyDescent="0.2">
      <c r="A186" s="40" t="s">
        <v>3667</v>
      </c>
      <c r="B186" s="70" ph="1"/>
      <c r="C186" s="87">
        <f>VLOOKUP(O186,[1]データ!$B$1:$F$130,4,FALSE)</f>
        <v>202000</v>
      </c>
      <c r="D186" s="72"/>
      <c r="E186" s="74"/>
      <c r="F186" s="70"/>
      <c r="G186" s="70"/>
      <c r="H186" s="70"/>
      <c r="I186" s="70"/>
      <c r="J186" s="70"/>
      <c r="K186" s="70"/>
      <c r="M186" s="13" t="e">
        <f>SUBSTITUTE(SUBSTITUTE(#REF!,"(府)","")," ","")</f>
        <v>#REF!</v>
      </c>
      <c r="N186" s="13" t="e">
        <f t="shared" si="5"/>
        <v>#REF!</v>
      </c>
      <c r="O186" s="13" t="s">
        <v>1456</v>
      </c>
    </row>
    <row r="187" spans="1:15" ht="34.5" customHeight="1" x14ac:dyDescent="0.2">
      <c r="A187" s="39" t="s">
        <v>3668</v>
      </c>
      <c r="B187" s="68" t="s" ph="1">
        <v>3029</v>
      </c>
      <c r="C187" s="86">
        <f>VLOOKUP(O187,[1]データ!$A$1:$F$130,4,FALSE)</f>
        <v>178000</v>
      </c>
      <c r="D187" s="71">
        <v>117</v>
      </c>
      <c r="E187" s="73" t="s">
        <v>255</v>
      </c>
      <c r="F187" s="68" t="s">
        <v>1807</v>
      </c>
      <c r="G187" s="68" t="s">
        <v>3030</v>
      </c>
      <c r="H187" s="68" t="s">
        <v>2280</v>
      </c>
      <c r="I187" s="68" t="s">
        <v>183</v>
      </c>
      <c r="J187" s="68" t="s">
        <v>3024</v>
      </c>
      <c r="K187" s="68" t="s">
        <v>3669</v>
      </c>
      <c r="M187" s="13" t="e">
        <f>SUBSTITUTE(SUBSTITUTE(#REF!,"(府)","")," ","")</f>
        <v>#REF!</v>
      </c>
      <c r="N187" s="13" t="e">
        <f t="shared" si="5"/>
        <v>#REF!</v>
      </c>
      <c r="O187" s="13" t="s">
        <v>1457</v>
      </c>
    </row>
    <row r="188" spans="1:15" ht="34.5" customHeight="1" x14ac:dyDescent="0.2">
      <c r="A188" s="40" t="s">
        <v>3670</v>
      </c>
      <c r="B188" s="70" ph="1"/>
      <c r="C188" s="87">
        <f>VLOOKUP(O188,[1]データ!$B$1:$F$130,4,FALSE)</f>
        <v>176000</v>
      </c>
      <c r="D188" s="72"/>
      <c r="E188" s="74"/>
      <c r="F188" s="70"/>
      <c r="G188" s="70"/>
      <c r="H188" s="70"/>
      <c r="I188" s="70"/>
      <c r="J188" s="70"/>
      <c r="K188" s="70"/>
      <c r="M188" s="13" t="e">
        <f>SUBSTITUTE(SUBSTITUTE(#REF!,"(府)","")," ","")</f>
        <v>#REF!</v>
      </c>
      <c r="N188" s="13" t="e">
        <f t="shared" si="5"/>
        <v>#REF!</v>
      </c>
      <c r="O188" s="13" t="s">
        <v>1458</v>
      </c>
    </row>
    <row r="189" spans="1:15" ht="34.5" customHeight="1" x14ac:dyDescent="0.2">
      <c r="A189" s="39" t="s">
        <v>3671</v>
      </c>
      <c r="B189" s="68" t="s" ph="1">
        <v>3037</v>
      </c>
      <c r="C189" s="86">
        <f>VLOOKUP(O189,[1]データ!$A$1:$F$130,4,FALSE)</f>
        <v>278000</v>
      </c>
      <c r="D189" s="71">
        <v>549</v>
      </c>
      <c r="E189" s="73" t="s">
        <v>234</v>
      </c>
      <c r="F189" s="68" t="s">
        <v>3038</v>
      </c>
      <c r="G189" s="68" t="s">
        <v>3039</v>
      </c>
      <c r="H189" s="68" t="s">
        <v>3040</v>
      </c>
      <c r="I189" s="68" t="s">
        <v>183</v>
      </c>
      <c r="J189" s="68" t="s">
        <v>3041</v>
      </c>
      <c r="K189" s="68" t="s">
        <v>3042</v>
      </c>
      <c r="M189" s="13" t="e">
        <f>SUBSTITUTE(SUBSTITUTE(#REF!,"(府)","")," ","")</f>
        <v>#REF!</v>
      </c>
      <c r="N189" s="13" t="e">
        <f t="shared" si="5"/>
        <v>#REF!</v>
      </c>
      <c r="O189" s="13" t="s">
        <v>1459</v>
      </c>
    </row>
    <row r="190" spans="1:15" ht="34.5" customHeight="1" x14ac:dyDescent="0.2">
      <c r="A190" s="40" t="s">
        <v>3672</v>
      </c>
      <c r="B190" s="70" ph="1"/>
      <c r="C190" s="87">
        <f>VLOOKUP(O190,[1]データ!$B$1:$F$130,4,FALSE)</f>
        <v>276000</v>
      </c>
      <c r="D190" s="72"/>
      <c r="E190" s="74"/>
      <c r="F190" s="70"/>
      <c r="G190" s="70"/>
      <c r="H190" s="70"/>
      <c r="I190" s="70"/>
      <c r="J190" s="70"/>
      <c r="K190" s="70"/>
      <c r="M190" s="13" t="e">
        <f>SUBSTITUTE(SUBSTITUTE(#REF!,"(府)","")," ","")</f>
        <v>#REF!</v>
      </c>
      <c r="N190" s="13" t="e">
        <f t="shared" si="5"/>
        <v>#REF!</v>
      </c>
      <c r="O190" s="13" t="s">
        <v>1459</v>
      </c>
    </row>
    <row r="191" spans="1:15" ht="34.5" customHeight="1" x14ac:dyDescent="0.2">
      <c r="A191" s="39" t="s">
        <v>3673</v>
      </c>
      <c r="B191" s="68" t="s" ph="1">
        <v>3674</v>
      </c>
      <c r="C191" s="86">
        <f>VLOOKUP(O191,[1]データ!$A$1:$F$130,4,FALSE)</f>
        <v>167000</v>
      </c>
      <c r="D191" s="71">
        <v>277</v>
      </c>
      <c r="E191" s="73" t="s">
        <v>179</v>
      </c>
      <c r="F191" s="68" t="s">
        <v>3064</v>
      </c>
      <c r="G191" s="68" t="s">
        <v>3675</v>
      </c>
      <c r="H191" s="68" t="s">
        <v>3676</v>
      </c>
      <c r="I191" s="68" t="s">
        <v>183</v>
      </c>
      <c r="J191" s="68" t="s">
        <v>3677</v>
      </c>
      <c r="K191" s="68" t="s">
        <v>2736</v>
      </c>
      <c r="M191" s="13" t="e">
        <f>SUBSTITUTE(SUBSTITUTE(#REF!,"(府)","")," ","")</f>
        <v>#REF!</v>
      </c>
      <c r="N191" s="13" t="e">
        <f t="shared" si="5"/>
        <v>#REF!</v>
      </c>
      <c r="O191" s="13" t="s">
        <v>1460</v>
      </c>
    </row>
    <row r="192" spans="1:15" ht="34.5" customHeight="1" x14ac:dyDescent="0.2">
      <c r="A192" s="40" t="s">
        <v>3678</v>
      </c>
      <c r="B192" s="70" ph="1"/>
      <c r="C192" s="87">
        <f>VLOOKUP(O192,[1]データ!$B$1:$F$130,4,FALSE)</f>
        <v>167000</v>
      </c>
      <c r="D192" s="72"/>
      <c r="E192" s="74"/>
      <c r="F192" s="70"/>
      <c r="G192" s="70"/>
      <c r="H192" s="70"/>
      <c r="I192" s="70"/>
      <c r="J192" s="70"/>
      <c r="K192" s="70"/>
      <c r="M192" s="13" t="e">
        <f>SUBSTITUTE(SUBSTITUTE(#REF!,"(府)","")," ","")</f>
        <v>#REF!</v>
      </c>
      <c r="N192" s="13" t="e">
        <f t="shared" si="5"/>
        <v>#REF!</v>
      </c>
      <c r="O192" s="13" t="s">
        <v>1461</v>
      </c>
    </row>
    <row r="193" spans="1:15" ht="34.5" customHeight="1" x14ac:dyDescent="0.2">
      <c r="A193" s="39" t="s">
        <v>3679</v>
      </c>
      <c r="B193" s="68" t="s" ph="1">
        <v>3091</v>
      </c>
      <c r="C193" s="86">
        <f>VLOOKUP(O193,[1]データ!$A$1:$F$130,4,FALSE)</f>
        <v>96200</v>
      </c>
      <c r="D193" s="71">
        <v>237</v>
      </c>
      <c r="E193" s="73" t="s">
        <v>240</v>
      </c>
      <c r="F193" s="68" t="s">
        <v>180</v>
      </c>
      <c r="G193" s="68" t="s">
        <v>705</v>
      </c>
      <c r="H193" s="68" t="s">
        <v>3092</v>
      </c>
      <c r="I193" s="68" t="s">
        <v>183</v>
      </c>
      <c r="J193" s="68" t="s">
        <v>3093</v>
      </c>
      <c r="K193" s="68" t="s">
        <v>738</v>
      </c>
      <c r="M193" s="13" t="e">
        <f>SUBSTITUTE(SUBSTITUTE(#REF!,"(府)","")," ","")</f>
        <v>#REF!</v>
      </c>
      <c r="N193" s="13" t="e">
        <f t="shared" si="5"/>
        <v>#REF!</v>
      </c>
      <c r="O193" s="13" t="s">
        <v>1462</v>
      </c>
    </row>
    <row r="194" spans="1:15" ht="34.5" customHeight="1" x14ac:dyDescent="0.2">
      <c r="A194" s="40" t="s">
        <v>3680</v>
      </c>
      <c r="B194" s="70" ph="1"/>
      <c r="C194" s="87">
        <f>VLOOKUP(O194,[1]データ!$B$1:$F$130,4,FALSE)</f>
        <v>95500</v>
      </c>
      <c r="D194" s="72"/>
      <c r="E194" s="74"/>
      <c r="F194" s="70"/>
      <c r="G194" s="70"/>
      <c r="H194" s="70"/>
      <c r="I194" s="70"/>
      <c r="J194" s="70"/>
      <c r="K194" s="70"/>
      <c r="M194" s="13" t="e">
        <f>SUBSTITUTE(SUBSTITUTE(#REF!,"(府)","")," ","")</f>
        <v>#REF!</v>
      </c>
      <c r="N194" s="13" t="e">
        <f t="shared" si="5"/>
        <v>#REF!</v>
      </c>
      <c r="O194" s="13" t="s">
        <v>1463</v>
      </c>
    </row>
    <row r="195" spans="1:15" ht="34.5" customHeight="1" x14ac:dyDescent="0.2">
      <c r="A195" s="39" t="s">
        <v>3681</v>
      </c>
      <c r="B195" s="68" t="s" ph="1">
        <v>3108</v>
      </c>
      <c r="C195" s="86">
        <f>VLOOKUP(O195,[1]データ!$A$1:$F$130,4,FALSE)</f>
        <v>105000</v>
      </c>
      <c r="D195" s="71">
        <v>191</v>
      </c>
      <c r="E195" s="73" t="s">
        <v>188</v>
      </c>
      <c r="F195" s="68" t="s">
        <v>180</v>
      </c>
      <c r="G195" s="68" t="s">
        <v>687</v>
      </c>
      <c r="H195" s="68" t="s">
        <v>3682</v>
      </c>
      <c r="I195" s="68" t="s">
        <v>183</v>
      </c>
      <c r="J195" s="68" t="s">
        <v>3110</v>
      </c>
      <c r="K195" s="68" t="s">
        <v>738</v>
      </c>
      <c r="M195" s="13" t="e">
        <f>SUBSTITUTE(SUBSTITUTE(#REF!,"(府)","")," ","")</f>
        <v>#REF!</v>
      </c>
      <c r="N195" s="13" t="e">
        <f t="shared" si="5"/>
        <v>#REF!</v>
      </c>
      <c r="O195" s="13" t="s">
        <v>1464</v>
      </c>
    </row>
    <row r="196" spans="1:15" ht="34.5" customHeight="1" x14ac:dyDescent="0.2">
      <c r="A196" s="40" t="s">
        <v>3683</v>
      </c>
      <c r="B196" s="70" ph="1"/>
      <c r="C196" s="87">
        <f>VLOOKUP(O196,[1]データ!$B$1:$F$130,4,FALSE)</f>
        <v>104000</v>
      </c>
      <c r="D196" s="72"/>
      <c r="E196" s="74"/>
      <c r="F196" s="70"/>
      <c r="G196" s="70"/>
      <c r="H196" s="70"/>
      <c r="I196" s="70"/>
      <c r="J196" s="70"/>
      <c r="K196" s="70"/>
      <c r="M196" s="13" t="e">
        <f>SUBSTITUTE(SUBSTITUTE(#REF!,"(府)","")," ","")</f>
        <v>#REF!</v>
      </c>
      <c r="N196" s="13" t="e">
        <f t="shared" ref="N196:N258" si="6">CLEAN(M196)</f>
        <v>#REF!</v>
      </c>
      <c r="O196" s="13" t="s">
        <v>1465</v>
      </c>
    </row>
    <row r="197" spans="1:15" ht="34.5" customHeight="1" x14ac:dyDescent="0.2">
      <c r="A197" s="39" t="s">
        <v>3684</v>
      </c>
      <c r="B197" s="68" t="s" ph="1">
        <v>3120</v>
      </c>
      <c r="C197" s="86">
        <f>VLOOKUP(O197,[1]データ!$A$1:$F$130,4,FALSE)</f>
        <v>82300</v>
      </c>
      <c r="D197" s="71">
        <v>203</v>
      </c>
      <c r="E197" s="73" t="s">
        <v>179</v>
      </c>
      <c r="F197" s="68" t="s">
        <v>3545</v>
      </c>
      <c r="G197" s="68" t="s">
        <v>681</v>
      </c>
      <c r="H197" s="68" t="s">
        <v>2191</v>
      </c>
      <c r="I197" s="68" t="s">
        <v>183</v>
      </c>
      <c r="J197" s="68" t="s">
        <v>3121</v>
      </c>
      <c r="K197" s="68" t="s">
        <v>3685</v>
      </c>
      <c r="M197" s="13" t="e">
        <f>SUBSTITUTE(SUBSTITUTE(#REF!,"(府)","")," ","")</f>
        <v>#REF!</v>
      </c>
      <c r="N197" s="13" t="e">
        <f t="shared" si="6"/>
        <v>#REF!</v>
      </c>
      <c r="O197" s="13" t="s">
        <v>1466</v>
      </c>
    </row>
    <row r="198" spans="1:15" ht="34.5" customHeight="1" x14ac:dyDescent="0.2">
      <c r="A198" s="40" t="s">
        <v>3686</v>
      </c>
      <c r="B198" s="70" ph="1"/>
      <c r="C198" s="87">
        <f>VLOOKUP(O198,[1]データ!$B$1:$F$130,4,FALSE)</f>
        <v>81800</v>
      </c>
      <c r="D198" s="72"/>
      <c r="E198" s="74"/>
      <c r="F198" s="70"/>
      <c r="G198" s="70"/>
      <c r="H198" s="70"/>
      <c r="I198" s="70"/>
      <c r="J198" s="70"/>
      <c r="K198" s="70"/>
      <c r="M198" s="13" t="e">
        <f>SUBSTITUTE(SUBSTITUTE(#REF!,"(府)","")," ","")</f>
        <v>#REF!</v>
      </c>
      <c r="N198" s="13" t="e">
        <f t="shared" si="6"/>
        <v>#REF!</v>
      </c>
      <c r="O198" s="13" t="s">
        <v>1467</v>
      </c>
    </row>
    <row r="199" spans="1:15" ht="34.5" customHeight="1" x14ac:dyDescent="0.2">
      <c r="A199" s="39" t="s">
        <v>3687</v>
      </c>
      <c r="B199" s="68" t="s" ph="1">
        <v>3132</v>
      </c>
      <c r="C199" s="86">
        <f>VLOOKUP(O199,[1]データ!$A$1:$F$130,4,FALSE)</f>
        <v>144000</v>
      </c>
      <c r="D199" s="71">
        <v>152</v>
      </c>
      <c r="E199" s="73" t="s">
        <v>1729</v>
      </c>
      <c r="F199" s="68" t="s">
        <v>204</v>
      </c>
      <c r="G199" s="68" t="s">
        <v>3133</v>
      </c>
      <c r="H199" s="68" t="s">
        <v>3134</v>
      </c>
      <c r="I199" s="68" t="s">
        <v>183</v>
      </c>
      <c r="J199" s="68" t="s">
        <v>3135</v>
      </c>
      <c r="K199" s="68" t="s">
        <v>201</v>
      </c>
      <c r="M199" s="13" t="e">
        <f>SUBSTITUTE(SUBSTITUTE(#REF!,"(府)","")," ","")</f>
        <v>#REF!</v>
      </c>
      <c r="N199" s="13" t="e">
        <f t="shared" si="6"/>
        <v>#REF!</v>
      </c>
      <c r="O199" s="13" t="s">
        <v>1468</v>
      </c>
    </row>
    <row r="200" spans="1:15" ht="34.5" customHeight="1" x14ac:dyDescent="0.2">
      <c r="A200" s="40" t="s">
        <v>3688</v>
      </c>
      <c r="B200" s="70" ph="1"/>
      <c r="C200" s="87">
        <f>VLOOKUP(O200,[1]データ!$B$1:$F$130,4,FALSE)</f>
        <v>143000</v>
      </c>
      <c r="D200" s="72"/>
      <c r="E200" s="74"/>
      <c r="F200" s="70"/>
      <c r="G200" s="70"/>
      <c r="H200" s="70"/>
      <c r="I200" s="70"/>
      <c r="J200" s="70"/>
      <c r="K200" s="70"/>
      <c r="M200" s="13" t="e">
        <f>SUBSTITUTE(SUBSTITUTE(#REF!,"(府)","")," ","")</f>
        <v>#REF!</v>
      </c>
      <c r="N200" s="13" t="e">
        <f t="shared" si="6"/>
        <v>#REF!</v>
      </c>
      <c r="O200" s="13" t="s">
        <v>1468</v>
      </c>
    </row>
    <row r="201" spans="1:15" ht="34.5" customHeight="1" x14ac:dyDescent="0.2">
      <c r="A201" s="39" t="s">
        <v>3689</v>
      </c>
      <c r="B201" s="68" t="s" ph="1">
        <v>3142</v>
      </c>
      <c r="C201" s="86">
        <f>VLOOKUP(O201,[1]データ!$A$1:$F$130,4,FALSE)</f>
        <v>110000</v>
      </c>
      <c r="D201" s="71">
        <v>232</v>
      </c>
      <c r="E201" s="73" t="s">
        <v>179</v>
      </c>
      <c r="F201" s="68" t="s">
        <v>1211</v>
      </c>
      <c r="G201" s="68" t="s">
        <v>715</v>
      </c>
      <c r="H201" s="68" t="s">
        <v>2497</v>
      </c>
      <c r="I201" s="68" t="s">
        <v>183</v>
      </c>
      <c r="J201" s="68" t="s">
        <v>3143</v>
      </c>
      <c r="K201" s="68" t="s">
        <v>738</v>
      </c>
      <c r="M201" s="13" t="e">
        <f>SUBSTITUTE(SUBSTITUTE(#REF!,"(府)","")," ","")</f>
        <v>#REF!</v>
      </c>
      <c r="N201" s="13" t="e">
        <f t="shared" si="6"/>
        <v>#REF!</v>
      </c>
      <c r="O201" s="13" t="s">
        <v>1469</v>
      </c>
    </row>
    <row r="202" spans="1:15" ht="34.5" customHeight="1" x14ac:dyDescent="0.2">
      <c r="A202" s="40" t="s">
        <v>3690</v>
      </c>
      <c r="B202" s="70" ph="1"/>
      <c r="C202" s="87">
        <f>VLOOKUP(O202,[1]データ!$B$1:$F$130,4,FALSE)</f>
        <v>110000</v>
      </c>
      <c r="D202" s="72"/>
      <c r="E202" s="74"/>
      <c r="F202" s="70"/>
      <c r="G202" s="70"/>
      <c r="H202" s="70"/>
      <c r="I202" s="70"/>
      <c r="J202" s="70"/>
      <c r="K202" s="70"/>
      <c r="M202" s="13" t="e">
        <f>SUBSTITUTE(SUBSTITUTE(#REF!,"(府)","")," ","")</f>
        <v>#REF!</v>
      </c>
      <c r="N202" s="13" t="e">
        <f t="shared" si="6"/>
        <v>#REF!</v>
      </c>
      <c r="O202" s="13" t="s">
        <v>1470</v>
      </c>
    </row>
    <row r="203" spans="1:15" ht="34.5" customHeight="1" x14ac:dyDescent="0.2">
      <c r="A203" s="39" t="s">
        <v>3691</v>
      </c>
      <c r="B203" s="68" t="s" ph="1">
        <v>3692</v>
      </c>
      <c r="C203" s="86">
        <f>VLOOKUP(O203,[1]データ!$A$1:$F$130,4,FALSE)</f>
        <v>82700</v>
      </c>
      <c r="D203" s="71">
        <v>98</v>
      </c>
      <c r="E203" s="73" t="s">
        <v>179</v>
      </c>
      <c r="F203" s="68" t="s">
        <v>180</v>
      </c>
      <c r="G203" s="68" t="s">
        <v>358</v>
      </c>
      <c r="H203" s="68" t="s">
        <v>741</v>
      </c>
      <c r="I203" s="68" t="s">
        <v>607</v>
      </c>
      <c r="J203" s="68" t="s">
        <v>3175</v>
      </c>
      <c r="K203" s="68" t="s">
        <v>1978</v>
      </c>
      <c r="M203" s="13" t="e">
        <f>SUBSTITUTE(SUBSTITUTE(#REF!,"(府)","")," ","")</f>
        <v>#REF!</v>
      </c>
      <c r="N203" s="13" t="e">
        <f t="shared" si="6"/>
        <v>#REF!</v>
      </c>
      <c r="O203" s="13" t="s">
        <v>1471</v>
      </c>
    </row>
    <row r="204" spans="1:15" ht="34.5" customHeight="1" x14ac:dyDescent="0.2">
      <c r="A204" s="40" t="s">
        <v>3693</v>
      </c>
      <c r="B204" s="70" ph="1"/>
      <c r="C204" s="87">
        <f>VLOOKUP(O204,[1]データ!$B$1:$F$130,4,FALSE)</f>
        <v>82700</v>
      </c>
      <c r="D204" s="72"/>
      <c r="E204" s="74"/>
      <c r="F204" s="70"/>
      <c r="G204" s="70"/>
      <c r="H204" s="70"/>
      <c r="I204" s="70"/>
      <c r="J204" s="70"/>
      <c r="K204" s="70"/>
      <c r="M204" s="13" t="e">
        <f>SUBSTITUTE(SUBSTITUTE(#REF!,"(府)","")," ","")</f>
        <v>#REF!</v>
      </c>
      <c r="N204" s="13" t="e">
        <f t="shared" si="6"/>
        <v>#REF!</v>
      </c>
      <c r="O204" s="13" t="s">
        <v>1472</v>
      </c>
    </row>
    <row r="205" spans="1:15" ht="34.5" customHeight="1" x14ac:dyDescent="0.2">
      <c r="A205" s="39" t="s">
        <v>3694</v>
      </c>
      <c r="B205" s="68" t="s" ph="1">
        <v>3185</v>
      </c>
      <c r="C205" s="86">
        <f>VLOOKUP(O205,[1]データ!$A$1:$F$130,4,FALSE)</f>
        <v>44000</v>
      </c>
      <c r="D205" s="71">
        <v>278</v>
      </c>
      <c r="E205" s="73" t="s">
        <v>255</v>
      </c>
      <c r="F205" s="68" t="s">
        <v>3695</v>
      </c>
      <c r="G205" s="68" t="s">
        <v>2383</v>
      </c>
      <c r="H205" s="68" t="s">
        <v>3187</v>
      </c>
      <c r="I205" s="68" t="s">
        <v>183</v>
      </c>
      <c r="J205" s="68" t="s">
        <v>3188</v>
      </c>
      <c r="K205" s="68" t="s">
        <v>1958</v>
      </c>
      <c r="M205" s="13" t="e">
        <f>SUBSTITUTE(SUBSTITUTE(#REF!,"(府)","")," ","")</f>
        <v>#REF!</v>
      </c>
      <c r="N205" s="13" t="e">
        <f t="shared" si="6"/>
        <v>#REF!</v>
      </c>
      <c r="O205" s="13" t="s">
        <v>1473</v>
      </c>
    </row>
    <row r="206" spans="1:15" ht="34.5" customHeight="1" x14ac:dyDescent="0.2">
      <c r="A206" s="40" t="s">
        <v>3696</v>
      </c>
      <c r="B206" s="70" ph="1"/>
      <c r="C206" s="87">
        <f>VLOOKUP(O206,[1]データ!$B$1:$F$130,4,FALSE)</f>
        <v>44000</v>
      </c>
      <c r="D206" s="72"/>
      <c r="E206" s="74"/>
      <c r="F206" s="70"/>
      <c r="G206" s="70"/>
      <c r="H206" s="70"/>
      <c r="I206" s="70"/>
      <c r="J206" s="70"/>
      <c r="K206" s="70"/>
      <c r="M206" s="13" t="e">
        <f>SUBSTITUTE(SUBSTITUTE(#REF!,"(府)","")," ","")</f>
        <v>#REF!</v>
      </c>
      <c r="N206" s="13" t="e">
        <f t="shared" si="6"/>
        <v>#REF!</v>
      </c>
      <c r="O206" s="13" t="s">
        <v>1474</v>
      </c>
    </row>
    <row r="207" spans="1:15" ht="34.5" customHeight="1" x14ac:dyDescent="0.2">
      <c r="A207" s="39" t="s">
        <v>3697</v>
      </c>
      <c r="B207" s="68" t="s" ph="1">
        <v>3698</v>
      </c>
      <c r="C207" s="86">
        <f>VLOOKUP(O207,[1]データ!$A$1:$F$130,4,FALSE)</f>
        <v>191000</v>
      </c>
      <c r="D207" s="71">
        <v>155</v>
      </c>
      <c r="E207" s="73" t="s">
        <v>188</v>
      </c>
      <c r="F207" s="68" t="s">
        <v>1807</v>
      </c>
      <c r="G207" s="68" t="s">
        <v>3699</v>
      </c>
      <c r="H207" s="68" t="s">
        <v>3700</v>
      </c>
      <c r="I207" s="68" t="s">
        <v>183</v>
      </c>
      <c r="J207" s="68" t="s">
        <v>3701</v>
      </c>
      <c r="K207" s="68" t="s">
        <v>3702</v>
      </c>
      <c r="M207" s="13" t="e">
        <f>SUBSTITUTE(SUBSTITUTE(#REF!,"(府)","")," ","")</f>
        <v>#REF!</v>
      </c>
      <c r="N207" s="13" t="e">
        <f t="shared" si="6"/>
        <v>#REF!</v>
      </c>
      <c r="O207" s="13" t="s">
        <v>1475</v>
      </c>
    </row>
    <row r="208" spans="1:15" ht="34.5" customHeight="1" x14ac:dyDescent="0.2">
      <c r="A208" s="40" t="s">
        <v>3703</v>
      </c>
      <c r="B208" s="70" ph="1"/>
      <c r="C208" s="87">
        <f>VLOOKUP(O208,[1]データ!$B$1:$F$130,4,FALSE)</f>
        <v>187000</v>
      </c>
      <c r="D208" s="72"/>
      <c r="E208" s="74"/>
      <c r="F208" s="70"/>
      <c r="G208" s="70"/>
      <c r="H208" s="70"/>
      <c r="I208" s="70"/>
      <c r="J208" s="70"/>
      <c r="K208" s="70"/>
      <c r="M208" s="13" t="e">
        <f>SUBSTITUTE(SUBSTITUTE(#REF!,"(府)","")," ","")</f>
        <v>#REF!</v>
      </c>
      <c r="N208" s="13" t="e">
        <f t="shared" si="6"/>
        <v>#REF!</v>
      </c>
      <c r="O208" s="13" t="s">
        <v>1476</v>
      </c>
    </row>
    <row r="209" spans="1:15" ht="34.5" customHeight="1" x14ac:dyDescent="0.2">
      <c r="A209" s="39" t="s">
        <v>3704</v>
      </c>
      <c r="B209" s="68" t="s" ph="1">
        <v>3243</v>
      </c>
      <c r="C209" s="86">
        <f>VLOOKUP(O209,[1]データ!$A$1:$F$130,4,FALSE)</f>
        <v>410000</v>
      </c>
      <c r="D209" s="71">
        <v>348</v>
      </c>
      <c r="E209" s="73" t="s">
        <v>255</v>
      </c>
      <c r="F209" s="68" t="s">
        <v>664</v>
      </c>
      <c r="G209" s="68" t="s">
        <v>3244</v>
      </c>
      <c r="H209" s="68" t="s">
        <v>3245</v>
      </c>
      <c r="I209" s="68" t="s">
        <v>183</v>
      </c>
      <c r="J209" s="68" t="s">
        <v>3246</v>
      </c>
      <c r="K209" s="68" t="s">
        <v>618</v>
      </c>
      <c r="M209" s="13" t="e">
        <f>SUBSTITUTE(SUBSTITUTE(#REF!,"(府)","")," ","")</f>
        <v>#REF!</v>
      </c>
      <c r="N209" s="13" t="e">
        <f t="shared" si="6"/>
        <v>#REF!</v>
      </c>
      <c r="O209" s="13" t="s">
        <v>1477</v>
      </c>
    </row>
    <row r="210" spans="1:15" ht="34.5" customHeight="1" x14ac:dyDescent="0.2">
      <c r="A210" s="40" t="s">
        <v>3705</v>
      </c>
      <c r="B210" s="70" ph="1"/>
      <c r="C210" s="87">
        <f>VLOOKUP(O210,[1]データ!$B$1:$F$130,4,FALSE)</f>
        <v>400000</v>
      </c>
      <c r="D210" s="72"/>
      <c r="E210" s="74"/>
      <c r="F210" s="70"/>
      <c r="G210" s="70"/>
      <c r="H210" s="70"/>
      <c r="I210" s="70"/>
      <c r="J210" s="70"/>
      <c r="K210" s="70"/>
      <c r="M210" s="13" t="e">
        <f>SUBSTITUTE(SUBSTITUTE(#REF!,"(府)","")," ","")</f>
        <v>#REF!</v>
      </c>
      <c r="N210" s="13" t="e">
        <f t="shared" si="6"/>
        <v>#REF!</v>
      </c>
      <c r="O210" s="13" t="s">
        <v>1478</v>
      </c>
    </row>
    <row r="211" spans="1:15" ht="34.5" customHeight="1" x14ac:dyDescent="0.2">
      <c r="A211" s="39" t="s">
        <v>3706</v>
      </c>
      <c r="B211" s="68" t="s" ph="1">
        <v>3707</v>
      </c>
      <c r="C211" s="86">
        <f>VLOOKUP(O211,[1]データ!$A$1:$F$130,4,FALSE)</f>
        <v>185000</v>
      </c>
      <c r="D211" s="71">
        <v>185</v>
      </c>
      <c r="E211" s="73" t="s">
        <v>188</v>
      </c>
      <c r="F211" s="68" t="s">
        <v>180</v>
      </c>
      <c r="G211" s="68" t="s">
        <v>3708</v>
      </c>
      <c r="H211" s="68" t="s">
        <v>3709</v>
      </c>
      <c r="I211" s="68" t="s">
        <v>183</v>
      </c>
      <c r="J211" s="68" t="s">
        <v>3276</v>
      </c>
      <c r="K211" s="68" t="s">
        <v>3558</v>
      </c>
      <c r="M211" s="13" t="e">
        <f>SUBSTITUTE(SUBSTITUTE(#REF!,"(府)","")," ","")</f>
        <v>#REF!</v>
      </c>
      <c r="N211" s="13" t="e">
        <f t="shared" si="6"/>
        <v>#REF!</v>
      </c>
      <c r="O211" s="13" t="s">
        <v>1479</v>
      </c>
    </row>
    <row r="212" spans="1:15" ht="34.5" customHeight="1" x14ac:dyDescent="0.2">
      <c r="A212" s="40" t="s">
        <v>3710</v>
      </c>
      <c r="B212" s="70" ph="1"/>
      <c r="C212" s="87">
        <f>VLOOKUP(O212,[1]データ!$B$1:$F$130,4,FALSE)</f>
        <v>179000</v>
      </c>
      <c r="D212" s="72"/>
      <c r="E212" s="74"/>
      <c r="F212" s="70"/>
      <c r="G212" s="70"/>
      <c r="H212" s="70"/>
      <c r="I212" s="70"/>
      <c r="J212" s="70"/>
      <c r="K212" s="70"/>
      <c r="M212" s="13" t="e">
        <f>SUBSTITUTE(SUBSTITUTE(#REF!,"(府)","")," ","")</f>
        <v>#REF!</v>
      </c>
      <c r="N212" s="13" t="e">
        <f t="shared" si="6"/>
        <v>#REF!</v>
      </c>
      <c r="O212" s="13" t="s">
        <v>1480</v>
      </c>
    </row>
    <row r="213" spans="1:15" ht="34.5" customHeight="1" x14ac:dyDescent="0.2">
      <c r="A213" s="39" t="s">
        <v>3711</v>
      </c>
      <c r="B213" s="68" t="s" ph="1">
        <v>3712</v>
      </c>
      <c r="C213" s="86">
        <f>VLOOKUP(O213,[1]データ!$A$1:$F$130,4,FALSE)</f>
        <v>154000</v>
      </c>
      <c r="D213" s="71">
        <v>115</v>
      </c>
      <c r="E213" s="73" t="s">
        <v>255</v>
      </c>
      <c r="F213" s="68" t="s">
        <v>180</v>
      </c>
      <c r="G213" s="68" t="s">
        <v>3713</v>
      </c>
      <c r="H213" s="68" t="s">
        <v>3714</v>
      </c>
      <c r="I213" s="68" t="s">
        <v>183</v>
      </c>
      <c r="J213" s="68" t="s">
        <v>3311</v>
      </c>
      <c r="K213" s="68" t="s">
        <v>3715</v>
      </c>
      <c r="M213" s="13" t="e">
        <f>SUBSTITUTE(SUBSTITUTE(#REF!,"(府)","")," ","")</f>
        <v>#REF!</v>
      </c>
      <c r="N213" s="13" t="e">
        <f t="shared" si="6"/>
        <v>#REF!</v>
      </c>
      <c r="O213" s="13" t="s">
        <v>1481</v>
      </c>
    </row>
    <row r="214" spans="1:15" ht="34.5" customHeight="1" x14ac:dyDescent="0.2">
      <c r="A214" s="40" t="s">
        <v>3716</v>
      </c>
      <c r="B214" s="70" ph="1"/>
      <c r="C214" s="87">
        <f>VLOOKUP(O214,[1]データ!$B$1:$F$130,4,FALSE)</f>
        <v>152000</v>
      </c>
      <c r="D214" s="72"/>
      <c r="E214" s="74"/>
      <c r="F214" s="70"/>
      <c r="G214" s="70"/>
      <c r="H214" s="70"/>
      <c r="I214" s="70"/>
      <c r="J214" s="70"/>
      <c r="K214" s="70"/>
      <c r="M214" s="13" t="e">
        <f>SUBSTITUTE(SUBSTITUTE(#REF!,"(府)","")," ","")</f>
        <v>#REF!</v>
      </c>
      <c r="N214" s="13" t="e">
        <f t="shared" si="6"/>
        <v>#REF!</v>
      </c>
      <c r="O214" s="13" t="s">
        <v>1482</v>
      </c>
    </row>
    <row r="215" spans="1:15" ht="34.5" customHeight="1" x14ac:dyDescent="0.2">
      <c r="A215" s="39" t="s">
        <v>3717</v>
      </c>
      <c r="B215" s="68" t="s" ph="1">
        <v>3718</v>
      </c>
      <c r="C215" s="86">
        <f>VLOOKUP(O215,[1]データ!$A$1:$F$130,4,FALSE)</f>
        <v>239000</v>
      </c>
      <c r="D215" s="71">
        <v>202</v>
      </c>
      <c r="E215" s="73" t="s">
        <v>3719</v>
      </c>
      <c r="F215" s="68" t="s">
        <v>3720</v>
      </c>
      <c r="G215" s="68" t="s">
        <v>3721</v>
      </c>
      <c r="H215" s="68" t="s">
        <v>3722</v>
      </c>
      <c r="I215" s="68" t="s">
        <v>183</v>
      </c>
      <c r="J215" s="68" t="s">
        <v>3332</v>
      </c>
      <c r="K215" s="68" t="s">
        <v>201</v>
      </c>
      <c r="M215" s="13" t="e">
        <f>SUBSTITUTE(SUBSTITUTE(#REF!,"(府)","")," ","")</f>
        <v>#REF!</v>
      </c>
      <c r="N215" s="13" t="e">
        <f t="shared" si="6"/>
        <v>#REF!</v>
      </c>
      <c r="O215" s="13" t="s">
        <v>1483</v>
      </c>
    </row>
    <row r="216" spans="1:15" ht="34.5" customHeight="1" x14ac:dyDescent="0.2">
      <c r="A216" s="40" t="s">
        <v>3723</v>
      </c>
      <c r="B216" s="70" ph="1"/>
      <c r="C216" s="87">
        <f>VLOOKUP(O216,[1]データ!$B$1:$F$130,4,FALSE)</f>
        <v>234000</v>
      </c>
      <c r="D216" s="72"/>
      <c r="E216" s="74"/>
      <c r="F216" s="70"/>
      <c r="G216" s="70"/>
      <c r="H216" s="70"/>
      <c r="I216" s="70"/>
      <c r="J216" s="70"/>
      <c r="K216" s="70"/>
      <c r="M216" s="13" t="e">
        <f>SUBSTITUTE(SUBSTITUTE(#REF!,"(府)","")," ","")</f>
        <v>#REF!</v>
      </c>
      <c r="N216" s="13" t="e">
        <f t="shared" si="6"/>
        <v>#REF!</v>
      </c>
      <c r="O216" s="13" t="s">
        <v>1483</v>
      </c>
    </row>
    <row r="217" spans="1:15" ht="34.5" customHeight="1" x14ac:dyDescent="0.2">
      <c r="A217" s="39" t="s">
        <v>3724</v>
      </c>
      <c r="B217" s="68" t="s" ph="1">
        <v>3338</v>
      </c>
      <c r="C217" s="86">
        <f>VLOOKUP(O217,[1]データ!$A$1:$F$130,4,FALSE)</f>
        <v>207000</v>
      </c>
      <c r="D217" s="71">
        <v>247</v>
      </c>
      <c r="E217" s="73" t="s">
        <v>179</v>
      </c>
      <c r="F217" s="68" t="s">
        <v>375</v>
      </c>
      <c r="G217" s="68" t="s">
        <v>293</v>
      </c>
      <c r="H217" s="68" t="s">
        <v>377</v>
      </c>
      <c r="I217" s="68" t="s">
        <v>183</v>
      </c>
      <c r="J217" s="68" t="s">
        <v>3339</v>
      </c>
      <c r="K217" s="68" t="s">
        <v>679</v>
      </c>
      <c r="M217" s="13" t="e">
        <f>SUBSTITUTE(SUBSTITUTE(#REF!,"(府)","")," ","")</f>
        <v>#REF!</v>
      </c>
      <c r="N217" s="13" t="e">
        <f t="shared" si="6"/>
        <v>#REF!</v>
      </c>
      <c r="O217" s="13" t="s">
        <v>1484</v>
      </c>
    </row>
    <row r="218" spans="1:15" ht="34.5" customHeight="1" x14ac:dyDescent="0.2">
      <c r="A218" s="40" t="s">
        <v>3725</v>
      </c>
      <c r="B218" s="70" ph="1"/>
      <c r="C218" s="87">
        <f>VLOOKUP(O218,[1]データ!$B$1:$F$130,4,FALSE)</f>
        <v>205000</v>
      </c>
      <c r="D218" s="72"/>
      <c r="E218" s="74"/>
      <c r="F218" s="70"/>
      <c r="G218" s="70"/>
      <c r="H218" s="70"/>
      <c r="I218" s="70"/>
      <c r="J218" s="70"/>
      <c r="K218" s="70"/>
      <c r="M218" s="13" t="e">
        <f>SUBSTITUTE(SUBSTITUTE(#REF!,"(府)","")," ","")</f>
        <v>#REF!</v>
      </c>
      <c r="N218" s="13" t="e">
        <f t="shared" si="6"/>
        <v>#REF!</v>
      </c>
      <c r="O218" s="13" t="s">
        <v>1484</v>
      </c>
    </row>
    <row r="219" spans="1:15" ht="34.5" customHeight="1" x14ac:dyDescent="0.2">
      <c r="A219" s="39" t="s">
        <v>3726</v>
      </c>
      <c r="B219" s="68" t="s" ph="1">
        <v>3727</v>
      </c>
      <c r="C219" s="86">
        <f>VLOOKUP(O219,[1]データ!$A$1:$F$130,4,FALSE)</f>
        <v>170000</v>
      </c>
      <c r="D219" s="71">
        <v>100</v>
      </c>
      <c r="E219" s="73" t="s">
        <v>223</v>
      </c>
      <c r="F219" s="68" t="s">
        <v>180</v>
      </c>
      <c r="G219" s="68" t="s">
        <v>3728</v>
      </c>
      <c r="H219" s="68" t="s">
        <v>3729</v>
      </c>
      <c r="I219" s="68" t="s">
        <v>183</v>
      </c>
      <c r="J219" s="68" t="s">
        <v>3369</v>
      </c>
      <c r="K219" s="68" t="s">
        <v>3715</v>
      </c>
      <c r="M219" s="13" t="e">
        <f>SUBSTITUTE(SUBSTITUTE(#REF!,"(府)","")," ","")</f>
        <v>#REF!</v>
      </c>
      <c r="N219" s="13" t="e">
        <f t="shared" si="6"/>
        <v>#REF!</v>
      </c>
      <c r="O219" s="13" t="s">
        <v>1485</v>
      </c>
    </row>
    <row r="220" spans="1:15" ht="34.5" customHeight="1" x14ac:dyDescent="0.2">
      <c r="A220" s="40" t="s">
        <v>3730</v>
      </c>
      <c r="B220" s="70" ph="1"/>
      <c r="C220" s="87">
        <f>VLOOKUP(O220,[1]データ!$B$1:$F$130,4,FALSE)</f>
        <v>163000</v>
      </c>
      <c r="D220" s="72"/>
      <c r="E220" s="74"/>
      <c r="F220" s="70"/>
      <c r="G220" s="70"/>
      <c r="H220" s="70"/>
      <c r="I220" s="70"/>
      <c r="J220" s="70"/>
      <c r="K220" s="70"/>
      <c r="M220" s="13" t="e">
        <f>SUBSTITUTE(SUBSTITUTE(#REF!,"(府)","")," ","")</f>
        <v>#REF!</v>
      </c>
      <c r="N220" s="13" t="e">
        <f t="shared" si="6"/>
        <v>#REF!</v>
      </c>
      <c r="O220" s="13" t="s">
        <v>1486</v>
      </c>
    </row>
    <row r="221" spans="1:15" ht="34.5" customHeight="1" x14ac:dyDescent="0.2">
      <c r="A221" s="39" t="s">
        <v>3731</v>
      </c>
      <c r="B221" s="68" t="s" ph="1">
        <v>3398</v>
      </c>
      <c r="C221" s="86">
        <f>VLOOKUP(O221,[1]データ!$A$1:$F$130,4,FALSE)</f>
        <v>107000</v>
      </c>
      <c r="D221" s="71">
        <v>328</v>
      </c>
      <c r="E221" s="73" t="s">
        <v>234</v>
      </c>
      <c r="F221" s="68" t="s">
        <v>180</v>
      </c>
      <c r="G221" s="68" t="s">
        <v>2356</v>
      </c>
      <c r="H221" s="68" t="s">
        <v>3732</v>
      </c>
      <c r="I221" s="68" t="s">
        <v>183</v>
      </c>
      <c r="J221" s="68" t="s">
        <v>3733</v>
      </c>
      <c r="K221" s="68" t="s">
        <v>679</v>
      </c>
      <c r="M221" s="13" t="e">
        <f>SUBSTITUTE(SUBSTITUTE(#REF!,"(府)","")," ","")</f>
        <v>#REF!</v>
      </c>
      <c r="N221" s="13" t="e">
        <f t="shared" si="6"/>
        <v>#REF!</v>
      </c>
      <c r="O221" s="13" t="s">
        <v>1487</v>
      </c>
    </row>
    <row r="222" spans="1:15" ht="34.5" customHeight="1" x14ac:dyDescent="0.2">
      <c r="A222" s="40" t="s">
        <v>3734</v>
      </c>
      <c r="B222" s="70" ph="1"/>
      <c r="C222" s="87">
        <f>VLOOKUP(O222,[1]データ!$B$1:$F$130,4,FALSE)</f>
        <v>105000</v>
      </c>
      <c r="D222" s="72"/>
      <c r="E222" s="74"/>
      <c r="F222" s="70"/>
      <c r="G222" s="70"/>
      <c r="H222" s="70"/>
      <c r="I222" s="70"/>
      <c r="J222" s="70"/>
      <c r="K222" s="70"/>
      <c r="M222" s="13" t="e">
        <f>SUBSTITUTE(SUBSTITUTE(#REF!,"(府)","")," ","")</f>
        <v>#REF!</v>
      </c>
      <c r="N222" s="13" t="e">
        <f t="shared" si="6"/>
        <v>#REF!</v>
      </c>
      <c r="O222" s="13" t="s">
        <v>1488</v>
      </c>
    </row>
    <row r="223" spans="1:15" ht="34.5" customHeight="1" x14ac:dyDescent="0.2">
      <c r="A223" s="39" t="s">
        <v>3735</v>
      </c>
      <c r="B223" s="68" t="s" ph="1">
        <v>3736</v>
      </c>
      <c r="C223" s="86">
        <f>VLOOKUP(O223,[1]データ!$A$1:$F$130,4,FALSE)</f>
        <v>245000</v>
      </c>
      <c r="D223" s="71">
        <v>165</v>
      </c>
      <c r="E223" s="73" t="s">
        <v>3117</v>
      </c>
      <c r="F223" s="68" t="s">
        <v>2189</v>
      </c>
      <c r="G223" s="68" t="s">
        <v>3737</v>
      </c>
      <c r="H223" s="68" t="s">
        <v>3738</v>
      </c>
      <c r="I223" s="68" t="s">
        <v>183</v>
      </c>
      <c r="J223" s="68" t="s">
        <v>3433</v>
      </c>
      <c r="K223" s="68" t="s">
        <v>3715</v>
      </c>
      <c r="M223" s="13" t="e">
        <f>SUBSTITUTE(SUBSTITUTE(#REF!,"(府)","")," ","")</f>
        <v>#REF!</v>
      </c>
      <c r="N223" s="13" t="e">
        <f t="shared" si="6"/>
        <v>#REF!</v>
      </c>
      <c r="O223" s="13" t="s">
        <v>1489</v>
      </c>
    </row>
    <row r="224" spans="1:15" ht="34.5" customHeight="1" x14ac:dyDescent="0.2">
      <c r="A224" s="40" t="s">
        <v>3739</v>
      </c>
      <c r="B224" s="70" ph="1"/>
      <c r="C224" s="87">
        <f>VLOOKUP(O224,[1]データ!$B$1:$F$130,4,FALSE)</f>
        <v>237000</v>
      </c>
      <c r="D224" s="72"/>
      <c r="E224" s="74"/>
      <c r="F224" s="70"/>
      <c r="G224" s="70"/>
      <c r="H224" s="70"/>
      <c r="I224" s="70"/>
      <c r="J224" s="70"/>
      <c r="K224" s="70"/>
      <c r="M224" s="13" t="e">
        <f>SUBSTITUTE(SUBSTITUTE(#REF!,"(府)","")," ","")</f>
        <v>#REF!</v>
      </c>
      <c r="N224" s="13" t="e">
        <f t="shared" si="6"/>
        <v>#REF!</v>
      </c>
      <c r="O224" s="13" t="s">
        <v>1524</v>
      </c>
    </row>
    <row r="225" spans="1:15" ht="34.5" customHeight="1" x14ac:dyDescent="0.2">
      <c r="A225" s="39" t="s">
        <v>3740</v>
      </c>
      <c r="B225" s="68" t="s" ph="1">
        <v>3741</v>
      </c>
      <c r="C225" s="86">
        <f>VLOOKUP(O225,[1]データ!$A$1:$F$130,4,FALSE)</f>
        <v>101000</v>
      </c>
      <c r="D225" s="71">
        <v>172</v>
      </c>
      <c r="E225" s="73" t="s">
        <v>240</v>
      </c>
      <c r="F225" s="68" t="s">
        <v>180</v>
      </c>
      <c r="G225" s="68" t="s">
        <v>3742</v>
      </c>
      <c r="H225" s="68" t="s">
        <v>3743</v>
      </c>
      <c r="I225" s="68" t="s">
        <v>183</v>
      </c>
      <c r="J225" s="68" t="s">
        <v>3452</v>
      </c>
      <c r="K225" s="68" t="s">
        <v>3715</v>
      </c>
      <c r="M225" s="13" t="e">
        <f>SUBSTITUTE(SUBSTITUTE(#REF!,"(府)","")," ","")</f>
        <v>#REF!</v>
      </c>
      <c r="N225" s="13" t="e">
        <f t="shared" si="6"/>
        <v>#REF!</v>
      </c>
      <c r="O225" s="13" t="s">
        <v>1285</v>
      </c>
    </row>
    <row r="226" spans="1:15" ht="34.5" customHeight="1" x14ac:dyDescent="0.2">
      <c r="A226" s="40" t="s">
        <v>3744</v>
      </c>
      <c r="B226" s="70" ph="1"/>
      <c r="C226" s="87">
        <f>VLOOKUP(O226,[1]データ!$B$1:$F$130,4,FALSE)</f>
        <v>100000</v>
      </c>
      <c r="D226" s="72"/>
      <c r="E226" s="74"/>
      <c r="F226" s="70"/>
      <c r="G226" s="70"/>
      <c r="H226" s="70"/>
      <c r="I226" s="70"/>
      <c r="J226" s="70"/>
      <c r="K226" s="70"/>
      <c r="M226" s="13" t="e">
        <f>SUBSTITUTE(SUBSTITUTE(#REF!,"(府)","")," ","")</f>
        <v>#REF!</v>
      </c>
      <c r="N226" s="13" t="e">
        <f t="shared" si="6"/>
        <v>#REF!</v>
      </c>
      <c r="O226" s="13" t="s">
        <v>1286</v>
      </c>
    </row>
    <row r="227" spans="1:15" ht="34.5" customHeight="1" x14ac:dyDescent="0.2">
      <c r="A227" s="39" t="s">
        <v>3745</v>
      </c>
      <c r="B227" s="68" t="s" ph="1">
        <v>3469</v>
      </c>
      <c r="C227" s="86">
        <f>VLOOKUP(O227,[1]データ!$A$1:$F$130,4,FALSE)</f>
        <v>82200</v>
      </c>
      <c r="D227" s="71">
        <v>246</v>
      </c>
      <c r="E227" s="73" t="s">
        <v>255</v>
      </c>
      <c r="F227" s="68" t="s">
        <v>180</v>
      </c>
      <c r="G227" s="68" t="s">
        <v>3746</v>
      </c>
      <c r="H227" s="68" t="s">
        <v>294</v>
      </c>
      <c r="I227" s="68" t="s">
        <v>183</v>
      </c>
      <c r="J227" s="68" t="s">
        <v>3471</v>
      </c>
      <c r="K227" s="68" t="s">
        <v>738</v>
      </c>
      <c r="M227" s="13" t="e">
        <f>SUBSTITUTE(SUBSTITUTE(#REF!,"(府)","")," ","")</f>
        <v>#REF!</v>
      </c>
      <c r="N227" s="13" t="e">
        <f t="shared" si="6"/>
        <v>#REF!</v>
      </c>
      <c r="O227" s="13" t="s">
        <v>1490</v>
      </c>
    </row>
    <row r="228" spans="1:15" ht="34.5" customHeight="1" x14ac:dyDescent="0.2">
      <c r="A228" s="40" t="s">
        <v>3747</v>
      </c>
      <c r="B228" s="70" ph="1"/>
      <c r="C228" s="87">
        <f>VLOOKUP(O228,[1]データ!$B$1:$F$130,4,FALSE)</f>
        <v>82000</v>
      </c>
      <c r="D228" s="72"/>
      <c r="E228" s="74"/>
      <c r="F228" s="70"/>
      <c r="G228" s="70"/>
      <c r="H228" s="70"/>
      <c r="I228" s="70"/>
      <c r="J228" s="70"/>
      <c r="K228" s="70"/>
      <c r="M228" s="13" t="e">
        <f>SUBSTITUTE(SUBSTITUTE(#REF!,"(府)","")," ","")</f>
        <v>#REF!</v>
      </c>
      <c r="N228" s="13" t="e">
        <f t="shared" si="6"/>
        <v>#REF!</v>
      </c>
      <c r="O228" s="13" t="s">
        <v>1491</v>
      </c>
    </row>
    <row r="229" spans="1:15" ht="34.5" customHeight="1" x14ac:dyDescent="0.2">
      <c r="A229" s="39" t="s">
        <v>3748</v>
      </c>
      <c r="B229" s="68" t="s" ph="1">
        <v>3749</v>
      </c>
      <c r="C229" s="86">
        <f>VLOOKUP(O229,[1]データ!$A$1:$F$130,4,FALSE)</f>
        <v>106000</v>
      </c>
      <c r="D229" s="71">
        <v>185</v>
      </c>
      <c r="E229" s="73" t="s">
        <v>188</v>
      </c>
      <c r="F229" s="68" t="s">
        <v>375</v>
      </c>
      <c r="G229" s="68" t="s">
        <v>3478</v>
      </c>
      <c r="H229" s="68" t="s">
        <v>3479</v>
      </c>
      <c r="I229" s="68" t="s">
        <v>183</v>
      </c>
      <c r="J229" s="68" t="s">
        <v>3480</v>
      </c>
      <c r="K229" s="68" t="s">
        <v>728</v>
      </c>
      <c r="M229" s="13" t="e">
        <f>SUBSTITUTE(SUBSTITUTE(#REF!,"(府)","")," ","")</f>
        <v>#REF!</v>
      </c>
      <c r="N229" s="13" t="e">
        <f t="shared" si="6"/>
        <v>#REF!</v>
      </c>
      <c r="O229" s="13" t="s">
        <v>1492</v>
      </c>
    </row>
    <row r="230" spans="1:15" ht="34.5" customHeight="1" x14ac:dyDescent="0.2">
      <c r="A230" s="40" t="s">
        <v>3750</v>
      </c>
      <c r="B230" s="70" ph="1"/>
      <c r="C230" s="87">
        <f>VLOOKUP(O230,[1]データ!$B$1:$F$130,4,FALSE)</f>
        <v>104000</v>
      </c>
      <c r="D230" s="72"/>
      <c r="E230" s="74"/>
      <c r="F230" s="70"/>
      <c r="G230" s="70"/>
      <c r="H230" s="70"/>
      <c r="I230" s="70"/>
      <c r="J230" s="70"/>
      <c r="K230" s="70"/>
      <c r="M230" s="13" t="e">
        <f>SUBSTITUTE(SUBSTITUTE(#REF!,"(府)","")," ","")</f>
        <v>#REF!</v>
      </c>
      <c r="N230" s="13" t="e">
        <f t="shared" si="6"/>
        <v>#REF!</v>
      </c>
      <c r="O230" s="13" t="s">
        <v>1490</v>
      </c>
    </row>
    <row r="231" spans="1:15" ht="34.5" customHeight="1" x14ac:dyDescent="0.2">
      <c r="A231" s="39" t="s">
        <v>3751</v>
      </c>
      <c r="B231" s="68" t="s" ph="1">
        <v>757</v>
      </c>
      <c r="C231" s="86">
        <f>VLOOKUP(O231,[1]データ!$A$1:$F$130,4,FALSE)</f>
        <v>200000</v>
      </c>
      <c r="D231" s="71">
        <v>179</v>
      </c>
      <c r="E231" s="73" t="s">
        <v>179</v>
      </c>
      <c r="F231" s="68" t="s">
        <v>297</v>
      </c>
      <c r="G231" s="68" t="s">
        <v>3752</v>
      </c>
      <c r="H231" s="68" t="s">
        <v>704</v>
      </c>
      <c r="I231" s="68" t="s">
        <v>183</v>
      </c>
      <c r="J231" s="68" t="s">
        <v>759</v>
      </c>
      <c r="K231" s="68" t="s">
        <v>3715</v>
      </c>
      <c r="M231" s="13" t="e">
        <f>SUBSTITUTE(SUBSTITUTE(#REF!,"(府)","")," ","")</f>
        <v>#REF!</v>
      </c>
      <c r="N231" s="13" t="e">
        <f t="shared" si="6"/>
        <v>#REF!</v>
      </c>
      <c r="O231" s="13" t="s">
        <v>1493</v>
      </c>
    </row>
    <row r="232" spans="1:15" ht="34.5" customHeight="1" x14ac:dyDescent="0.2">
      <c r="A232" s="40" t="s">
        <v>3753</v>
      </c>
      <c r="B232" s="70" ph="1"/>
      <c r="C232" s="87">
        <f>VLOOKUP(O232,[1]データ!$B$1:$F$130,4,FALSE)</f>
        <v>196000</v>
      </c>
      <c r="D232" s="72"/>
      <c r="E232" s="74"/>
      <c r="F232" s="70"/>
      <c r="G232" s="70"/>
      <c r="H232" s="70"/>
      <c r="I232" s="70"/>
      <c r="J232" s="70"/>
      <c r="K232" s="70"/>
      <c r="M232" s="13" t="e">
        <f>SUBSTITUTE(SUBSTITUTE(#REF!,"(府)","")," ","")</f>
        <v>#REF!</v>
      </c>
      <c r="N232" s="13" t="e">
        <f t="shared" si="6"/>
        <v>#REF!</v>
      </c>
      <c r="O232" s="13" t="s">
        <v>1494</v>
      </c>
    </row>
    <row r="233" spans="1:15" ht="34.5" customHeight="1" x14ac:dyDescent="0.2">
      <c r="A233" s="39" t="s">
        <v>3754</v>
      </c>
      <c r="B233" s="68" t="s" ph="1">
        <v>787</v>
      </c>
      <c r="C233" s="86">
        <f>VLOOKUP(O233,[1]データ!$A$1:$F$130,4,FALSE)</f>
        <v>138000</v>
      </c>
      <c r="D233" s="71">
        <v>181</v>
      </c>
      <c r="E233" s="73" t="s">
        <v>179</v>
      </c>
      <c r="F233" s="68" t="s">
        <v>180</v>
      </c>
      <c r="G233" s="68" t="s">
        <v>705</v>
      </c>
      <c r="H233" s="68" t="s">
        <v>615</v>
      </c>
      <c r="I233" s="68" t="s">
        <v>183</v>
      </c>
      <c r="J233" s="68" t="s">
        <v>788</v>
      </c>
      <c r="K233" s="68" t="s">
        <v>738</v>
      </c>
      <c r="M233" s="13" t="e">
        <f>SUBSTITUTE(SUBSTITUTE(#REF!,"(府)","")," ","")</f>
        <v>#REF!</v>
      </c>
      <c r="N233" s="13" t="e">
        <f t="shared" si="6"/>
        <v>#REF!</v>
      </c>
      <c r="O233" s="13" t="s">
        <v>1495</v>
      </c>
    </row>
    <row r="234" spans="1:15" ht="34.5" customHeight="1" x14ac:dyDescent="0.2">
      <c r="A234" s="40" t="s">
        <v>3755</v>
      </c>
      <c r="B234" s="70" ph="1"/>
      <c r="C234" s="87">
        <f>VLOOKUP(O234,[1]データ!$B$1:$F$130,4,FALSE)</f>
        <v>136000</v>
      </c>
      <c r="D234" s="72"/>
      <c r="E234" s="74"/>
      <c r="F234" s="70"/>
      <c r="G234" s="70"/>
      <c r="H234" s="70"/>
      <c r="I234" s="70"/>
      <c r="J234" s="70"/>
      <c r="K234" s="70"/>
      <c r="M234" s="13" t="e">
        <f>SUBSTITUTE(SUBSTITUTE(#REF!,"(府)","")," ","")</f>
        <v>#REF!</v>
      </c>
      <c r="N234" s="13" t="e">
        <f t="shared" si="6"/>
        <v>#REF!</v>
      </c>
      <c r="O234" s="13" t="s">
        <v>1496</v>
      </c>
    </row>
    <row r="235" spans="1:15" ht="34.5" customHeight="1" x14ac:dyDescent="0.2">
      <c r="A235" s="39" t="s">
        <v>3756</v>
      </c>
      <c r="B235" s="68" t="s" ph="1">
        <v>832</v>
      </c>
      <c r="C235" s="86">
        <f>VLOOKUP(O235,[1]データ!$A$1:$F$130,4,FALSE)</f>
        <v>118000</v>
      </c>
      <c r="D235" s="71">
        <v>121</v>
      </c>
      <c r="E235" s="73" t="s">
        <v>188</v>
      </c>
      <c r="F235" s="68" t="s">
        <v>375</v>
      </c>
      <c r="G235" s="68" t="s">
        <v>350</v>
      </c>
      <c r="H235" s="68" t="s">
        <v>615</v>
      </c>
      <c r="I235" s="68" t="s">
        <v>183</v>
      </c>
      <c r="J235" s="68" t="s">
        <v>833</v>
      </c>
      <c r="K235" s="68" t="s">
        <v>3558</v>
      </c>
      <c r="M235" s="13" t="e">
        <f>SUBSTITUTE(SUBSTITUTE(#REF!,"(府)","")," ","")</f>
        <v>#REF!</v>
      </c>
      <c r="N235" s="13" t="e">
        <f t="shared" si="6"/>
        <v>#REF!</v>
      </c>
      <c r="O235" s="13" t="s">
        <v>1497</v>
      </c>
    </row>
    <row r="236" spans="1:15" ht="34.5" customHeight="1" x14ac:dyDescent="0.2">
      <c r="A236" s="40" t="s">
        <v>3757</v>
      </c>
      <c r="B236" s="70" ph="1"/>
      <c r="C236" s="87">
        <f>VLOOKUP(O236,[1]データ!$B$1:$F$130,4,FALSE)</f>
        <v>117000</v>
      </c>
      <c r="D236" s="72"/>
      <c r="E236" s="74"/>
      <c r="F236" s="70"/>
      <c r="G236" s="70"/>
      <c r="H236" s="70"/>
      <c r="I236" s="70"/>
      <c r="J236" s="70"/>
      <c r="K236" s="70"/>
      <c r="M236" s="13" t="e">
        <f>SUBSTITUTE(SUBSTITUTE(#REF!,"(府)","")," ","")</f>
        <v>#REF!</v>
      </c>
      <c r="N236" s="13" t="e">
        <f t="shared" si="6"/>
        <v>#REF!</v>
      </c>
      <c r="O236" s="13" t="s">
        <v>1498</v>
      </c>
    </row>
    <row r="237" spans="1:15" ht="34.5" customHeight="1" x14ac:dyDescent="0.2">
      <c r="A237" s="39" t="s">
        <v>3758</v>
      </c>
      <c r="B237" s="68" t="s" ph="1">
        <v>847</v>
      </c>
      <c r="C237" s="86">
        <f>VLOOKUP(O237,[1]データ!$A$1:$F$130,4,FALSE)</f>
        <v>105000</v>
      </c>
      <c r="D237" s="71">
        <v>132</v>
      </c>
      <c r="E237" s="73" t="s">
        <v>255</v>
      </c>
      <c r="F237" s="68" t="s">
        <v>180</v>
      </c>
      <c r="G237" s="68" t="s">
        <v>705</v>
      </c>
      <c r="H237" s="68" t="s">
        <v>722</v>
      </c>
      <c r="I237" s="68" t="s">
        <v>183</v>
      </c>
      <c r="J237" s="68" t="s">
        <v>848</v>
      </c>
      <c r="K237" s="68" t="s">
        <v>3715</v>
      </c>
      <c r="M237" s="13" t="e">
        <f>SUBSTITUTE(SUBSTITUTE(#REF!,"(府)","")," ","")</f>
        <v>#REF!</v>
      </c>
      <c r="N237" s="13" t="e">
        <f t="shared" si="6"/>
        <v>#REF!</v>
      </c>
      <c r="O237" s="13" t="s">
        <v>1499</v>
      </c>
    </row>
    <row r="238" spans="1:15" ht="34.5" customHeight="1" x14ac:dyDescent="0.2">
      <c r="A238" s="40" t="s">
        <v>3759</v>
      </c>
      <c r="B238" s="70" ph="1"/>
      <c r="C238" s="87">
        <f>VLOOKUP(O238,[1]データ!$B$1:$F$130,4,FALSE)</f>
        <v>103000</v>
      </c>
      <c r="D238" s="72"/>
      <c r="E238" s="74"/>
      <c r="F238" s="70"/>
      <c r="G238" s="70"/>
      <c r="H238" s="70"/>
      <c r="I238" s="70"/>
      <c r="J238" s="70"/>
      <c r="K238" s="70"/>
      <c r="M238" s="13" t="e">
        <f>SUBSTITUTE(SUBSTITUTE(#REF!,"(府)","")," ","")</f>
        <v>#REF!</v>
      </c>
      <c r="N238" s="13" t="e">
        <f t="shared" si="6"/>
        <v>#REF!</v>
      </c>
      <c r="O238" s="13" t="s">
        <v>1500</v>
      </c>
    </row>
    <row r="239" spans="1:15" ht="34.5" customHeight="1" x14ac:dyDescent="0.2">
      <c r="A239" s="39" t="s">
        <v>3760</v>
      </c>
      <c r="B239" s="68" t="s" ph="1">
        <v>880</v>
      </c>
      <c r="C239" s="86">
        <f>VLOOKUP(O239,[1]データ!$A$1:$F$130,4,FALSE)</f>
        <v>166000</v>
      </c>
      <c r="D239" s="71">
        <v>105</v>
      </c>
      <c r="E239" s="73" t="s">
        <v>672</v>
      </c>
      <c r="F239" s="68" t="s">
        <v>3761</v>
      </c>
      <c r="G239" s="68" t="s">
        <v>882</v>
      </c>
      <c r="H239" s="68" t="s">
        <v>3762</v>
      </c>
      <c r="I239" s="68" t="s">
        <v>183</v>
      </c>
      <c r="J239" s="68" t="s">
        <v>884</v>
      </c>
      <c r="K239" s="68" t="s">
        <v>201</v>
      </c>
      <c r="M239" s="13" t="e">
        <f>SUBSTITUTE(SUBSTITUTE(#REF!,"(府)","")," ","")</f>
        <v>#REF!</v>
      </c>
      <c r="N239" s="13" t="e">
        <f t="shared" si="6"/>
        <v>#REF!</v>
      </c>
      <c r="O239" s="13" t="s">
        <v>1501</v>
      </c>
    </row>
    <row r="240" spans="1:15" ht="34.5" customHeight="1" x14ac:dyDescent="0.2">
      <c r="A240" s="40" t="s">
        <v>3763</v>
      </c>
      <c r="B240" s="70" ph="1"/>
      <c r="C240" s="87">
        <f>VLOOKUP(O240,[1]データ!$B$1:$F$130,4,FALSE)</f>
        <v>164000</v>
      </c>
      <c r="D240" s="72"/>
      <c r="E240" s="74"/>
      <c r="F240" s="70"/>
      <c r="G240" s="70"/>
      <c r="H240" s="70"/>
      <c r="I240" s="70"/>
      <c r="J240" s="70"/>
      <c r="K240" s="70"/>
      <c r="M240" s="13" t="e">
        <f>SUBSTITUTE(SUBSTITUTE(#REF!,"(府)","")," ","")</f>
        <v>#REF!</v>
      </c>
      <c r="N240" s="13" t="e">
        <f t="shared" si="6"/>
        <v>#REF!</v>
      </c>
      <c r="O240" s="13" t="s">
        <v>1501</v>
      </c>
    </row>
    <row r="241" spans="1:15" ht="34.5" customHeight="1" x14ac:dyDescent="0.2">
      <c r="A241" s="39" t="s">
        <v>3764</v>
      </c>
      <c r="B241" s="68" t="s" ph="1">
        <v>899</v>
      </c>
      <c r="C241" s="86">
        <f>VLOOKUP(O241,[1]データ!$A$1:$F$130,4,FALSE)</f>
        <v>89700</v>
      </c>
      <c r="D241" s="71">
        <v>164</v>
      </c>
      <c r="E241" s="73" t="s">
        <v>240</v>
      </c>
      <c r="F241" s="68" t="s">
        <v>180</v>
      </c>
      <c r="G241" s="68" t="s">
        <v>900</v>
      </c>
      <c r="H241" s="68" t="s">
        <v>901</v>
      </c>
      <c r="I241" s="68" t="s">
        <v>183</v>
      </c>
      <c r="J241" s="68" t="s">
        <v>902</v>
      </c>
      <c r="K241" s="68" t="s">
        <v>702</v>
      </c>
      <c r="M241" s="13" t="e">
        <f>SUBSTITUTE(SUBSTITUTE(#REF!,"(府)","")," ","")</f>
        <v>#REF!</v>
      </c>
      <c r="N241" s="13" t="e">
        <f t="shared" si="6"/>
        <v>#REF!</v>
      </c>
      <c r="O241" s="13" t="s">
        <v>1502</v>
      </c>
    </row>
    <row r="242" spans="1:15" ht="34.5" customHeight="1" x14ac:dyDescent="0.2">
      <c r="A242" s="40" t="s">
        <v>3765</v>
      </c>
      <c r="B242" s="70" ph="1"/>
      <c r="C242" s="87">
        <f>VLOOKUP(O242,[1]データ!$B$1:$F$130,4,FALSE)</f>
        <v>89700</v>
      </c>
      <c r="D242" s="72"/>
      <c r="E242" s="74"/>
      <c r="F242" s="70"/>
      <c r="G242" s="70"/>
      <c r="H242" s="70"/>
      <c r="I242" s="70"/>
      <c r="J242" s="70"/>
      <c r="K242" s="70"/>
      <c r="M242" s="13" t="e">
        <f>SUBSTITUTE(SUBSTITUTE(#REF!,"(府)","")," ","")</f>
        <v>#REF!</v>
      </c>
      <c r="N242" s="13" t="e">
        <f t="shared" si="6"/>
        <v>#REF!</v>
      </c>
      <c r="O242" s="13" t="s">
        <v>1503</v>
      </c>
    </row>
    <row r="243" spans="1:15" ht="34.5" customHeight="1" x14ac:dyDescent="0.2">
      <c r="A243" s="39" t="s">
        <v>3766</v>
      </c>
      <c r="B243" s="68" t="s" ph="1">
        <v>3767</v>
      </c>
      <c r="C243" s="86">
        <f>VLOOKUP(O243,[1]データ!$A$1:$F$130,4,FALSE)</f>
        <v>66000</v>
      </c>
      <c r="D243" s="71">
        <v>100</v>
      </c>
      <c r="E243" s="73" t="s">
        <v>179</v>
      </c>
      <c r="F243" s="68" t="s">
        <v>180</v>
      </c>
      <c r="G243" s="68" t="s">
        <v>910</v>
      </c>
      <c r="H243" s="68" t="s">
        <v>911</v>
      </c>
      <c r="I243" s="68" t="s">
        <v>183</v>
      </c>
      <c r="J243" s="68" t="s">
        <v>912</v>
      </c>
      <c r="K243" s="68" t="s">
        <v>702</v>
      </c>
      <c r="M243" s="13" t="e">
        <f>SUBSTITUTE(SUBSTITUTE(#REF!,"(府)","")," ","")</f>
        <v>#REF!</v>
      </c>
      <c r="N243" s="13" t="e">
        <f t="shared" si="6"/>
        <v>#REF!</v>
      </c>
      <c r="O243" s="13" t="s">
        <v>1504</v>
      </c>
    </row>
    <row r="244" spans="1:15" ht="34.5" customHeight="1" x14ac:dyDescent="0.2">
      <c r="A244" s="40" t="s">
        <v>3768</v>
      </c>
      <c r="B244" s="70" ph="1"/>
      <c r="C244" s="87">
        <f>VLOOKUP(O244,[1]データ!$B$1:$F$130,4,FALSE)</f>
        <v>65900</v>
      </c>
      <c r="D244" s="72"/>
      <c r="E244" s="74"/>
      <c r="F244" s="70"/>
      <c r="G244" s="70"/>
      <c r="H244" s="70"/>
      <c r="I244" s="70"/>
      <c r="J244" s="70"/>
      <c r="K244" s="70"/>
      <c r="M244" s="13" t="e">
        <f>SUBSTITUTE(SUBSTITUTE(#REF!,"(府)","")," ","")</f>
        <v>#REF!</v>
      </c>
      <c r="N244" s="13" t="e">
        <f t="shared" si="6"/>
        <v>#REF!</v>
      </c>
      <c r="O244" s="13" t="s">
        <v>1504</v>
      </c>
    </row>
    <row r="245" spans="1:15" ht="34.5" customHeight="1" x14ac:dyDescent="0.2">
      <c r="A245" s="39" t="s">
        <v>3769</v>
      </c>
      <c r="B245" s="68" t="s" ph="1">
        <v>3770</v>
      </c>
      <c r="C245" s="86">
        <f>VLOOKUP(O245,[1]データ!$A$1:$F$130,4,FALSE)</f>
        <v>155000</v>
      </c>
      <c r="D245" s="71">
        <v>409</v>
      </c>
      <c r="E245" s="73" t="s">
        <v>255</v>
      </c>
      <c r="F245" s="68" t="s">
        <v>3771</v>
      </c>
      <c r="G245" s="68" t="s">
        <v>3772</v>
      </c>
      <c r="H245" s="68" t="s">
        <v>3773</v>
      </c>
      <c r="I245" s="68" t="s">
        <v>183</v>
      </c>
      <c r="J245" s="68" t="s">
        <v>926</v>
      </c>
      <c r="K245" s="68" t="s">
        <v>208</v>
      </c>
      <c r="M245" s="13" t="e">
        <f>SUBSTITUTE(SUBSTITUTE(#REF!,"(府)","")," ","")</f>
        <v>#REF!</v>
      </c>
      <c r="N245" s="13" t="e">
        <f t="shared" si="6"/>
        <v>#REF!</v>
      </c>
      <c r="O245" s="13" t="s">
        <v>1522</v>
      </c>
    </row>
    <row r="246" spans="1:15" ht="34.5" customHeight="1" x14ac:dyDescent="0.2">
      <c r="A246" s="40" t="s">
        <v>3774</v>
      </c>
      <c r="B246" s="70" ph="1"/>
      <c r="C246" s="87">
        <f>VLOOKUP(O246,[1]データ!$B$1:$F$130,4,FALSE)</f>
        <v>152000</v>
      </c>
      <c r="D246" s="72"/>
      <c r="E246" s="74"/>
      <c r="F246" s="70"/>
      <c r="G246" s="70"/>
      <c r="H246" s="70"/>
      <c r="I246" s="70"/>
      <c r="J246" s="70"/>
      <c r="K246" s="70"/>
      <c r="M246" s="13" t="e">
        <f>SUBSTITUTE(SUBSTITUTE(#REF!,"(府)","")," ","")</f>
        <v>#REF!</v>
      </c>
      <c r="N246" s="13" t="e">
        <f t="shared" si="6"/>
        <v>#REF!</v>
      </c>
      <c r="O246" s="13" t="s">
        <v>1505</v>
      </c>
    </row>
    <row r="247" spans="1:15" ht="34.5" customHeight="1" x14ac:dyDescent="0.2">
      <c r="A247" s="39" t="s">
        <v>3775</v>
      </c>
      <c r="B247" s="68" t="s" ph="1">
        <v>936</v>
      </c>
      <c r="C247" s="86">
        <f>VLOOKUP(O247,[1]データ!$A$1:$F$130,4,FALSE)</f>
        <v>130000</v>
      </c>
      <c r="D247" s="71">
        <v>185</v>
      </c>
      <c r="E247" s="73" t="s">
        <v>179</v>
      </c>
      <c r="F247" s="68" t="s">
        <v>180</v>
      </c>
      <c r="G247" s="68" t="s">
        <v>3776</v>
      </c>
      <c r="H247" s="68" t="s">
        <v>3777</v>
      </c>
      <c r="I247" s="68" t="s">
        <v>183</v>
      </c>
      <c r="J247" s="68" t="s">
        <v>939</v>
      </c>
      <c r="K247" s="68" t="s">
        <v>3778</v>
      </c>
      <c r="M247" s="13" t="e">
        <f>SUBSTITUTE(SUBSTITUTE(#REF!,"(府)","")," ","")</f>
        <v>#REF!</v>
      </c>
      <c r="N247" s="13" t="e">
        <f t="shared" si="6"/>
        <v>#REF!</v>
      </c>
      <c r="O247" s="13" t="s">
        <v>1506</v>
      </c>
    </row>
    <row r="248" spans="1:15" ht="34.5" customHeight="1" x14ac:dyDescent="0.2">
      <c r="A248" s="40" t="s">
        <v>3779</v>
      </c>
      <c r="B248" s="70" ph="1"/>
      <c r="C248" s="87">
        <f>VLOOKUP(O248,[1]データ!$B$1:$F$130,4,FALSE)</f>
        <v>125000</v>
      </c>
      <c r="D248" s="72"/>
      <c r="E248" s="74"/>
      <c r="F248" s="70"/>
      <c r="G248" s="70"/>
      <c r="H248" s="70"/>
      <c r="I248" s="70"/>
      <c r="J248" s="70"/>
      <c r="K248" s="70"/>
      <c r="M248" s="13" t="e">
        <f>SUBSTITUTE(SUBSTITUTE(#REF!,"(府)","")," ","")</f>
        <v>#REF!</v>
      </c>
      <c r="N248" s="13" t="e">
        <f t="shared" si="6"/>
        <v>#REF!</v>
      </c>
      <c r="O248" s="13" t="s">
        <v>1507</v>
      </c>
    </row>
    <row r="249" spans="1:15" ht="34.5" customHeight="1" x14ac:dyDescent="0.2">
      <c r="A249" s="39" t="s">
        <v>3780</v>
      </c>
      <c r="B249" s="68" t="s" ph="1">
        <v>3781</v>
      </c>
      <c r="C249" s="86">
        <f>VLOOKUP(O249,[1]データ!$A$1:$F$130,4,FALSE)</f>
        <v>63200</v>
      </c>
      <c r="D249" s="71">
        <v>346</v>
      </c>
      <c r="E249" s="73" t="s">
        <v>240</v>
      </c>
      <c r="F249" s="68" t="s">
        <v>180</v>
      </c>
      <c r="G249" s="68" t="s">
        <v>687</v>
      </c>
      <c r="H249" s="68" t="s">
        <v>945</v>
      </c>
      <c r="I249" s="68" t="s">
        <v>734</v>
      </c>
      <c r="J249" s="68" t="s">
        <v>946</v>
      </c>
      <c r="K249" s="68" t="s">
        <v>751</v>
      </c>
      <c r="M249" s="13" t="e">
        <f>SUBSTITUTE(SUBSTITUTE(#REF!,"(府)","")," ","")</f>
        <v>#REF!</v>
      </c>
      <c r="N249" s="13" t="e">
        <f t="shared" si="6"/>
        <v>#REF!</v>
      </c>
      <c r="O249" s="13" t="s">
        <v>1508</v>
      </c>
    </row>
    <row r="250" spans="1:15" ht="34.5" customHeight="1" x14ac:dyDescent="0.2">
      <c r="A250" s="40" t="s">
        <v>3782</v>
      </c>
      <c r="B250" s="70" ph="1"/>
      <c r="C250" s="87">
        <f>VLOOKUP(O250,[1]データ!$B$1:$F$130,4,FALSE)</f>
        <v>63200</v>
      </c>
      <c r="D250" s="72"/>
      <c r="E250" s="74"/>
      <c r="F250" s="70"/>
      <c r="G250" s="70"/>
      <c r="H250" s="70"/>
      <c r="I250" s="70"/>
      <c r="J250" s="70"/>
      <c r="K250" s="70"/>
      <c r="M250" s="13" t="e">
        <f>SUBSTITUTE(SUBSTITUTE(#REF!,"(府)","")," ","")</f>
        <v>#REF!</v>
      </c>
      <c r="N250" s="13" t="e">
        <f t="shared" si="6"/>
        <v>#REF!</v>
      </c>
      <c r="O250" s="13" t="s">
        <v>1506</v>
      </c>
    </row>
    <row r="251" spans="1:15" ht="34.5" customHeight="1" x14ac:dyDescent="0.2">
      <c r="A251" s="39" t="s">
        <v>3783</v>
      </c>
      <c r="B251" s="68" t="s" ph="1">
        <v>3784</v>
      </c>
      <c r="C251" s="86">
        <f>VLOOKUP(O251,[1]データ!$A$1:$F$130,4,FALSE)</f>
        <v>50800</v>
      </c>
      <c r="D251" s="71">
        <v>148</v>
      </c>
      <c r="E251" s="73" t="s">
        <v>255</v>
      </c>
      <c r="F251" s="68" t="s">
        <v>375</v>
      </c>
      <c r="G251" s="68" t="s">
        <v>987</v>
      </c>
      <c r="H251" s="68" t="s">
        <v>750</v>
      </c>
      <c r="I251" s="68" t="s">
        <v>734</v>
      </c>
      <c r="J251" s="68" t="s">
        <v>988</v>
      </c>
      <c r="K251" s="68" t="s">
        <v>729</v>
      </c>
      <c r="M251" s="13" t="e">
        <f>SUBSTITUTE(SUBSTITUTE(#REF!,"(府)","")," ","")</f>
        <v>#REF!</v>
      </c>
      <c r="N251" s="13" t="e">
        <f t="shared" si="6"/>
        <v>#REF!</v>
      </c>
      <c r="O251" s="13" t="s">
        <v>1509</v>
      </c>
    </row>
    <row r="252" spans="1:15" ht="34.5" customHeight="1" x14ac:dyDescent="0.2">
      <c r="A252" s="40" t="s">
        <v>3785</v>
      </c>
      <c r="B252" s="70" ph="1"/>
      <c r="C252" s="87">
        <f>VLOOKUP(O252,[1]データ!$B$1:$F$130,4,FALSE)</f>
        <v>51100</v>
      </c>
      <c r="D252" s="72"/>
      <c r="E252" s="74"/>
      <c r="F252" s="70"/>
      <c r="G252" s="70"/>
      <c r="H252" s="70"/>
      <c r="I252" s="70"/>
      <c r="J252" s="70"/>
      <c r="K252" s="70"/>
      <c r="M252" s="13" t="e">
        <f>SUBSTITUTE(SUBSTITUTE(#REF!,"(府)","")," ","")</f>
        <v>#REF!</v>
      </c>
      <c r="N252" s="13" t="e">
        <f t="shared" si="6"/>
        <v>#REF!</v>
      </c>
      <c r="O252" s="13" t="s">
        <v>1510</v>
      </c>
    </row>
    <row r="253" spans="1:15" ht="34.5" customHeight="1" x14ac:dyDescent="0.2">
      <c r="A253" s="39" t="s">
        <v>3786</v>
      </c>
      <c r="B253" s="68" t="s" ph="1">
        <v>1012</v>
      </c>
      <c r="C253" s="86">
        <f>VLOOKUP(O253,[1]データ!$A$1:$F$130,4,FALSE)</f>
        <v>62000</v>
      </c>
      <c r="D253" s="71">
        <v>234</v>
      </c>
      <c r="E253" s="73" t="s">
        <v>240</v>
      </c>
      <c r="F253" s="68" t="s">
        <v>180</v>
      </c>
      <c r="G253" s="68" t="s">
        <v>3787</v>
      </c>
      <c r="H253" s="68" t="s">
        <v>1014</v>
      </c>
      <c r="I253" s="68" t="s">
        <v>183</v>
      </c>
      <c r="J253" s="68" t="s">
        <v>1015</v>
      </c>
      <c r="K253" s="68" t="s">
        <v>738</v>
      </c>
      <c r="M253" s="13" t="e">
        <f>SUBSTITUTE(SUBSTITUTE(#REF!,"(府)","")," ","")</f>
        <v>#REF!</v>
      </c>
      <c r="N253" s="13" t="e">
        <f t="shared" si="6"/>
        <v>#REF!</v>
      </c>
      <c r="O253" s="13" t="s">
        <v>1511</v>
      </c>
    </row>
    <row r="254" spans="1:15" ht="34.5" customHeight="1" x14ac:dyDescent="0.2">
      <c r="A254" s="40" t="s">
        <v>3788</v>
      </c>
      <c r="B254" s="70" ph="1"/>
      <c r="C254" s="87">
        <f>VLOOKUP(O254,[1]データ!$B$1:$F$130,4,FALSE)</f>
        <v>62600</v>
      </c>
      <c r="D254" s="72"/>
      <c r="E254" s="74"/>
      <c r="F254" s="70"/>
      <c r="G254" s="70"/>
      <c r="H254" s="70"/>
      <c r="I254" s="70"/>
      <c r="J254" s="70"/>
      <c r="K254" s="70"/>
      <c r="M254" s="13" t="e">
        <f>SUBSTITUTE(SUBSTITUTE(#REF!,"(府)","")," ","")</f>
        <v>#REF!</v>
      </c>
      <c r="N254" s="13" t="e">
        <f t="shared" si="6"/>
        <v>#REF!</v>
      </c>
      <c r="O254" s="13" t="s">
        <v>1512</v>
      </c>
    </row>
    <row r="255" spans="1:15" ht="34.5" customHeight="1" x14ac:dyDescent="0.2">
      <c r="A255" s="39" t="s">
        <v>3789</v>
      </c>
      <c r="B255" s="68" t="s" ph="1">
        <v>1038</v>
      </c>
      <c r="C255" s="86">
        <f>VLOOKUP(O255,[1]データ!$A$1:$F$130,4,FALSE)</f>
        <v>41900</v>
      </c>
      <c r="D255" s="71">
        <v>169</v>
      </c>
      <c r="E255" s="73" t="s">
        <v>234</v>
      </c>
      <c r="F255" s="68" t="s">
        <v>375</v>
      </c>
      <c r="G255" s="68" t="s">
        <v>1039</v>
      </c>
      <c r="H255" s="68" t="s">
        <v>609</v>
      </c>
      <c r="I255" s="68" t="s">
        <v>183</v>
      </c>
      <c r="J255" s="68" t="s">
        <v>1040</v>
      </c>
      <c r="K255" s="68" t="s">
        <v>678</v>
      </c>
      <c r="M255" s="13" t="e">
        <f>SUBSTITUTE(SUBSTITUTE(#REF!,"(府)","")," ","")</f>
        <v>#REF!</v>
      </c>
      <c r="N255" s="13" t="e">
        <f t="shared" si="6"/>
        <v>#REF!</v>
      </c>
      <c r="O255" s="13" t="s">
        <v>1513</v>
      </c>
    </row>
    <row r="256" spans="1:15" ht="34.5" customHeight="1" x14ac:dyDescent="0.2">
      <c r="A256" s="40" t="s">
        <v>3790</v>
      </c>
      <c r="B256" s="70" ph="1"/>
      <c r="C256" s="87">
        <f>VLOOKUP(O256,[1]データ!$B$1:$F$130,4,FALSE)</f>
        <v>42100</v>
      </c>
      <c r="D256" s="72"/>
      <c r="E256" s="74"/>
      <c r="F256" s="70"/>
      <c r="G256" s="70"/>
      <c r="H256" s="70"/>
      <c r="I256" s="70"/>
      <c r="J256" s="70"/>
      <c r="K256" s="70"/>
      <c r="M256" s="13" t="e">
        <f>SUBSTITUTE(SUBSTITUTE(#REF!,"(府)","")," ","")</f>
        <v>#REF!</v>
      </c>
      <c r="N256" s="13" t="e">
        <f t="shared" si="6"/>
        <v>#REF!</v>
      </c>
      <c r="O256" s="13" t="s">
        <v>1514</v>
      </c>
    </row>
    <row r="257" spans="1:15" ht="34.5" customHeight="1" x14ac:dyDescent="0.2">
      <c r="A257" s="39" t="s">
        <v>3791</v>
      </c>
      <c r="B257" s="68" t="s" ph="1">
        <v>3792</v>
      </c>
      <c r="C257" s="86">
        <f>VLOOKUP(O257,[1]データ!$A$1:$F$130,4,FALSE)</f>
        <v>30300</v>
      </c>
      <c r="D257" s="71">
        <v>224</v>
      </c>
      <c r="E257" s="73" t="s">
        <v>240</v>
      </c>
      <c r="F257" s="68" t="s">
        <v>362</v>
      </c>
      <c r="G257" s="68" t="s">
        <v>1065</v>
      </c>
      <c r="H257" s="68" t="s">
        <v>743</v>
      </c>
      <c r="I257" s="68" t="s">
        <v>183</v>
      </c>
      <c r="J257" s="68" t="s">
        <v>1066</v>
      </c>
      <c r="K257" s="68" t="s">
        <v>738</v>
      </c>
      <c r="M257" s="13" t="e">
        <f>SUBSTITUTE(SUBSTITUTE(#REF!,"(府)","")," ","")</f>
        <v>#REF!</v>
      </c>
      <c r="N257" s="13" t="e">
        <f t="shared" si="6"/>
        <v>#REF!</v>
      </c>
      <c r="O257" s="13" t="s">
        <v>1515</v>
      </c>
    </row>
    <row r="258" spans="1:15" ht="34.5" customHeight="1" x14ac:dyDescent="0.2">
      <c r="A258" s="40" t="s">
        <v>3793</v>
      </c>
      <c r="B258" s="70" ph="1"/>
      <c r="C258" s="87">
        <f>VLOOKUP(O258,[1]データ!$B$1:$F$130,4,FALSE)</f>
        <v>30300</v>
      </c>
      <c r="D258" s="72"/>
      <c r="E258" s="74"/>
      <c r="F258" s="70"/>
      <c r="G258" s="70"/>
      <c r="H258" s="70"/>
      <c r="I258" s="70"/>
      <c r="J258" s="70"/>
      <c r="K258" s="70"/>
      <c r="M258" s="13" t="e">
        <f>SUBSTITUTE(SUBSTITUTE(#REF!,"(府)","")," ","")</f>
        <v>#REF!</v>
      </c>
      <c r="N258" s="13" t="e">
        <f t="shared" si="6"/>
        <v>#REF!</v>
      </c>
      <c r="O258" s="13" t="s">
        <v>1516</v>
      </c>
    </row>
    <row r="269" spans="1:15" ht="20.399999999999999" x14ac:dyDescent="0.2">
      <c r="B269" s="20" ph="1"/>
    </row>
    <row r="270" spans="1:15" ht="20.399999999999999" x14ac:dyDescent="0.2">
      <c r="B270" s="20" ph="1"/>
    </row>
  </sheetData>
  <sheetProtection algorithmName="SHA-512" hashValue="fsldk9mFHCfTtbTpawUGQ+TJ+6bGMcMZ48xjRJzwNIwDLye4wBdBjBFSnrC/V9fB2htk1peybBVD5Oe90q6RPw==" saltValue="+mwaMyUNGDHjqwHIYG+BXg==" spinCount="100000" sheet="1" objects="1" scenarios="1"/>
  <autoFilter ref="A2:K91" xr:uid="{65987E50-C01D-4699-A37A-D014DB5D8FB6}"/>
  <mergeCells count="1155">
    <mergeCell ref="I89:I90"/>
    <mergeCell ref="J89:J90"/>
    <mergeCell ref="K89:K90"/>
    <mergeCell ref="B89:B90"/>
    <mergeCell ref="D89:D90"/>
    <mergeCell ref="E89:E90"/>
    <mergeCell ref="F89:F90"/>
    <mergeCell ref="G89:G90"/>
    <mergeCell ref="H89:H90"/>
    <mergeCell ref="B79:B80"/>
    <mergeCell ref="D79:D80"/>
    <mergeCell ref="E79:E80"/>
    <mergeCell ref="F79:F80"/>
    <mergeCell ref="G79:G80"/>
    <mergeCell ref="H79:H80"/>
    <mergeCell ref="I79:I80"/>
    <mergeCell ref="J79:J80"/>
    <mergeCell ref="K79:K80"/>
    <mergeCell ref="K85:K86"/>
    <mergeCell ref="B87:B88"/>
    <mergeCell ref="D87:D88"/>
    <mergeCell ref="E87:E88"/>
    <mergeCell ref="F87:F88"/>
    <mergeCell ref="G87:G88"/>
    <mergeCell ref="H87:H88"/>
    <mergeCell ref="I87:I88"/>
    <mergeCell ref="J87:J88"/>
    <mergeCell ref="K87:K88"/>
    <mergeCell ref="B85:B86"/>
    <mergeCell ref="D85:D86"/>
    <mergeCell ref="E85:E86"/>
    <mergeCell ref="F85:F86"/>
    <mergeCell ref="G85:G86"/>
    <mergeCell ref="H85:H86"/>
    <mergeCell ref="I85:I86"/>
    <mergeCell ref="J85:J86"/>
    <mergeCell ref="I81:I82"/>
    <mergeCell ref="J81:J82"/>
    <mergeCell ref="K81:K82"/>
    <mergeCell ref="B83:B84"/>
    <mergeCell ref="D83:D84"/>
    <mergeCell ref="E83:E84"/>
    <mergeCell ref="F83:F84"/>
    <mergeCell ref="G83:G84"/>
    <mergeCell ref="H83:H84"/>
    <mergeCell ref="I83:I84"/>
    <mergeCell ref="B81:B82"/>
    <mergeCell ref="D81:D82"/>
    <mergeCell ref="E81:E82"/>
    <mergeCell ref="F81:F82"/>
    <mergeCell ref="G81:G82"/>
    <mergeCell ref="H81:H82"/>
    <mergeCell ref="J83:J84"/>
    <mergeCell ref="K83:K84"/>
    <mergeCell ref="B77:B78"/>
    <mergeCell ref="D77:D78"/>
    <mergeCell ref="E77:E78"/>
    <mergeCell ref="F77:F78"/>
    <mergeCell ref="G77:G78"/>
    <mergeCell ref="H77:H78"/>
    <mergeCell ref="I77:I78"/>
    <mergeCell ref="J77:J78"/>
    <mergeCell ref="K77:K78"/>
    <mergeCell ref="I73:I74"/>
    <mergeCell ref="J73:J74"/>
    <mergeCell ref="K73:K74"/>
    <mergeCell ref="B75:B76"/>
    <mergeCell ref="D75:D76"/>
    <mergeCell ref="E75:E76"/>
    <mergeCell ref="F75:F76"/>
    <mergeCell ref="G75:G76"/>
    <mergeCell ref="H75:H76"/>
    <mergeCell ref="I75:I76"/>
    <mergeCell ref="B73:B74"/>
    <mergeCell ref="D73:D74"/>
    <mergeCell ref="E73:E74"/>
    <mergeCell ref="F73:F74"/>
    <mergeCell ref="G73:G74"/>
    <mergeCell ref="H73:H74"/>
    <mergeCell ref="J75:J76"/>
    <mergeCell ref="K75:K76"/>
    <mergeCell ref="B63:B64"/>
    <mergeCell ref="D63:D64"/>
    <mergeCell ref="E63:E64"/>
    <mergeCell ref="F63:F64"/>
    <mergeCell ref="G63:G64"/>
    <mergeCell ref="H63:H64"/>
    <mergeCell ref="I63:I64"/>
    <mergeCell ref="J63:J64"/>
    <mergeCell ref="K63:K64"/>
    <mergeCell ref="I65:I66"/>
    <mergeCell ref="B71:B72"/>
    <mergeCell ref="D71:D72"/>
    <mergeCell ref="E71:E72"/>
    <mergeCell ref="F71:F72"/>
    <mergeCell ref="G71:G72"/>
    <mergeCell ref="H71:H72"/>
    <mergeCell ref="I71:I72"/>
    <mergeCell ref="J71:J72"/>
    <mergeCell ref="K71:K72"/>
    <mergeCell ref="B69:B70"/>
    <mergeCell ref="D69:D70"/>
    <mergeCell ref="E69:E70"/>
    <mergeCell ref="F69:F70"/>
    <mergeCell ref="G69:G70"/>
    <mergeCell ref="H69:H70"/>
    <mergeCell ref="I69:I70"/>
    <mergeCell ref="J69:J70"/>
    <mergeCell ref="J65:J66"/>
    <mergeCell ref="K65:K66"/>
    <mergeCell ref="B67:B68"/>
    <mergeCell ref="D67:D68"/>
    <mergeCell ref="K69:K70"/>
    <mergeCell ref="K53:K54"/>
    <mergeCell ref="B55:B56"/>
    <mergeCell ref="D55:D56"/>
    <mergeCell ref="E55:E56"/>
    <mergeCell ref="F55:F56"/>
    <mergeCell ref="G55:G56"/>
    <mergeCell ref="H55:H56"/>
    <mergeCell ref="I55:I56"/>
    <mergeCell ref="J55:J56"/>
    <mergeCell ref="K55:K56"/>
    <mergeCell ref="E67:E68"/>
    <mergeCell ref="F67:F68"/>
    <mergeCell ref="G67:G68"/>
    <mergeCell ref="H67:H68"/>
    <mergeCell ref="I67:I68"/>
    <mergeCell ref="B65:B66"/>
    <mergeCell ref="D65:D66"/>
    <mergeCell ref="E65:E66"/>
    <mergeCell ref="F65:F66"/>
    <mergeCell ref="G65:G66"/>
    <mergeCell ref="H65:H66"/>
    <mergeCell ref="J67:J68"/>
    <mergeCell ref="K67:K68"/>
    <mergeCell ref="B61:B62"/>
    <mergeCell ref="D61:D62"/>
    <mergeCell ref="E61:E62"/>
    <mergeCell ref="F61:F62"/>
    <mergeCell ref="G61:G62"/>
    <mergeCell ref="H61:H62"/>
    <mergeCell ref="I61:I62"/>
    <mergeCell ref="J61:J62"/>
    <mergeCell ref="K61:K62"/>
    <mergeCell ref="I57:I58"/>
    <mergeCell ref="J57:J58"/>
    <mergeCell ref="K57:K58"/>
    <mergeCell ref="B59:B60"/>
    <mergeCell ref="D59:D60"/>
    <mergeCell ref="E59:E60"/>
    <mergeCell ref="F59:F60"/>
    <mergeCell ref="G59:G60"/>
    <mergeCell ref="H59:H60"/>
    <mergeCell ref="I59:I60"/>
    <mergeCell ref="B57:B58"/>
    <mergeCell ref="D57:D58"/>
    <mergeCell ref="E57:E58"/>
    <mergeCell ref="F57:F58"/>
    <mergeCell ref="G57:G58"/>
    <mergeCell ref="H57:H58"/>
    <mergeCell ref="J59:J60"/>
    <mergeCell ref="K59:K60"/>
    <mergeCell ref="B53:B54"/>
    <mergeCell ref="D53:D54"/>
    <mergeCell ref="E53:E54"/>
    <mergeCell ref="F53:F54"/>
    <mergeCell ref="G53:G54"/>
    <mergeCell ref="H53:H54"/>
    <mergeCell ref="I53:I54"/>
    <mergeCell ref="J53:J54"/>
    <mergeCell ref="E51:E52"/>
    <mergeCell ref="F51:F52"/>
    <mergeCell ref="G51:G52"/>
    <mergeCell ref="H51:H52"/>
    <mergeCell ref="I51:I52"/>
    <mergeCell ref="B49:B50"/>
    <mergeCell ref="D49:D50"/>
    <mergeCell ref="E49:E50"/>
    <mergeCell ref="F49:F50"/>
    <mergeCell ref="G49:G50"/>
    <mergeCell ref="H49:H50"/>
    <mergeCell ref="J51:J52"/>
    <mergeCell ref="J49:J50"/>
    <mergeCell ref="B51:B52"/>
    <mergeCell ref="D51:D52"/>
    <mergeCell ref="K37:K38"/>
    <mergeCell ref="B39:B40"/>
    <mergeCell ref="D39:D40"/>
    <mergeCell ref="E39:E40"/>
    <mergeCell ref="F39:F40"/>
    <mergeCell ref="G39:G40"/>
    <mergeCell ref="H39:H40"/>
    <mergeCell ref="I39:I40"/>
    <mergeCell ref="J39:J40"/>
    <mergeCell ref="K39:K40"/>
    <mergeCell ref="K51:K52"/>
    <mergeCell ref="B45:B46"/>
    <mergeCell ref="D45:D46"/>
    <mergeCell ref="E45:E46"/>
    <mergeCell ref="F45:F46"/>
    <mergeCell ref="G45:G46"/>
    <mergeCell ref="H45:H46"/>
    <mergeCell ref="I45:I46"/>
    <mergeCell ref="J45:J46"/>
    <mergeCell ref="K45:K46"/>
    <mergeCell ref="B47:B48"/>
    <mergeCell ref="D47:D48"/>
    <mergeCell ref="E47:E48"/>
    <mergeCell ref="F47:F48"/>
    <mergeCell ref="G47:G48"/>
    <mergeCell ref="H47:H48"/>
    <mergeCell ref="I47:I48"/>
    <mergeCell ref="J47:J48"/>
    <mergeCell ref="K47:K48"/>
    <mergeCell ref="I49:I50"/>
    <mergeCell ref="K49:K50"/>
    <mergeCell ref="I41:I42"/>
    <mergeCell ref="J41:J42"/>
    <mergeCell ref="K41:K42"/>
    <mergeCell ref="B43:B44"/>
    <mergeCell ref="D43:D44"/>
    <mergeCell ref="E43:E44"/>
    <mergeCell ref="F43:F44"/>
    <mergeCell ref="G43:G44"/>
    <mergeCell ref="H43:H44"/>
    <mergeCell ref="I43:I44"/>
    <mergeCell ref="B41:B42"/>
    <mergeCell ref="D41:D42"/>
    <mergeCell ref="E41:E42"/>
    <mergeCell ref="F41:F42"/>
    <mergeCell ref="G41:G42"/>
    <mergeCell ref="H41:H42"/>
    <mergeCell ref="J43:J44"/>
    <mergeCell ref="K43:K44"/>
    <mergeCell ref="B37:B38"/>
    <mergeCell ref="D37:D38"/>
    <mergeCell ref="E37:E38"/>
    <mergeCell ref="F37:F38"/>
    <mergeCell ref="G37:G38"/>
    <mergeCell ref="H37:H38"/>
    <mergeCell ref="I37:I38"/>
    <mergeCell ref="J37:J38"/>
    <mergeCell ref="E35:E36"/>
    <mergeCell ref="F35:F36"/>
    <mergeCell ref="G35:G36"/>
    <mergeCell ref="H35:H36"/>
    <mergeCell ref="I35:I36"/>
    <mergeCell ref="B33:B34"/>
    <mergeCell ref="D33:D34"/>
    <mergeCell ref="E33:E34"/>
    <mergeCell ref="F33:F34"/>
    <mergeCell ref="G33:G34"/>
    <mergeCell ref="H33:H34"/>
    <mergeCell ref="J35:J36"/>
    <mergeCell ref="J33:J34"/>
    <mergeCell ref="B35:B36"/>
    <mergeCell ref="D35:D36"/>
    <mergeCell ref="K21:K22"/>
    <mergeCell ref="B23:B24"/>
    <mergeCell ref="D23:D24"/>
    <mergeCell ref="E23:E24"/>
    <mergeCell ref="F23:F24"/>
    <mergeCell ref="G23:G24"/>
    <mergeCell ref="H23:H24"/>
    <mergeCell ref="I23:I24"/>
    <mergeCell ref="J23:J24"/>
    <mergeCell ref="K23:K24"/>
    <mergeCell ref="K35:K36"/>
    <mergeCell ref="B29:B30"/>
    <mergeCell ref="D29:D30"/>
    <mergeCell ref="E29:E30"/>
    <mergeCell ref="F29:F30"/>
    <mergeCell ref="G29:G30"/>
    <mergeCell ref="H29:H30"/>
    <mergeCell ref="I29:I30"/>
    <mergeCell ref="J29:J30"/>
    <mergeCell ref="K29:K30"/>
    <mergeCell ref="B31:B32"/>
    <mergeCell ref="D31:D32"/>
    <mergeCell ref="E31:E32"/>
    <mergeCell ref="F31:F32"/>
    <mergeCell ref="G31:G32"/>
    <mergeCell ref="H31:H32"/>
    <mergeCell ref="I31:I32"/>
    <mergeCell ref="J31:J32"/>
    <mergeCell ref="K31:K32"/>
    <mergeCell ref="I33:I34"/>
    <mergeCell ref="K33:K34"/>
    <mergeCell ref="I25:I26"/>
    <mergeCell ref="J25:J26"/>
    <mergeCell ref="K25:K26"/>
    <mergeCell ref="B27:B28"/>
    <mergeCell ref="D27:D28"/>
    <mergeCell ref="E27:E28"/>
    <mergeCell ref="F27:F28"/>
    <mergeCell ref="G27:G28"/>
    <mergeCell ref="H27:H28"/>
    <mergeCell ref="I27:I28"/>
    <mergeCell ref="B25:B26"/>
    <mergeCell ref="D25:D26"/>
    <mergeCell ref="E25:E26"/>
    <mergeCell ref="F25:F26"/>
    <mergeCell ref="G25:G26"/>
    <mergeCell ref="H25:H26"/>
    <mergeCell ref="J27:J28"/>
    <mergeCell ref="K27:K28"/>
    <mergeCell ref="B21:B22"/>
    <mergeCell ref="D21:D22"/>
    <mergeCell ref="E21:E22"/>
    <mergeCell ref="F21:F22"/>
    <mergeCell ref="G21:G22"/>
    <mergeCell ref="H21:H22"/>
    <mergeCell ref="I21:I22"/>
    <mergeCell ref="J21:J22"/>
    <mergeCell ref="E19:E20"/>
    <mergeCell ref="F19:F20"/>
    <mergeCell ref="G19:G20"/>
    <mergeCell ref="H19:H20"/>
    <mergeCell ref="I19:I20"/>
    <mergeCell ref="B17:B18"/>
    <mergeCell ref="D17:D18"/>
    <mergeCell ref="E17:E18"/>
    <mergeCell ref="F17:F18"/>
    <mergeCell ref="G17:G18"/>
    <mergeCell ref="H17:H18"/>
    <mergeCell ref="J19:J20"/>
    <mergeCell ref="J17:J18"/>
    <mergeCell ref="B19:B20"/>
    <mergeCell ref="D19:D20"/>
    <mergeCell ref="K19:K20"/>
    <mergeCell ref="B13:B14"/>
    <mergeCell ref="D13:D14"/>
    <mergeCell ref="E13:E14"/>
    <mergeCell ref="F13:F14"/>
    <mergeCell ref="G13:G14"/>
    <mergeCell ref="H13:H14"/>
    <mergeCell ref="I13:I14"/>
    <mergeCell ref="J13:J14"/>
    <mergeCell ref="K13:K14"/>
    <mergeCell ref="B15:B16"/>
    <mergeCell ref="D15:D16"/>
    <mergeCell ref="E15:E16"/>
    <mergeCell ref="F15:F16"/>
    <mergeCell ref="G15:G16"/>
    <mergeCell ref="H15:H16"/>
    <mergeCell ref="I15:I16"/>
    <mergeCell ref="J15:J16"/>
    <mergeCell ref="K15:K16"/>
    <mergeCell ref="I17:I18"/>
    <mergeCell ref="K17:K18"/>
    <mergeCell ref="I9:I10"/>
    <mergeCell ref="J9:J10"/>
    <mergeCell ref="K9:K10"/>
    <mergeCell ref="B11:B12"/>
    <mergeCell ref="D11:D12"/>
    <mergeCell ref="E11:E12"/>
    <mergeCell ref="F11:F12"/>
    <mergeCell ref="G11:G12"/>
    <mergeCell ref="H11:H12"/>
    <mergeCell ref="I11:I12"/>
    <mergeCell ref="B9:B10"/>
    <mergeCell ref="D9:D10"/>
    <mergeCell ref="E9:E10"/>
    <mergeCell ref="F9:F10"/>
    <mergeCell ref="G9:G10"/>
    <mergeCell ref="H9:H10"/>
    <mergeCell ref="J11:J12"/>
    <mergeCell ref="K11:K12"/>
    <mergeCell ref="A1:D1"/>
    <mergeCell ref="E1:G1"/>
    <mergeCell ref="H1:K1"/>
    <mergeCell ref="B3:B4"/>
    <mergeCell ref="D3:D4"/>
    <mergeCell ref="E3:E4"/>
    <mergeCell ref="F3:F4"/>
    <mergeCell ref="G3:G4"/>
    <mergeCell ref="H3:H4"/>
    <mergeCell ref="I3:I4"/>
    <mergeCell ref="J3:J4"/>
    <mergeCell ref="K3:K4"/>
    <mergeCell ref="K5:K6"/>
    <mergeCell ref="B7:B8"/>
    <mergeCell ref="D7:D8"/>
    <mergeCell ref="E7:E8"/>
    <mergeCell ref="F7:F8"/>
    <mergeCell ref="G7:G8"/>
    <mergeCell ref="H7:H8"/>
    <mergeCell ref="I7:I8"/>
    <mergeCell ref="J7:J8"/>
    <mergeCell ref="K7:K8"/>
    <mergeCell ref="B5:B6"/>
    <mergeCell ref="D5:D6"/>
    <mergeCell ref="E5:E6"/>
    <mergeCell ref="F5:F6"/>
    <mergeCell ref="G5:G6"/>
    <mergeCell ref="H5:H6"/>
    <mergeCell ref="I5:I6"/>
    <mergeCell ref="J5:J6"/>
    <mergeCell ref="B93:B94"/>
    <mergeCell ref="D93:D94"/>
    <mergeCell ref="E93:E94"/>
    <mergeCell ref="F93:F94"/>
    <mergeCell ref="G93:G94"/>
    <mergeCell ref="H93:H94"/>
    <mergeCell ref="I93:I94"/>
    <mergeCell ref="J93:J94"/>
    <mergeCell ref="K93:K94"/>
    <mergeCell ref="B91:B92"/>
    <mergeCell ref="D91:D92"/>
    <mergeCell ref="E91:E92"/>
    <mergeCell ref="F91:F92"/>
    <mergeCell ref="G91:G92"/>
    <mergeCell ref="H91:H92"/>
    <mergeCell ref="I91:I92"/>
    <mergeCell ref="J91:J92"/>
    <mergeCell ref="K91:K92"/>
    <mergeCell ref="B97:B98"/>
    <mergeCell ref="D97:D98"/>
    <mergeCell ref="E97:E98"/>
    <mergeCell ref="F97:F98"/>
    <mergeCell ref="G97:G98"/>
    <mergeCell ref="H97:H98"/>
    <mergeCell ref="I97:I98"/>
    <mergeCell ref="J97:J98"/>
    <mergeCell ref="K97:K98"/>
    <mergeCell ref="B95:B96"/>
    <mergeCell ref="D95:D96"/>
    <mergeCell ref="E95:E96"/>
    <mergeCell ref="F95:F96"/>
    <mergeCell ref="G95:G96"/>
    <mergeCell ref="H95:H96"/>
    <mergeCell ref="I95:I96"/>
    <mergeCell ref="J95:J96"/>
    <mergeCell ref="K95:K96"/>
    <mergeCell ref="B101:B102"/>
    <mergeCell ref="D101:D102"/>
    <mergeCell ref="E101:E102"/>
    <mergeCell ref="F101:F102"/>
    <mergeCell ref="G101:G102"/>
    <mergeCell ref="H101:H102"/>
    <mergeCell ref="I101:I102"/>
    <mergeCell ref="J101:J102"/>
    <mergeCell ref="K101:K102"/>
    <mergeCell ref="B99:B100"/>
    <mergeCell ref="D99:D100"/>
    <mergeCell ref="E99:E100"/>
    <mergeCell ref="F99:F100"/>
    <mergeCell ref="G99:G100"/>
    <mergeCell ref="H99:H100"/>
    <mergeCell ref="I99:I100"/>
    <mergeCell ref="J99:J100"/>
    <mergeCell ref="K99:K100"/>
    <mergeCell ref="B105:B106"/>
    <mergeCell ref="D105:D106"/>
    <mergeCell ref="E105:E106"/>
    <mergeCell ref="F105:F106"/>
    <mergeCell ref="G105:G106"/>
    <mergeCell ref="H105:H106"/>
    <mergeCell ref="I105:I106"/>
    <mergeCell ref="J105:J106"/>
    <mergeCell ref="K105:K106"/>
    <mergeCell ref="B103:B104"/>
    <mergeCell ref="D103:D104"/>
    <mergeCell ref="E103:E104"/>
    <mergeCell ref="F103:F104"/>
    <mergeCell ref="G103:G104"/>
    <mergeCell ref="H103:H104"/>
    <mergeCell ref="I103:I104"/>
    <mergeCell ref="J103:J104"/>
    <mergeCell ref="K103:K104"/>
    <mergeCell ref="B109:B110"/>
    <mergeCell ref="D109:D110"/>
    <mergeCell ref="E109:E110"/>
    <mergeCell ref="F109:F110"/>
    <mergeCell ref="G109:G110"/>
    <mergeCell ref="H109:H110"/>
    <mergeCell ref="I109:I110"/>
    <mergeCell ref="J109:J110"/>
    <mergeCell ref="K109:K110"/>
    <mergeCell ref="B107:B108"/>
    <mergeCell ref="D107:D108"/>
    <mergeCell ref="E107:E108"/>
    <mergeCell ref="F107:F108"/>
    <mergeCell ref="G107:G108"/>
    <mergeCell ref="H107:H108"/>
    <mergeCell ref="I107:I108"/>
    <mergeCell ref="J107:J108"/>
    <mergeCell ref="K107:K108"/>
    <mergeCell ref="B113:B114"/>
    <mergeCell ref="D113:D114"/>
    <mergeCell ref="E113:E114"/>
    <mergeCell ref="F113:F114"/>
    <mergeCell ref="G113:G114"/>
    <mergeCell ref="H113:H114"/>
    <mergeCell ref="I113:I114"/>
    <mergeCell ref="J113:J114"/>
    <mergeCell ref="K113:K114"/>
    <mergeCell ref="B111:B112"/>
    <mergeCell ref="D111:D112"/>
    <mergeCell ref="E111:E112"/>
    <mergeCell ref="F111:F112"/>
    <mergeCell ref="G111:G112"/>
    <mergeCell ref="H111:H112"/>
    <mergeCell ref="I111:I112"/>
    <mergeCell ref="J111:J112"/>
    <mergeCell ref="K111:K112"/>
    <mergeCell ref="B117:B118"/>
    <mergeCell ref="D117:D118"/>
    <mergeCell ref="E117:E118"/>
    <mergeCell ref="F117:F118"/>
    <mergeCell ref="G117:G118"/>
    <mergeCell ref="H117:H118"/>
    <mergeCell ref="I117:I118"/>
    <mergeCell ref="J117:J118"/>
    <mergeCell ref="K117:K118"/>
    <mergeCell ref="B115:B116"/>
    <mergeCell ref="D115:D116"/>
    <mergeCell ref="E115:E116"/>
    <mergeCell ref="F115:F116"/>
    <mergeCell ref="G115:G116"/>
    <mergeCell ref="H115:H116"/>
    <mergeCell ref="I115:I116"/>
    <mergeCell ref="J115:J116"/>
    <mergeCell ref="K115:K116"/>
    <mergeCell ref="B121:B122"/>
    <mergeCell ref="D121:D122"/>
    <mergeCell ref="E121:E122"/>
    <mergeCell ref="F121:F122"/>
    <mergeCell ref="G121:G122"/>
    <mergeCell ref="H121:H122"/>
    <mergeCell ref="I121:I122"/>
    <mergeCell ref="J121:J122"/>
    <mergeCell ref="K121:K122"/>
    <mergeCell ref="B119:B120"/>
    <mergeCell ref="D119:D120"/>
    <mergeCell ref="E119:E120"/>
    <mergeCell ref="F119:F120"/>
    <mergeCell ref="G119:G120"/>
    <mergeCell ref="H119:H120"/>
    <mergeCell ref="I119:I120"/>
    <mergeCell ref="J119:J120"/>
    <mergeCell ref="K119:K120"/>
    <mergeCell ref="B125:B126"/>
    <mergeCell ref="D125:D126"/>
    <mergeCell ref="E125:E126"/>
    <mergeCell ref="F125:F126"/>
    <mergeCell ref="G125:G126"/>
    <mergeCell ref="H125:H126"/>
    <mergeCell ref="I125:I126"/>
    <mergeCell ref="J125:J126"/>
    <mergeCell ref="K125:K126"/>
    <mergeCell ref="B123:B124"/>
    <mergeCell ref="D123:D124"/>
    <mergeCell ref="E123:E124"/>
    <mergeCell ref="F123:F124"/>
    <mergeCell ref="G123:G124"/>
    <mergeCell ref="H123:H124"/>
    <mergeCell ref="I123:I124"/>
    <mergeCell ref="J123:J124"/>
    <mergeCell ref="K123:K124"/>
    <mergeCell ref="B129:B130"/>
    <mergeCell ref="D129:D130"/>
    <mergeCell ref="E129:E130"/>
    <mergeCell ref="F129:F130"/>
    <mergeCell ref="G129:G130"/>
    <mergeCell ref="H129:H130"/>
    <mergeCell ref="I129:I130"/>
    <mergeCell ref="J129:J130"/>
    <mergeCell ref="K129:K130"/>
    <mergeCell ref="B127:B128"/>
    <mergeCell ref="D127:D128"/>
    <mergeCell ref="E127:E128"/>
    <mergeCell ref="F127:F128"/>
    <mergeCell ref="G127:G128"/>
    <mergeCell ref="H127:H128"/>
    <mergeCell ref="I127:I128"/>
    <mergeCell ref="J127:J128"/>
    <mergeCell ref="K127:K128"/>
    <mergeCell ref="B133:B134"/>
    <mergeCell ref="D133:D134"/>
    <mergeCell ref="E133:E134"/>
    <mergeCell ref="F133:F134"/>
    <mergeCell ref="G133:G134"/>
    <mergeCell ref="H133:H134"/>
    <mergeCell ref="I133:I134"/>
    <mergeCell ref="J133:J134"/>
    <mergeCell ref="K133:K134"/>
    <mergeCell ref="B131:B132"/>
    <mergeCell ref="D131:D132"/>
    <mergeCell ref="E131:E132"/>
    <mergeCell ref="F131:F132"/>
    <mergeCell ref="G131:G132"/>
    <mergeCell ref="H131:H132"/>
    <mergeCell ref="I131:I132"/>
    <mergeCell ref="J131:J132"/>
    <mergeCell ref="K131:K132"/>
    <mergeCell ref="B137:B138"/>
    <mergeCell ref="D137:D138"/>
    <mergeCell ref="E137:E138"/>
    <mergeCell ref="F137:F138"/>
    <mergeCell ref="G137:G138"/>
    <mergeCell ref="H137:H138"/>
    <mergeCell ref="I137:I138"/>
    <mergeCell ref="J137:J138"/>
    <mergeCell ref="K137:K138"/>
    <mergeCell ref="B135:B136"/>
    <mergeCell ref="D135:D136"/>
    <mergeCell ref="E135:E136"/>
    <mergeCell ref="F135:F136"/>
    <mergeCell ref="G135:G136"/>
    <mergeCell ref="H135:H136"/>
    <mergeCell ref="I135:I136"/>
    <mergeCell ref="J135:J136"/>
    <mergeCell ref="K135:K136"/>
    <mergeCell ref="B141:B142"/>
    <mergeCell ref="D141:D142"/>
    <mergeCell ref="E141:E142"/>
    <mergeCell ref="F141:F142"/>
    <mergeCell ref="G141:G142"/>
    <mergeCell ref="H141:H142"/>
    <mergeCell ref="I141:I142"/>
    <mergeCell ref="J141:J142"/>
    <mergeCell ref="K141:K142"/>
    <mergeCell ref="B139:B140"/>
    <mergeCell ref="D139:D140"/>
    <mergeCell ref="E139:E140"/>
    <mergeCell ref="F139:F140"/>
    <mergeCell ref="G139:G140"/>
    <mergeCell ref="H139:H140"/>
    <mergeCell ref="I139:I140"/>
    <mergeCell ref="J139:J140"/>
    <mergeCell ref="K139:K140"/>
    <mergeCell ref="B145:B146"/>
    <mergeCell ref="D145:D146"/>
    <mergeCell ref="E145:E146"/>
    <mergeCell ref="F145:F146"/>
    <mergeCell ref="G145:G146"/>
    <mergeCell ref="H145:H146"/>
    <mergeCell ref="I145:I146"/>
    <mergeCell ref="J145:J146"/>
    <mergeCell ref="K145:K146"/>
    <mergeCell ref="B143:B144"/>
    <mergeCell ref="D143:D144"/>
    <mergeCell ref="E143:E144"/>
    <mergeCell ref="F143:F144"/>
    <mergeCell ref="G143:G144"/>
    <mergeCell ref="H143:H144"/>
    <mergeCell ref="I143:I144"/>
    <mergeCell ref="J143:J144"/>
    <mergeCell ref="K143:K144"/>
    <mergeCell ref="B149:B150"/>
    <mergeCell ref="D149:D150"/>
    <mergeCell ref="E149:E150"/>
    <mergeCell ref="F149:F150"/>
    <mergeCell ref="G149:G150"/>
    <mergeCell ref="H149:H150"/>
    <mergeCell ref="I149:I150"/>
    <mergeCell ref="J149:J150"/>
    <mergeCell ref="K149:K150"/>
    <mergeCell ref="B147:B148"/>
    <mergeCell ref="D147:D148"/>
    <mergeCell ref="E147:E148"/>
    <mergeCell ref="F147:F148"/>
    <mergeCell ref="G147:G148"/>
    <mergeCell ref="H147:H148"/>
    <mergeCell ref="I147:I148"/>
    <mergeCell ref="J147:J148"/>
    <mergeCell ref="K147:K148"/>
    <mergeCell ref="B153:B154"/>
    <mergeCell ref="D153:D154"/>
    <mergeCell ref="E153:E154"/>
    <mergeCell ref="F153:F154"/>
    <mergeCell ref="G153:G154"/>
    <mergeCell ref="H153:H154"/>
    <mergeCell ref="I153:I154"/>
    <mergeCell ref="J153:J154"/>
    <mergeCell ref="K153:K154"/>
    <mergeCell ref="B151:B152"/>
    <mergeCell ref="D151:D152"/>
    <mergeCell ref="E151:E152"/>
    <mergeCell ref="F151:F152"/>
    <mergeCell ref="G151:G152"/>
    <mergeCell ref="H151:H152"/>
    <mergeCell ref="I151:I152"/>
    <mergeCell ref="J151:J152"/>
    <mergeCell ref="K151:K152"/>
    <mergeCell ref="B157:B158"/>
    <mergeCell ref="D157:D158"/>
    <mergeCell ref="E157:E158"/>
    <mergeCell ref="F157:F158"/>
    <mergeCell ref="G157:G158"/>
    <mergeCell ref="H157:H158"/>
    <mergeCell ref="I157:I158"/>
    <mergeCell ref="J157:J158"/>
    <mergeCell ref="K157:K158"/>
    <mergeCell ref="B155:B156"/>
    <mergeCell ref="D155:D156"/>
    <mergeCell ref="E155:E156"/>
    <mergeCell ref="F155:F156"/>
    <mergeCell ref="G155:G156"/>
    <mergeCell ref="H155:H156"/>
    <mergeCell ref="I155:I156"/>
    <mergeCell ref="J155:J156"/>
    <mergeCell ref="K155:K156"/>
    <mergeCell ref="B161:B162"/>
    <mergeCell ref="D161:D162"/>
    <mergeCell ref="E161:E162"/>
    <mergeCell ref="F161:F162"/>
    <mergeCell ref="G161:G162"/>
    <mergeCell ref="H161:H162"/>
    <mergeCell ref="I161:I162"/>
    <mergeCell ref="J161:J162"/>
    <mergeCell ref="K161:K162"/>
    <mergeCell ref="B159:B160"/>
    <mergeCell ref="D159:D160"/>
    <mergeCell ref="E159:E160"/>
    <mergeCell ref="F159:F160"/>
    <mergeCell ref="G159:G160"/>
    <mergeCell ref="H159:H160"/>
    <mergeCell ref="I159:I160"/>
    <mergeCell ref="J159:J160"/>
    <mergeCell ref="K159:K160"/>
    <mergeCell ref="B165:B166"/>
    <mergeCell ref="D165:D166"/>
    <mergeCell ref="E165:E166"/>
    <mergeCell ref="F165:F166"/>
    <mergeCell ref="G165:G166"/>
    <mergeCell ref="H165:H166"/>
    <mergeCell ref="I165:I166"/>
    <mergeCell ref="J165:J166"/>
    <mergeCell ref="K165:K166"/>
    <mergeCell ref="B163:B164"/>
    <mergeCell ref="D163:D164"/>
    <mergeCell ref="E163:E164"/>
    <mergeCell ref="F163:F164"/>
    <mergeCell ref="G163:G164"/>
    <mergeCell ref="H163:H164"/>
    <mergeCell ref="I163:I164"/>
    <mergeCell ref="J163:J164"/>
    <mergeCell ref="K163:K164"/>
    <mergeCell ref="B169:B170"/>
    <mergeCell ref="D169:D170"/>
    <mergeCell ref="E169:E170"/>
    <mergeCell ref="F169:F170"/>
    <mergeCell ref="G169:G170"/>
    <mergeCell ref="H169:H170"/>
    <mergeCell ref="I169:I170"/>
    <mergeCell ref="J169:J170"/>
    <mergeCell ref="K169:K170"/>
    <mergeCell ref="B167:B168"/>
    <mergeCell ref="D167:D168"/>
    <mergeCell ref="E167:E168"/>
    <mergeCell ref="F167:F168"/>
    <mergeCell ref="G167:G168"/>
    <mergeCell ref="H167:H168"/>
    <mergeCell ref="I167:I168"/>
    <mergeCell ref="J167:J168"/>
    <mergeCell ref="K167:K168"/>
    <mergeCell ref="B173:B174"/>
    <mergeCell ref="D173:D174"/>
    <mergeCell ref="E173:E174"/>
    <mergeCell ref="F173:F174"/>
    <mergeCell ref="G173:G174"/>
    <mergeCell ref="H173:H174"/>
    <mergeCell ref="I173:I174"/>
    <mergeCell ref="J173:J174"/>
    <mergeCell ref="K173:K174"/>
    <mergeCell ref="B171:B172"/>
    <mergeCell ref="D171:D172"/>
    <mergeCell ref="E171:E172"/>
    <mergeCell ref="F171:F172"/>
    <mergeCell ref="G171:G172"/>
    <mergeCell ref="H171:H172"/>
    <mergeCell ref="I171:I172"/>
    <mergeCell ref="J171:J172"/>
    <mergeCell ref="K171:K172"/>
    <mergeCell ref="B177:B178"/>
    <mergeCell ref="D177:D178"/>
    <mergeCell ref="E177:E178"/>
    <mergeCell ref="F177:F178"/>
    <mergeCell ref="G177:G178"/>
    <mergeCell ref="H177:H178"/>
    <mergeCell ref="I177:I178"/>
    <mergeCell ref="J177:J178"/>
    <mergeCell ref="K177:K178"/>
    <mergeCell ref="B175:B176"/>
    <mergeCell ref="D175:D176"/>
    <mergeCell ref="E175:E176"/>
    <mergeCell ref="F175:F176"/>
    <mergeCell ref="G175:G176"/>
    <mergeCell ref="H175:H176"/>
    <mergeCell ref="I175:I176"/>
    <mergeCell ref="J175:J176"/>
    <mergeCell ref="K175:K176"/>
    <mergeCell ref="B181:B182"/>
    <mergeCell ref="D181:D182"/>
    <mergeCell ref="E181:E182"/>
    <mergeCell ref="F181:F182"/>
    <mergeCell ref="G181:G182"/>
    <mergeCell ref="H181:H182"/>
    <mergeCell ref="I181:I182"/>
    <mergeCell ref="J181:J182"/>
    <mergeCell ref="K181:K182"/>
    <mergeCell ref="B179:B180"/>
    <mergeCell ref="D179:D180"/>
    <mergeCell ref="E179:E180"/>
    <mergeCell ref="F179:F180"/>
    <mergeCell ref="G179:G180"/>
    <mergeCell ref="H179:H180"/>
    <mergeCell ref="I179:I180"/>
    <mergeCell ref="J179:J180"/>
    <mergeCell ref="K179:K180"/>
    <mergeCell ref="B185:B186"/>
    <mergeCell ref="D185:D186"/>
    <mergeCell ref="E185:E186"/>
    <mergeCell ref="F185:F186"/>
    <mergeCell ref="G185:G186"/>
    <mergeCell ref="H185:H186"/>
    <mergeCell ref="I185:I186"/>
    <mergeCell ref="J185:J186"/>
    <mergeCell ref="K185:K186"/>
    <mergeCell ref="B183:B184"/>
    <mergeCell ref="D183:D184"/>
    <mergeCell ref="E183:E184"/>
    <mergeCell ref="F183:F184"/>
    <mergeCell ref="G183:G184"/>
    <mergeCell ref="H183:H184"/>
    <mergeCell ref="I183:I184"/>
    <mergeCell ref="J183:J184"/>
    <mergeCell ref="K183:K184"/>
    <mergeCell ref="B189:B190"/>
    <mergeCell ref="D189:D190"/>
    <mergeCell ref="E189:E190"/>
    <mergeCell ref="F189:F190"/>
    <mergeCell ref="G189:G190"/>
    <mergeCell ref="H189:H190"/>
    <mergeCell ref="I189:I190"/>
    <mergeCell ref="J189:J190"/>
    <mergeCell ref="K189:K190"/>
    <mergeCell ref="B187:B188"/>
    <mergeCell ref="D187:D188"/>
    <mergeCell ref="E187:E188"/>
    <mergeCell ref="F187:F188"/>
    <mergeCell ref="G187:G188"/>
    <mergeCell ref="H187:H188"/>
    <mergeCell ref="I187:I188"/>
    <mergeCell ref="J187:J188"/>
    <mergeCell ref="K187:K188"/>
    <mergeCell ref="B193:B194"/>
    <mergeCell ref="D193:D194"/>
    <mergeCell ref="E193:E194"/>
    <mergeCell ref="F193:F194"/>
    <mergeCell ref="G193:G194"/>
    <mergeCell ref="H193:H194"/>
    <mergeCell ref="I193:I194"/>
    <mergeCell ref="J193:J194"/>
    <mergeCell ref="K193:K194"/>
    <mergeCell ref="B191:B192"/>
    <mergeCell ref="D191:D192"/>
    <mergeCell ref="E191:E192"/>
    <mergeCell ref="F191:F192"/>
    <mergeCell ref="G191:G192"/>
    <mergeCell ref="H191:H192"/>
    <mergeCell ref="I191:I192"/>
    <mergeCell ref="J191:J192"/>
    <mergeCell ref="K191:K192"/>
    <mergeCell ref="B197:B198"/>
    <mergeCell ref="D197:D198"/>
    <mergeCell ref="E197:E198"/>
    <mergeCell ref="F197:F198"/>
    <mergeCell ref="G197:G198"/>
    <mergeCell ref="H197:H198"/>
    <mergeCell ref="I197:I198"/>
    <mergeCell ref="J197:J198"/>
    <mergeCell ref="K197:K198"/>
    <mergeCell ref="B195:B196"/>
    <mergeCell ref="D195:D196"/>
    <mergeCell ref="E195:E196"/>
    <mergeCell ref="F195:F196"/>
    <mergeCell ref="G195:G196"/>
    <mergeCell ref="H195:H196"/>
    <mergeCell ref="I195:I196"/>
    <mergeCell ref="J195:J196"/>
    <mergeCell ref="K195:K196"/>
    <mergeCell ref="B201:B202"/>
    <mergeCell ref="D201:D202"/>
    <mergeCell ref="E201:E202"/>
    <mergeCell ref="F201:F202"/>
    <mergeCell ref="G201:G202"/>
    <mergeCell ref="H201:H202"/>
    <mergeCell ref="I201:I202"/>
    <mergeCell ref="J201:J202"/>
    <mergeCell ref="K201:K202"/>
    <mergeCell ref="B199:B200"/>
    <mergeCell ref="D199:D200"/>
    <mergeCell ref="E199:E200"/>
    <mergeCell ref="F199:F200"/>
    <mergeCell ref="G199:G200"/>
    <mergeCell ref="H199:H200"/>
    <mergeCell ref="I199:I200"/>
    <mergeCell ref="J199:J200"/>
    <mergeCell ref="K199:K200"/>
    <mergeCell ref="B205:B206"/>
    <mergeCell ref="D205:D206"/>
    <mergeCell ref="E205:E206"/>
    <mergeCell ref="F205:F206"/>
    <mergeCell ref="G205:G206"/>
    <mergeCell ref="H205:H206"/>
    <mergeCell ref="I205:I206"/>
    <mergeCell ref="J205:J206"/>
    <mergeCell ref="K205:K206"/>
    <mergeCell ref="B203:B204"/>
    <mergeCell ref="D203:D204"/>
    <mergeCell ref="E203:E204"/>
    <mergeCell ref="F203:F204"/>
    <mergeCell ref="G203:G204"/>
    <mergeCell ref="H203:H204"/>
    <mergeCell ref="I203:I204"/>
    <mergeCell ref="J203:J204"/>
    <mergeCell ref="K203:K204"/>
    <mergeCell ref="B209:B210"/>
    <mergeCell ref="D209:D210"/>
    <mergeCell ref="E209:E210"/>
    <mergeCell ref="F209:F210"/>
    <mergeCell ref="G209:G210"/>
    <mergeCell ref="H209:H210"/>
    <mergeCell ref="I209:I210"/>
    <mergeCell ref="J209:J210"/>
    <mergeCell ref="K209:K210"/>
    <mergeCell ref="B207:B208"/>
    <mergeCell ref="D207:D208"/>
    <mergeCell ref="E207:E208"/>
    <mergeCell ref="F207:F208"/>
    <mergeCell ref="G207:G208"/>
    <mergeCell ref="H207:H208"/>
    <mergeCell ref="I207:I208"/>
    <mergeCell ref="J207:J208"/>
    <mergeCell ref="K207:K208"/>
    <mergeCell ref="B213:B214"/>
    <mergeCell ref="D213:D214"/>
    <mergeCell ref="E213:E214"/>
    <mergeCell ref="F213:F214"/>
    <mergeCell ref="G213:G214"/>
    <mergeCell ref="H213:H214"/>
    <mergeCell ref="I213:I214"/>
    <mergeCell ref="J213:J214"/>
    <mergeCell ref="K213:K214"/>
    <mergeCell ref="B211:B212"/>
    <mergeCell ref="D211:D212"/>
    <mergeCell ref="E211:E212"/>
    <mergeCell ref="F211:F212"/>
    <mergeCell ref="G211:G212"/>
    <mergeCell ref="H211:H212"/>
    <mergeCell ref="I211:I212"/>
    <mergeCell ref="J211:J212"/>
    <mergeCell ref="K211:K212"/>
    <mergeCell ref="B217:B218"/>
    <mergeCell ref="D217:D218"/>
    <mergeCell ref="E217:E218"/>
    <mergeCell ref="F217:F218"/>
    <mergeCell ref="G217:G218"/>
    <mergeCell ref="H217:H218"/>
    <mergeCell ref="I217:I218"/>
    <mergeCell ref="J217:J218"/>
    <mergeCell ref="K217:K218"/>
    <mergeCell ref="B215:B216"/>
    <mergeCell ref="D215:D216"/>
    <mergeCell ref="E215:E216"/>
    <mergeCell ref="F215:F216"/>
    <mergeCell ref="G215:G216"/>
    <mergeCell ref="H215:H216"/>
    <mergeCell ref="I215:I216"/>
    <mergeCell ref="J215:J216"/>
    <mergeCell ref="K215:K216"/>
    <mergeCell ref="B221:B222"/>
    <mergeCell ref="D221:D222"/>
    <mergeCell ref="E221:E222"/>
    <mergeCell ref="F221:F222"/>
    <mergeCell ref="G221:G222"/>
    <mergeCell ref="H221:H222"/>
    <mergeCell ref="I221:I222"/>
    <mergeCell ref="J221:J222"/>
    <mergeCell ref="K221:K222"/>
    <mergeCell ref="B219:B220"/>
    <mergeCell ref="D219:D220"/>
    <mergeCell ref="E219:E220"/>
    <mergeCell ref="F219:F220"/>
    <mergeCell ref="G219:G220"/>
    <mergeCell ref="H219:H220"/>
    <mergeCell ref="I219:I220"/>
    <mergeCell ref="J219:J220"/>
    <mergeCell ref="K219:K220"/>
    <mergeCell ref="B225:B226"/>
    <mergeCell ref="D225:D226"/>
    <mergeCell ref="E225:E226"/>
    <mergeCell ref="F225:F226"/>
    <mergeCell ref="G225:G226"/>
    <mergeCell ref="H225:H226"/>
    <mergeCell ref="I225:I226"/>
    <mergeCell ref="J225:J226"/>
    <mergeCell ref="K225:K226"/>
    <mergeCell ref="B223:B224"/>
    <mergeCell ref="D223:D224"/>
    <mergeCell ref="E223:E224"/>
    <mergeCell ref="F223:F224"/>
    <mergeCell ref="G223:G224"/>
    <mergeCell ref="H223:H224"/>
    <mergeCell ref="I223:I224"/>
    <mergeCell ref="J223:J224"/>
    <mergeCell ref="K223:K224"/>
    <mergeCell ref="B229:B230"/>
    <mergeCell ref="D229:D230"/>
    <mergeCell ref="E229:E230"/>
    <mergeCell ref="F229:F230"/>
    <mergeCell ref="G229:G230"/>
    <mergeCell ref="H229:H230"/>
    <mergeCell ref="I229:I230"/>
    <mergeCell ref="J229:J230"/>
    <mergeCell ref="K229:K230"/>
    <mergeCell ref="B227:B228"/>
    <mergeCell ref="D227:D228"/>
    <mergeCell ref="E227:E228"/>
    <mergeCell ref="F227:F228"/>
    <mergeCell ref="G227:G228"/>
    <mergeCell ref="H227:H228"/>
    <mergeCell ref="I227:I228"/>
    <mergeCell ref="J227:J228"/>
    <mergeCell ref="K227:K228"/>
    <mergeCell ref="B233:B234"/>
    <mergeCell ref="D233:D234"/>
    <mergeCell ref="E233:E234"/>
    <mergeCell ref="F233:F234"/>
    <mergeCell ref="G233:G234"/>
    <mergeCell ref="H233:H234"/>
    <mergeCell ref="I233:I234"/>
    <mergeCell ref="J233:J234"/>
    <mergeCell ref="K233:K234"/>
    <mergeCell ref="B231:B232"/>
    <mergeCell ref="D231:D232"/>
    <mergeCell ref="E231:E232"/>
    <mergeCell ref="F231:F232"/>
    <mergeCell ref="G231:G232"/>
    <mergeCell ref="H231:H232"/>
    <mergeCell ref="I231:I232"/>
    <mergeCell ref="J231:J232"/>
    <mergeCell ref="K231:K232"/>
    <mergeCell ref="B237:B238"/>
    <mergeCell ref="D237:D238"/>
    <mergeCell ref="E237:E238"/>
    <mergeCell ref="F237:F238"/>
    <mergeCell ref="G237:G238"/>
    <mergeCell ref="H237:H238"/>
    <mergeCell ref="I237:I238"/>
    <mergeCell ref="J237:J238"/>
    <mergeCell ref="K237:K238"/>
    <mergeCell ref="B235:B236"/>
    <mergeCell ref="D235:D236"/>
    <mergeCell ref="E235:E236"/>
    <mergeCell ref="F235:F236"/>
    <mergeCell ref="G235:G236"/>
    <mergeCell ref="H235:H236"/>
    <mergeCell ref="I235:I236"/>
    <mergeCell ref="J235:J236"/>
    <mergeCell ref="K235:K236"/>
    <mergeCell ref="B241:B242"/>
    <mergeCell ref="D241:D242"/>
    <mergeCell ref="E241:E242"/>
    <mergeCell ref="F241:F242"/>
    <mergeCell ref="G241:G242"/>
    <mergeCell ref="H241:H242"/>
    <mergeCell ref="I241:I242"/>
    <mergeCell ref="J241:J242"/>
    <mergeCell ref="K241:K242"/>
    <mergeCell ref="B239:B240"/>
    <mergeCell ref="D239:D240"/>
    <mergeCell ref="E239:E240"/>
    <mergeCell ref="F239:F240"/>
    <mergeCell ref="G239:G240"/>
    <mergeCell ref="H239:H240"/>
    <mergeCell ref="I239:I240"/>
    <mergeCell ref="J239:J240"/>
    <mergeCell ref="K239:K240"/>
    <mergeCell ref="B245:B246"/>
    <mergeCell ref="D245:D246"/>
    <mergeCell ref="E245:E246"/>
    <mergeCell ref="F245:F246"/>
    <mergeCell ref="G245:G246"/>
    <mergeCell ref="H245:H246"/>
    <mergeCell ref="I245:I246"/>
    <mergeCell ref="J245:J246"/>
    <mergeCell ref="K245:K246"/>
    <mergeCell ref="B243:B244"/>
    <mergeCell ref="D243:D244"/>
    <mergeCell ref="E243:E244"/>
    <mergeCell ref="F243:F244"/>
    <mergeCell ref="G243:G244"/>
    <mergeCell ref="H243:H244"/>
    <mergeCell ref="I243:I244"/>
    <mergeCell ref="J243:J244"/>
    <mergeCell ref="K243:K244"/>
    <mergeCell ref="B249:B250"/>
    <mergeCell ref="D249:D250"/>
    <mergeCell ref="E249:E250"/>
    <mergeCell ref="F249:F250"/>
    <mergeCell ref="G249:G250"/>
    <mergeCell ref="H249:H250"/>
    <mergeCell ref="I249:I250"/>
    <mergeCell ref="J249:J250"/>
    <mergeCell ref="K249:K250"/>
    <mergeCell ref="B247:B248"/>
    <mergeCell ref="D247:D248"/>
    <mergeCell ref="E247:E248"/>
    <mergeCell ref="F247:F248"/>
    <mergeCell ref="G247:G248"/>
    <mergeCell ref="H247:H248"/>
    <mergeCell ref="I247:I248"/>
    <mergeCell ref="J247:J248"/>
    <mergeCell ref="K247:K248"/>
    <mergeCell ref="B253:B254"/>
    <mergeCell ref="D253:D254"/>
    <mergeCell ref="E253:E254"/>
    <mergeCell ref="F253:F254"/>
    <mergeCell ref="G253:G254"/>
    <mergeCell ref="H253:H254"/>
    <mergeCell ref="I253:I254"/>
    <mergeCell ref="J253:J254"/>
    <mergeCell ref="K253:K254"/>
    <mergeCell ref="B251:B252"/>
    <mergeCell ref="D251:D252"/>
    <mergeCell ref="E251:E252"/>
    <mergeCell ref="F251:F252"/>
    <mergeCell ref="G251:G252"/>
    <mergeCell ref="H251:H252"/>
    <mergeCell ref="I251:I252"/>
    <mergeCell ref="J251:J252"/>
    <mergeCell ref="K251:K252"/>
    <mergeCell ref="B257:B258"/>
    <mergeCell ref="D257:D258"/>
    <mergeCell ref="E257:E258"/>
    <mergeCell ref="F257:F258"/>
    <mergeCell ref="G257:G258"/>
    <mergeCell ref="H257:H258"/>
    <mergeCell ref="I257:I258"/>
    <mergeCell ref="J257:J258"/>
    <mergeCell ref="K257:K258"/>
    <mergeCell ref="B255:B256"/>
    <mergeCell ref="D255:D256"/>
    <mergeCell ref="E255:E256"/>
    <mergeCell ref="F255:F256"/>
    <mergeCell ref="G255:G256"/>
    <mergeCell ref="H255:H256"/>
    <mergeCell ref="I255:I256"/>
    <mergeCell ref="J255:J256"/>
    <mergeCell ref="K255:K256"/>
  </mergeCells>
  <phoneticPr fontId="3"/>
  <pageMargins left="0.43307086614173229" right="0.43307086614173229" top="0.78740157480314965" bottom="0.47244094488188981" header="0" footer="0.31496062992125984"/>
  <pageSetup paperSize="9" scale="73" firstPageNumber="60" fitToHeight="0" orientation="portrait" useFirstPageNumber="1" r:id="rId1"/>
  <headerFooter alignWithMargins="0">
    <oddFooter>&amp;C&amp;14-　&amp;P　-</oddFooter>
  </headerFooter>
  <rowBreaks count="3" manualBreakCount="3">
    <brk id="30" max="10" man="1"/>
    <brk id="58" max="10" man="1"/>
    <brk id="86" max="10" man="1"/>
  </rowBreak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item1.xml>��
</file>

<file path=customXml/itemProps1.xml><?xml version="1.0" encoding="utf-8"?>
<ds:datastoreItem xmlns:ds="http://schemas.openxmlformats.org/officeDocument/2006/customXml" ds:itemID="{80819816-B08D-4BE2-89A1-FE088F8E9BEA}">
  <ds:schemaRefs>
    <ds:schemaRef ds:uri="http://schemas.microsoft.com/DataMashup"/>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6</vt:i4>
      </vt:variant>
      <vt:variant>
        <vt:lpstr>名前付き一覧</vt:lpstr>
      </vt:variant>
      <vt:variant>
        <vt:i4>7</vt:i4>
      </vt:variant>
    </vt:vector>
  </HeadingPairs>
  <TitlesOfParts>
    <vt:vector size="13" baseType="lpstr">
      <vt:lpstr>表紙</vt:lpstr>
      <vt:lpstr>記載及び用語の説明</vt:lpstr>
      <vt:lpstr>目次</vt:lpstr>
      <vt:lpstr>宅地</vt:lpstr>
      <vt:lpstr>林地 </vt:lpstr>
      <vt:lpstr>地価公示の標準地と同一地点</vt:lpstr>
      <vt:lpstr>宅地!Print_Area</vt:lpstr>
      <vt:lpstr>地価公示の標準地と同一地点!Print_Area</vt:lpstr>
      <vt:lpstr>表紙!Print_Area</vt:lpstr>
      <vt:lpstr>目次!Print_Area</vt:lpstr>
      <vt:lpstr>'林地 '!Print_Area</vt:lpstr>
      <vt:lpstr>宅地!Print_Titles</vt:lpstr>
      <vt:lpstr>地価公示の標準地と同一地点!Print_Titles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2025-08-07T04:42:43Z</dcterms:created>
  <dcterms:modified xsi:type="dcterms:W3CDTF">2026-09-16T01:50:16Z</dcterms:modified>
</cp:coreProperties>
</file>