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３】" sheetId="26" r:id="rId1"/>
  </sheets>
  <definedNames>
    <definedName name="_xlnm.Print_Area" localSheetId="0">算定シート【３】!$A$1:$AQ$47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8" i="26" l="1"/>
  <c r="Z23" i="26" l="1"/>
  <c r="AI28" i="26" l="1"/>
  <c r="AI33" i="26" l="1"/>
  <c r="D38" i="26" s="1"/>
  <c r="AD38" i="26" s="1"/>
</calcChain>
</file>

<file path=xl/sharedStrings.xml><?xml version="1.0" encoding="utf-8"?>
<sst xmlns="http://schemas.openxmlformats.org/spreadsheetml/2006/main" count="65" uniqueCount="42">
  <si>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</si>
  <si>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</si>
  <si>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</si>
  <si>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</si>
  <si>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⑥</t>
    <phoneticPr fontId="3"/>
  </si>
  <si>
    <t>×</t>
    <phoneticPr fontId="3"/>
  </si>
  <si>
    <t>⑤</t>
    <phoneticPr fontId="3"/>
  </si>
  <si>
    <t>※最大20万円</t>
    <rPh sb="1" eb="3">
      <t>サイダイ</t>
    </rPh>
    <rPh sb="5" eb="7">
      <t>マンエン</t>
    </rPh>
    <phoneticPr fontId="3"/>
  </si>
  <si>
    <t>⑧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</si>
  <si>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</si>
  <si>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</si>
  <si>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</si>
  <si>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</si>
  <si>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</si>
  <si>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</si>
  <si>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</si>
  <si>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　</t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</si>
  <si>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</si>
  <si>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</si>
  <si>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</si>
  <si>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</si>
  <si>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</si>
  <si>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</si>
  <si>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■ 算定シート（支給額計算書）【３】</t>
    <rPh sb="2" eb="4">
      <t>サンテイ</t>
    </rPh>
    <rPh sb="8" eb="11">
      <t>シキュウガク</t>
    </rPh>
    <rPh sb="11" eb="14">
      <t>ケイサンショ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</si>
  <si>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</si>
  <si>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</si>
  <si>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□ 要請期間中に閉店した場合は、</t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</si>
  <si>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</si>
  <si>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タカ</t>
    </rPh>
    <rPh sb="9" eb="11">
      <t>ゲンショウ</t>
    </rPh>
    <rPh sb="11" eb="12">
      <t>ガク</t>
    </rPh>
    <rPh sb="12" eb="14">
      <t>タンカ</t>
    </rPh>
    <phoneticPr fontId="3"/>
  </si>
  <si>
    <t>算定参照事業年度（年）の売上高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ネン</t>
    </rPh>
    <rPh sb="12" eb="14">
      <t>ウリアゲ</t>
    </rPh>
    <rPh sb="14" eb="15">
      <t>ダカ</t>
    </rPh>
    <phoneticPr fontId="3"/>
  </si>
  <si>
    <t>算定参照事業年度（年）の１日当たりの売上高単価</t>
    <rPh sb="0" eb="2">
      <t>サンテイ</t>
    </rPh>
    <rPh sb="2" eb="4">
      <t>サンショウ</t>
    </rPh>
    <rPh sb="4" eb="6">
      <t>ジギョウ</t>
    </rPh>
    <rPh sb="6" eb="8">
      <t>ネンド</t>
    </rPh>
    <rPh sb="9" eb="10">
      <t>ネン</t>
    </rPh>
    <rPh sb="13" eb="14">
      <t>ニチ</t>
    </rPh>
    <rPh sb="14" eb="15">
      <t>ア</t>
    </rPh>
    <rPh sb="18" eb="20">
      <t>ウリアゲ</t>
    </rPh>
    <rPh sb="20" eb="21">
      <t>ダカ</t>
    </rPh>
    <phoneticPr fontId="3"/>
  </si>
  <si>
    <t>（募集要項P5参照）</t>
    <rPh sb="7" eb="9">
      <t>サンショウ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</si>
  <si>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</si>
  <si>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</si>
  <si>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</si>
  <si>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：令和2年6月又は令和元年6月を含む事業年度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3">
      <t>レイワガンネン</t>
    </rPh>
    <rPh sb="24" eb="25">
      <t>ガツ</t>
    </rPh>
    <rPh sb="26" eb="27">
      <t>フク</t>
    </rPh>
    <rPh sb="28" eb="30">
      <t>ジギョウ</t>
    </rPh>
    <rPh sb="30" eb="32">
      <t>ネンド</t>
    </rPh>
    <phoneticPr fontId="3"/>
  </si>
  <si>
    <t>※算定参照事業年度は令和２年６月又は令和元年６月（罹災
　特例該当は平成30年６月も可）を含んでいる必要があり
　ます。また、個人事業主は暦年になります。</t>
    <rPh sb="5" eb="7">
      <t>ジギョウ</t>
    </rPh>
    <rPh sb="18" eb="20">
      <t>レイワ</t>
    </rPh>
    <rPh sb="20" eb="22">
      <t>ガンネン</t>
    </rPh>
    <phoneticPr fontId="3"/>
  </si>
  <si>
    <t>令和３年６月の売上高</t>
    <phoneticPr fontId="3"/>
  </si>
  <si>
    <t>令和３年６月の１日当たりの売上高単価</t>
    <rPh sb="8" eb="9">
      <t>ニチ</t>
    </rPh>
    <rPh sb="9" eb="10">
      <t>ア</t>
    </rPh>
    <phoneticPr fontId="3"/>
  </si>
  <si>
    <t>※原則365日または366日</t>
    <rPh sb="1" eb="3">
      <t>ゲンソク</t>
    </rPh>
    <rPh sb="6" eb="7">
      <t>ニチ</t>
    </rPh>
    <rPh sb="13" eb="14">
      <t>ニチ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</si>
  <si>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</si>
  <si>
    <r>
      <t xml:space="preserve">○ 売上高減少額方式
</t>
    </r>
    <r>
      <rPr>
        <b/>
        <sz val="12"/>
        <rFont val="ＭＳ 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</si>
</sst>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5" xfId="0" applyFont="1" applyFill="1" applyBorder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4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9" fillId="0" borderId="2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38" fontId="16" fillId="0" borderId="0" xfId="1" applyFont="1" applyFill="1" applyBorder="1" applyAlignment="1"/>
    <xf numFmtId="0" fontId="16" fillId="0" borderId="0" xfId="0" applyFont="1" applyFill="1" applyBorder="1" applyAlignment="1">
      <alignment vertical="center"/>
    </xf>
    <xf numFmtId="0" fontId="12" fillId="0" borderId="7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/>
    </xf>
    <xf numFmtId="38" fontId="16" fillId="0" borderId="2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38" fontId="13" fillId="0" borderId="2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25</xdr:row>
      <xdr:rowOff>0</xdr:rowOff>
    </xdr:from>
    <xdr:to>
      <xdr:col>6</xdr:col>
      <xdr:colOff>114300</xdr:colOff>
      <xdr:row>26</xdr:row>
      <xdr:rowOff>19050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1266825" y="109728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19</xdr:row>
      <xdr:rowOff>0</xdr:rowOff>
    </xdr:from>
    <xdr:to>
      <xdr:col>29</xdr:col>
      <xdr:colOff>85725</xdr:colOff>
      <xdr:row>19</xdr:row>
      <xdr:rowOff>180000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5657850" y="882967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29</xdr:col>
      <xdr:colOff>85727</xdr:colOff>
      <xdr:row>20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352425" y="10801350"/>
          <a:ext cx="508635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29</xdr:row>
      <xdr:rowOff>19050</xdr:rowOff>
    </xdr:from>
    <xdr:to>
      <xdr:col>35</xdr:col>
      <xdr:colOff>19051</xdr:colOff>
      <xdr:row>30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972300" y="1143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113799</xdr:colOff>
      <xdr:row>34</xdr:row>
      <xdr:rowOff>120315</xdr:rowOff>
    </xdr:from>
    <xdr:to>
      <xdr:col>9</xdr:col>
      <xdr:colOff>113799</xdr:colOff>
      <xdr:row>35</xdr:row>
      <xdr:rowOff>158415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513974" y="1152174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34</xdr:row>
      <xdr:rowOff>0</xdr:rowOff>
    </xdr:from>
    <xdr:to>
      <xdr:col>35</xdr:col>
      <xdr:colOff>123825</xdr:colOff>
      <xdr:row>34</xdr:row>
      <xdr:rowOff>123825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6496050" y="114014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34</xdr:row>
      <xdr:rowOff>119814</xdr:rowOff>
    </xdr:from>
    <xdr:to>
      <xdr:col>35</xdr:col>
      <xdr:colOff>128337</xdr:colOff>
      <xdr:row>34</xdr:row>
      <xdr:rowOff>119814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1509462" y="11521239"/>
          <a:ext cx="49911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25</xdr:row>
      <xdr:rowOff>123825</xdr:rowOff>
    </xdr:from>
    <xdr:to>
      <xdr:col>24</xdr:col>
      <xdr:colOff>123825</xdr:colOff>
      <xdr:row>29</xdr:row>
      <xdr:rowOff>142875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28600" y="10963275"/>
          <a:ext cx="4648200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113799</xdr:colOff>
      <xdr:row>24</xdr:row>
      <xdr:rowOff>120315</xdr:rowOff>
    </xdr:from>
    <xdr:to>
      <xdr:col>20</xdr:col>
      <xdr:colOff>113799</xdr:colOff>
      <xdr:row>25</xdr:row>
      <xdr:rowOff>158415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3885699" y="985486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24</xdr:row>
      <xdr:rowOff>0</xdr:rowOff>
    </xdr:from>
    <xdr:to>
      <xdr:col>29</xdr:col>
      <xdr:colOff>123825</xdr:colOff>
      <xdr:row>24</xdr:row>
      <xdr:rowOff>123825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5695950" y="97345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24</xdr:row>
      <xdr:rowOff>119814</xdr:rowOff>
    </xdr:from>
    <xdr:to>
      <xdr:col>29</xdr:col>
      <xdr:colOff>128337</xdr:colOff>
      <xdr:row>24</xdr:row>
      <xdr:rowOff>119814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H="1">
          <a:off x="3895725" y="98543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176964</xdr:rowOff>
    </xdr:from>
    <xdr:to>
      <xdr:col>6</xdr:col>
      <xdr:colOff>108451</xdr:colOff>
      <xdr:row>24</xdr:row>
      <xdr:rowOff>176964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352425" y="109687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V="1">
          <a:off x="352425" y="100679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43</xdr:row>
      <xdr:rowOff>104775</xdr:rowOff>
    </xdr:from>
    <xdr:to>
      <xdr:col>31</xdr:col>
      <xdr:colOff>190500</xdr:colOff>
      <xdr:row>45</xdr:row>
      <xdr:rowOff>171450</xdr:rowOff>
    </xdr:to>
    <xdr:sp macro="" textlink="">
      <xdr:nvSpPr>
        <xdr:cNvPr id="28" name="正方形/長方形 27"/>
        <xdr:cNvSpPr/>
      </xdr:nvSpPr>
      <xdr:spPr>
        <a:xfrm>
          <a:off x="2095500" y="141827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0</xdr:colOff>
      <xdr:row>11</xdr:row>
      <xdr:rowOff>95249</xdr:rowOff>
    </xdr:from>
    <xdr:to>
      <xdr:col>14</xdr:col>
      <xdr:colOff>180975</xdr:colOff>
      <xdr:row>15</xdr:row>
      <xdr:rowOff>104775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52450" y="8448674"/>
          <a:ext cx="2381250" cy="68580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①・③は消費税及び地方消費税を除いた、申請店舗の売上高を入力してください。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W44"/>
  <sheetViews>
    <sheetView tabSelected="1" view="pageBreakPreview" zoomScaleNormal="100" zoomScaleSheetLayoutView="100" workbookViewId="0">
      <selection activeCell="A10" sqref="A10:O10"/>
    </sheetView>
  </sheetViews>
  <sheetFormatPr defaultColWidth="8.625" defaultRowHeight="14.25" x14ac:dyDescent="0.4"/>
  <cols>
    <col min="1" max="1" width="2" style="4" customWidth="1"/>
    <col min="2" max="43" width="2.625" style="4" customWidth="1"/>
    <col min="44" max="44" width="8.625" style="4"/>
    <col min="45" max="47" width="3.625" style="4" customWidth="1"/>
    <col min="48" max="48" width="12.125" style="4" customWidth="1"/>
    <col min="49" max="49" width="24.25" style="4" customWidth="1"/>
    <col min="50" max="65" width="3.625" style="4" customWidth="1"/>
    <col min="66" max="16384" width="8.625" style="4"/>
  </cols>
  <sheetData>
    <row r="1" spans="1:49" s="1" customFormat="1" ht="24" x14ac:dyDescent="0.4">
      <c r="A1" s="108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L1" s="109"/>
      <c r="AM1" s="109"/>
      <c r="AN1" s="109"/>
      <c r="AO1" s="109"/>
      <c r="AP1" s="109"/>
      <c r="AQ1" s="109"/>
      <c r="AR1" s="2"/>
      <c r="AV1" s="6"/>
      <c r="AW1" s="6"/>
    </row>
    <row r="2" spans="1:49" s="1" customFormat="1" ht="14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V2" s="6"/>
      <c r="AW2" s="6"/>
    </row>
    <row r="3" spans="1:49" ht="17.25" customHeight="1" x14ac:dyDescent="0.4">
      <c r="B3" s="110" t="s">
        <v>24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</row>
    <row r="4" spans="1:49" ht="16.5" customHeight="1" x14ac:dyDescent="0.4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</row>
    <row r="5" spans="1:49" s="1" customFormat="1" ht="24.75" customHeight="1" x14ac:dyDescent="0.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11" t="s">
        <v>32</v>
      </c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V5" s="6"/>
      <c r="AW5" s="6"/>
    </row>
    <row r="6" spans="1:49" s="1" customFormat="1" ht="16.5" customHeight="1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12" t="s">
        <v>31</v>
      </c>
      <c r="AK6" s="112"/>
      <c r="AL6" s="112"/>
      <c r="AM6" s="112"/>
      <c r="AN6" s="112"/>
      <c r="AO6" s="112"/>
      <c r="AP6" s="112"/>
      <c r="AQ6" s="112"/>
      <c r="AV6" s="6"/>
      <c r="AW6" s="6"/>
    </row>
    <row r="7" spans="1:49" s="1" customFormat="1" ht="24.75" customHeight="1" x14ac:dyDescent="0.4">
      <c r="B7" s="113" t="s">
        <v>17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 t="s">
        <v>18</v>
      </c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V7" s="6"/>
      <c r="AW7" s="6"/>
    </row>
    <row r="8" spans="1:49" s="1" customFormat="1" ht="12" customHeight="1" x14ac:dyDescent="0.4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V8" s="6"/>
      <c r="AW8" s="6"/>
    </row>
    <row r="9" spans="1:49" ht="4.5" customHeight="1" x14ac:dyDescent="0.4"/>
    <row r="10" spans="1:49" ht="49.5" customHeight="1" thickBot="1" x14ac:dyDescent="0.45">
      <c r="A10" s="119" t="s">
        <v>41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8" t="s">
        <v>35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</row>
    <row r="11" spans="1:49" ht="26.25" customHeight="1" x14ac:dyDescent="0.4">
      <c r="B11" s="115" t="s">
        <v>19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7"/>
    </row>
    <row r="12" spans="1:49" ht="10.5" customHeight="1" x14ac:dyDescent="0.4">
      <c r="B12" s="1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23"/>
    </row>
    <row r="13" spans="1:49" x14ac:dyDescent="0.4">
      <c r="B13" s="10"/>
      <c r="C13" s="18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8"/>
      <c r="P13" s="18"/>
      <c r="Q13" s="92" t="s">
        <v>20</v>
      </c>
      <c r="R13" s="92"/>
      <c r="S13" s="92"/>
      <c r="T13" s="92"/>
      <c r="U13" s="92"/>
      <c r="V13" s="92"/>
      <c r="W13" s="92"/>
      <c r="X13" s="92"/>
      <c r="Y13" s="92"/>
      <c r="Z13" s="104" t="s">
        <v>36</v>
      </c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6"/>
    </row>
    <row r="14" spans="1:49" ht="14.25" customHeight="1" x14ac:dyDescent="0.4">
      <c r="B14" s="10"/>
      <c r="C14" s="18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9"/>
      <c r="P14" s="19"/>
      <c r="Q14" s="93" t="s">
        <v>16</v>
      </c>
      <c r="R14" s="94"/>
      <c r="S14" s="95"/>
      <c r="T14" s="95"/>
      <c r="U14" s="95"/>
      <c r="V14" s="95"/>
      <c r="W14" s="95"/>
      <c r="X14" s="95"/>
      <c r="Y14" s="96"/>
      <c r="Z14" s="107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6"/>
    </row>
    <row r="15" spans="1:49" ht="14.25" customHeight="1" x14ac:dyDescent="0.4">
      <c r="B15" s="10"/>
      <c r="C15" s="18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9"/>
      <c r="P15" s="19"/>
      <c r="Q15" s="97"/>
      <c r="R15" s="98"/>
      <c r="S15" s="99"/>
      <c r="T15" s="99"/>
      <c r="U15" s="99"/>
      <c r="V15" s="99"/>
      <c r="W15" s="99"/>
      <c r="X15" s="99"/>
      <c r="Y15" s="100"/>
      <c r="Z15" s="107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6"/>
    </row>
    <row r="16" spans="1:49" ht="14.25" customHeight="1" x14ac:dyDescent="0.4">
      <c r="B16" s="1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23"/>
    </row>
    <row r="17" spans="2:43" ht="14.25" customHeight="1" x14ac:dyDescent="0.4">
      <c r="B17" s="10"/>
      <c r="C17" s="18"/>
      <c r="D17" s="54" t="s">
        <v>29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18"/>
      <c r="R17" s="18"/>
      <c r="S17" s="101" t="s">
        <v>21</v>
      </c>
      <c r="T17" s="102"/>
      <c r="U17" s="102"/>
      <c r="V17" s="103"/>
      <c r="W17" s="18"/>
      <c r="X17" s="18"/>
      <c r="Y17" s="79" t="s">
        <v>30</v>
      </c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1"/>
      <c r="AL17" s="18"/>
      <c r="AM17" s="18"/>
      <c r="AN17" s="18"/>
      <c r="AO17" s="18"/>
      <c r="AP17" s="18"/>
      <c r="AQ17" s="23"/>
    </row>
    <row r="18" spans="2:43" ht="14.25" customHeight="1" x14ac:dyDescent="0.4">
      <c r="B18" s="10"/>
      <c r="C18" s="18"/>
      <c r="D18" s="60" t="s">
        <v>13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50" t="s">
        <v>0</v>
      </c>
      <c r="P18" s="63"/>
      <c r="Q18" s="67" t="s">
        <v>9</v>
      </c>
      <c r="R18" s="67"/>
      <c r="S18" s="85"/>
      <c r="T18" s="86"/>
      <c r="U18" s="67" t="s">
        <v>3</v>
      </c>
      <c r="V18" s="89"/>
      <c r="W18" s="44" t="s">
        <v>2</v>
      </c>
      <c r="X18" s="44"/>
      <c r="Y18" s="60" t="s">
        <v>12</v>
      </c>
      <c r="Z18" s="48" t="str">
        <f>IFERROR(ROUNDUP(E18/S18,0),"")</f>
        <v/>
      </c>
      <c r="AA18" s="48"/>
      <c r="AB18" s="48"/>
      <c r="AC18" s="48"/>
      <c r="AD18" s="48"/>
      <c r="AE18" s="48"/>
      <c r="AF18" s="48"/>
      <c r="AG18" s="48"/>
      <c r="AH18" s="48"/>
      <c r="AI18" s="48"/>
      <c r="AJ18" s="77" t="s">
        <v>0</v>
      </c>
      <c r="AK18" s="78"/>
      <c r="AL18" s="18"/>
      <c r="AM18" s="18"/>
      <c r="AN18" s="18"/>
      <c r="AO18" s="18"/>
      <c r="AP18" s="18"/>
      <c r="AQ18" s="23"/>
    </row>
    <row r="19" spans="2:43" ht="14.25" customHeight="1" x14ac:dyDescent="0.4">
      <c r="B19" s="10"/>
      <c r="C19" s="18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4"/>
      <c r="P19" s="65"/>
      <c r="Q19" s="67"/>
      <c r="R19" s="67"/>
      <c r="S19" s="87"/>
      <c r="T19" s="88"/>
      <c r="U19" s="90"/>
      <c r="V19" s="91"/>
      <c r="W19" s="44"/>
      <c r="X19" s="44"/>
      <c r="Y19" s="61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4"/>
      <c r="AK19" s="65"/>
      <c r="AL19" s="18"/>
      <c r="AM19" s="18"/>
      <c r="AN19" s="18"/>
      <c r="AO19" s="18"/>
      <c r="AP19" s="18"/>
      <c r="AQ19" s="23"/>
    </row>
    <row r="20" spans="2:43" ht="14.25" customHeight="1" x14ac:dyDescent="0.4"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4" t="s">
        <v>39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76" t="s">
        <v>25</v>
      </c>
      <c r="AH20" s="76"/>
      <c r="AI20" s="76"/>
      <c r="AJ20" s="76"/>
      <c r="AK20" s="76"/>
      <c r="AL20" s="76"/>
      <c r="AM20" s="76"/>
      <c r="AN20" s="18"/>
      <c r="AO20" s="18"/>
      <c r="AP20" s="18"/>
      <c r="AQ20" s="23"/>
    </row>
    <row r="21" spans="2:43" ht="14.25" customHeight="1" x14ac:dyDescent="0.4"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3"/>
    </row>
    <row r="22" spans="2:43" ht="14.25" customHeight="1" x14ac:dyDescent="0.4">
      <c r="B22" s="10"/>
      <c r="C22" s="18"/>
      <c r="D22" s="82" t="s">
        <v>37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  <c r="Q22" s="18"/>
      <c r="R22" s="18"/>
      <c r="S22" s="18"/>
      <c r="T22" s="18"/>
      <c r="U22" s="18"/>
      <c r="V22" s="18"/>
      <c r="W22" s="18"/>
      <c r="X22" s="18"/>
      <c r="Y22" s="82" t="s">
        <v>38</v>
      </c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4"/>
      <c r="AL22" s="24"/>
      <c r="AM22" s="24"/>
      <c r="AN22" s="24"/>
      <c r="AO22" s="24"/>
      <c r="AP22" s="24"/>
      <c r="AQ22" s="23"/>
    </row>
    <row r="23" spans="2:43" ht="14.25" customHeight="1" x14ac:dyDescent="0.2">
      <c r="B23" s="10"/>
      <c r="C23" s="18"/>
      <c r="D23" s="60" t="s">
        <v>10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50" t="s">
        <v>0</v>
      </c>
      <c r="P23" s="63"/>
      <c r="Q23" s="67" t="s">
        <v>9</v>
      </c>
      <c r="R23" s="67"/>
      <c r="S23" s="67">
        <v>30</v>
      </c>
      <c r="T23" s="67"/>
      <c r="U23" s="67" t="s">
        <v>3</v>
      </c>
      <c r="V23" s="67"/>
      <c r="W23" s="44" t="s">
        <v>2</v>
      </c>
      <c r="X23" s="44"/>
      <c r="Y23" s="60" t="s">
        <v>11</v>
      </c>
      <c r="Z23" s="48">
        <f>IFERROR(ROUNDUP(E23/S23,0),"")</f>
        <v>0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77" t="s">
        <v>0</v>
      </c>
      <c r="AK23" s="78"/>
      <c r="AL23" s="36"/>
      <c r="AM23" s="36"/>
      <c r="AN23" s="36"/>
      <c r="AO23" s="37"/>
      <c r="AP23" s="37"/>
      <c r="AQ23" s="23"/>
    </row>
    <row r="24" spans="2:43" ht="14.25" customHeight="1" x14ac:dyDescent="0.2">
      <c r="B24" s="10"/>
      <c r="C24" s="18"/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4"/>
      <c r="P24" s="65"/>
      <c r="Q24" s="67"/>
      <c r="R24" s="67"/>
      <c r="S24" s="67"/>
      <c r="T24" s="67"/>
      <c r="U24" s="67"/>
      <c r="V24" s="67"/>
      <c r="W24" s="44"/>
      <c r="X24" s="44"/>
      <c r="Y24" s="61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4"/>
      <c r="AK24" s="65"/>
      <c r="AL24" s="36"/>
      <c r="AM24" s="36"/>
      <c r="AN24" s="36"/>
      <c r="AO24" s="37"/>
      <c r="AP24" s="37"/>
      <c r="AQ24" s="23"/>
    </row>
    <row r="25" spans="2:43" ht="14.25" customHeight="1" x14ac:dyDescent="0.4"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6" t="s">
        <v>25</v>
      </c>
      <c r="AH25" s="76"/>
      <c r="AI25" s="76"/>
      <c r="AJ25" s="76"/>
      <c r="AK25" s="76"/>
      <c r="AL25" s="76"/>
      <c r="AM25" s="76"/>
      <c r="AN25" s="18"/>
      <c r="AO25" s="18"/>
      <c r="AP25" s="18"/>
      <c r="AQ25" s="23"/>
    </row>
    <row r="26" spans="2:43" ht="14.25" customHeight="1" x14ac:dyDescent="0.4"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38"/>
      <c r="AQ26" s="23"/>
    </row>
    <row r="27" spans="2:43" ht="14.25" customHeight="1" x14ac:dyDescent="0.4">
      <c r="B27" s="10"/>
      <c r="C27" s="79" t="s">
        <v>30</v>
      </c>
      <c r="D27" s="80"/>
      <c r="E27" s="80"/>
      <c r="F27" s="80"/>
      <c r="G27" s="80"/>
      <c r="H27" s="80"/>
      <c r="I27" s="80"/>
      <c r="J27" s="80"/>
      <c r="K27" s="80"/>
      <c r="L27" s="80"/>
      <c r="M27" s="81"/>
      <c r="N27" s="24"/>
      <c r="O27" s="18"/>
      <c r="P27" s="79" t="s">
        <v>38</v>
      </c>
      <c r="Q27" s="80"/>
      <c r="R27" s="80"/>
      <c r="S27" s="80"/>
      <c r="T27" s="80"/>
      <c r="U27" s="80"/>
      <c r="V27" s="80"/>
      <c r="W27" s="80"/>
      <c r="X27" s="81"/>
      <c r="Y27" s="18"/>
      <c r="Z27" s="25"/>
      <c r="AA27" s="18"/>
      <c r="AB27" s="18"/>
      <c r="AC27" s="18"/>
      <c r="AD27" s="18"/>
      <c r="AE27" s="24"/>
      <c r="AF27" s="24"/>
      <c r="AG27" s="24"/>
      <c r="AH27" s="54" t="s">
        <v>28</v>
      </c>
      <c r="AI27" s="55"/>
      <c r="AJ27" s="55"/>
      <c r="AK27" s="55"/>
      <c r="AL27" s="55"/>
      <c r="AM27" s="55"/>
      <c r="AN27" s="55"/>
      <c r="AO27" s="55"/>
      <c r="AP27" s="56"/>
      <c r="AQ27" s="23"/>
    </row>
    <row r="28" spans="2:43" ht="14.25" customHeight="1" x14ac:dyDescent="0.4">
      <c r="B28" s="10"/>
      <c r="C28" s="74" t="s">
        <v>12</v>
      </c>
      <c r="D28" s="75"/>
      <c r="E28" s="75"/>
      <c r="F28" s="75"/>
      <c r="G28" s="75"/>
      <c r="H28" s="75"/>
      <c r="I28" s="75"/>
      <c r="J28" s="75"/>
      <c r="K28" s="75"/>
      <c r="L28" s="50" t="s">
        <v>0</v>
      </c>
      <c r="M28" s="63"/>
      <c r="N28" s="67" t="s">
        <v>14</v>
      </c>
      <c r="O28" s="67"/>
      <c r="P28" s="74" t="s">
        <v>11</v>
      </c>
      <c r="Q28" s="48"/>
      <c r="R28" s="48"/>
      <c r="S28" s="48"/>
      <c r="T28" s="48"/>
      <c r="U28" s="48"/>
      <c r="V28" s="48"/>
      <c r="W28" s="50" t="s">
        <v>0</v>
      </c>
      <c r="X28" s="63"/>
      <c r="Y28" s="70" t="s">
        <v>5</v>
      </c>
      <c r="Z28" s="70"/>
      <c r="AA28" s="67">
        <v>0.4</v>
      </c>
      <c r="AB28" s="67"/>
      <c r="AC28" s="67"/>
      <c r="AD28" s="44" t="s">
        <v>2</v>
      </c>
      <c r="AE28" s="44"/>
      <c r="AF28" s="44"/>
      <c r="AG28" s="16"/>
      <c r="AH28" s="60" t="s">
        <v>6</v>
      </c>
      <c r="AI28" s="48">
        <f>IFERROR(ROUNDUP((D28-Q28)*AA28,0),"")</f>
        <v>0</v>
      </c>
      <c r="AJ28" s="48"/>
      <c r="AK28" s="48"/>
      <c r="AL28" s="48"/>
      <c r="AM28" s="48"/>
      <c r="AN28" s="48"/>
      <c r="AO28" s="50" t="s">
        <v>0</v>
      </c>
      <c r="AP28" s="63"/>
      <c r="AQ28" s="23"/>
    </row>
    <row r="29" spans="2:43" ht="14.25" customHeight="1" x14ac:dyDescent="0.4">
      <c r="B29" s="10"/>
      <c r="C29" s="61"/>
      <c r="D29" s="62"/>
      <c r="E29" s="62"/>
      <c r="F29" s="62"/>
      <c r="G29" s="62"/>
      <c r="H29" s="62"/>
      <c r="I29" s="62"/>
      <c r="J29" s="62"/>
      <c r="K29" s="62"/>
      <c r="L29" s="64"/>
      <c r="M29" s="65"/>
      <c r="N29" s="67"/>
      <c r="O29" s="67"/>
      <c r="P29" s="61"/>
      <c r="Q29" s="62"/>
      <c r="R29" s="62"/>
      <c r="S29" s="62"/>
      <c r="T29" s="62"/>
      <c r="U29" s="62"/>
      <c r="V29" s="62"/>
      <c r="W29" s="64"/>
      <c r="X29" s="65"/>
      <c r="Y29" s="70"/>
      <c r="Z29" s="70"/>
      <c r="AA29" s="67"/>
      <c r="AB29" s="67"/>
      <c r="AC29" s="67"/>
      <c r="AD29" s="44"/>
      <c r="AE29" s="44"/>
      <c r="AF29" s="44"/>
      <c r="AG29" s="16"/>
      <c r="AH29" s="61"/>
      <c r="AI29" s="62"/>
      <c r="AJ29" s="62"/>
      <c r="AK29" s="62"/>
      <c r="AL29" s="62"/>
      <c r="AM29" s="62"/>
      <c r="AN29" s="62"/>
      <c r="AO29" s="64"/>
      <c r="AP29" s="65"/>
      <c r="AQ29" s="23"/>
    </row>
    <row r="30" spans="2:43" s="17" customFormat="1" ht="14.25" customHeight="1" x14ac:dyDescent="0.2"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3"/>
      <c r="M30" s="13"/>
      <c r="N30" s="14"/>
      <c r="O30" s="14"/>
      <c r="P30" s="11"/>
      <c r="Q30" s="12"/>
      <c r="R30" s="12"/>
      <c r="S30" s="12"/>
      <c r="T30" s="12"/>
      <c r="U30" s="12"/>
      <c r="V30" s="12"/>
      <c r="W30" s="13"/>
      <c r="X30" s="13"/>
      <c r="Y30" s="15"/>
      <c r="Z30" s="15"/>
      <c r="AA30" s="14"/>
      <c r="AB30" s="14"/>
      <c r="AC30" s="14"/>
      <c r="AD30" s="16"/>
      <c r="AE30" s="16"/>
      <c r="AF30" s="16"/>
      <c r="AG30" s="16"/>
      <c r="AH30" s="11"/>
      <c r="AI30" s="12"/>
      <c r="AJ30" s="71" t="s">
        <v>40</v>
      </c>
      <c r="AK30" s="72"/>
      <c r="AL30" s="72"/>
      <c r="AM30" s="72"/>
      <c r="AN30" s="72"/>
      <c r="AO30" s="72"/>
      <c r="AP30" s="72"/>
      <c r="AQ30" s="73"/>
    </row>
    <row r="31" spans="2:43" ht="14.25" customHeight="1" x14ac:dyDescent="0.4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72"/>
      <c r="AK31" s="72"/>
      <c r="AL31" s="72"/>
      <c r="AM31" s="72"/>
      <c r="AN31" s="72"/>
      <c r="AO31" s="72"/>
      <c r="AP31" s="72"/>
      <c r="AQ31" s="73"/>
    </row>
    <row r="32" spans="2:43" ht="14.25" customHeight="1" x14ac:dyDescent="0.4"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54" t="s">
        <v>27</v>
      </c>
      <c r="AI32" s="55"/>
      <c r="AJ32" s="55"/>
      <c r="AK32" s="55"/>
      <c r="AL32" s="55"/>
      <c r="AM32" s="55"/>
      <c r="AN32" s="55"/>
      <c r="AO32" s="55"/>
      <c r="AP32" s="56"/>
      <c r="AQ32" s="23"/>
    </row>
    <row r="33" spans="2:44" ht="14.25" customHeight="1" x14ac:dyDescent="0.4"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60" t="s">
        <v>4</v>
      </c>
      <c r="AI33" s="48">
        <f>IFERROR(MIN(ROUNDUP(AI28,-3),200000),"")</f>
        <v>0</v>
      </c>
      <c r="AJ33" s="48"/>
      <c r="AK33" s="48"/>
      <c r="AL33" s="48"/>
      <c r="AM33" s="48"/>
      <c r="AN33" s="48"/>
      <c r="AO33" s="50" t="s">
        <v>0</v>
      </c>
      <c r="AP33" s="63"/>
      <c r="AQ33" s="23"/>
    </row>
    <row r="34" spans="2:44" ht="14.25" customHeight="1" x14ac:dyDescent="0.4">
      <c r="B34" s="10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61"/>
      <c r="AI34" s="62"/>
      <c r="AJ34" s="62"/>
      <c r="AK34" s="62"/>
      <c r="AL34" s="62"/>
      <c r="AM34" s="62"/>
      <c r="AN34" s="62"/>
      <c r="AO34" s="64"/>
      <c r="AP34" s="65"/>
      <c r="AQ34" s="23"/>
    </row>
    <row r="35" spans="2:44" ht="14.25" customHeight="1" x14ac:dyDescent="0.4">
      <c r="B35" s="1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68" t="s">
        <v>7</v>
      </c>
      <c r="AL35" s="68"/>
      <c r="AM35" s="68"/>
      <c r="AN35" s="68"/>
      <c r="AO35" s="68"/>
      <c r="AP35" s="68"/>
      <c r="AQ35" s="69"/>
    </row>
    <row r="36" spans="2:44" ht="15" customHeight="1" thickBot="1" x14ac:dyDescent="0.45"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68"/>
      <c r="AL36" s="68"/>
      <c r="AM36" s="68"/>
      <c r="AN36" s="68"/>
      <c r="AO36" s="68"/>
      <c r="AP36" s="68"/>
      <c r="AQ36" s="69"/>
    </row>
    <row r="37" spans="2:44" x14ac:dyDescent="0.4">
      <c r="B37" s="10"/>
      <c r="C37" s="54" t="s">
        <v>27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24"/>
      <c r="P37" s="18"/>
      <c r="Q37" s="54" t="s">
        <v>15</v>
      </c>
      <c r="R37" s="55"/>
      <c r="S37" s="55"/>
      <c r="T37" s="55"/>
      <c r="U37" s="55"/>
      <c r="V37" s="55"/>
      <c r="W37" s="55"/>
      <c r="X37" s="55"/>
      <c r="Y37" s="55"/>
      <c r="Z37" s="56"/>
      <c r="AA37" s="18"/>
      <c r="AB37" s="18"/>
      <c r="AC37" s="57" t="s">
        <v>22</v>
      </c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9"/>
      <c r="AP37" s="18"/>
      <c r="AQ37" s="23"/>
    </row>
    <row r="38" spans="2:44" ht="14.25" customHeight="1" x14ac:dyDescent="0.4">
      <c r="B38" s="10"/>
      <c r="C38" s="60" t="s">
        <v>4</v>
      </c>
      <c r="D38" s="48">
        <f>AI33</f>
        <v>0</v>
      </c>
      <c r="E38" s="48"/>
      <c r="F38" s="48"/>
      <c r="G38" s="48"/>
      <c r="H38" s="48"/>
      <c r="I38" s="48"/>
      <c r="J38" s="48"/>
      <c r="K38" s="48"/>
      <c r="L38" s="48"/>
      <c r="M38" s="50" t="s">
        <v>0</v>
      </c>
      <c r="N38" s="63"/>
      <c r="O38" s="66" t="s">
        <v>5</v>
      </c>
      <c r="P38" s="67"/>
      <c r="Q38" s="60" t="s">
        <v>1</v>
      </c>
      <c r="R38" s="48"/>
      <c r="S38" s="48"/>
      <c r="T38" s="48"/>
      <c r="U38" s="48"/>
      <c r="V38" s="48"/>
      <c r="W38" s="48"/>
      <c r="X38" s="48"/>
      <c r="Y38" s="50" t="s">
        <v>3</v>
      </c>
      <c r="Z38" s="63"/>
      <c r="AA38" s="44" t="s">
        <v>2</v>
      </c>
      <c r="AB38" s="45"/>
      <c r="AC38" s="46" t="s">
        <v>8</v>
      </c>
      <c r="AD38" s="48">
        <f>IFERROR(D38*R38,"")</f>
        <v>0</v>
      </c>
      <c r="AE38" s="48"/>
      <c r="AF38" s="48"/>
      <c r="AG38" s="48"/>
      <c r="AH38" s="48"/>
      <c r="AI38" s="48"/>
      <c r="AJ38" s="48"/>
      <c r="AK38" s="48"/>
      <c r="AL38" s="48"/>
      <c r="AM38" s="48"/>
      <c r="AN38" s="50" t="s">
        <v>0</v>
      </c>
      <c r="AO38" s="51"/>
      <c r="AP38" s="18"/>
      <c r="AQ38" s="23"/>
    </row>
    <row r="39" spans="2:44" ht="15" customHeight="1" thickBot="1" x14ac:dyDescent="0.45">
      <c r="B39" s="10"/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4"/>
      <c r="N39" s="65"/>
      <c r="O39" s="66"/>
      <c r="P39" s="67"/>
      <c r="Q39" s="61"/>
      <c r="R39" s="62"/>
      <c r="S39" s="62"/>
      <c r="T39" s="62"/>
      <c r="U39" s="62"/>
      <c r="V39" s="62"/>
      <c r="W39" s="62"/>
      <c r="X39" s="62"/>
      <c r="Y39" s="64"/>
      <c r="Z39" s="65"/>
      <c r="AA39" s="44"/>
      <c r="AB39" s="45"/>
      <c r="AC39" s="47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52"/>
      <c r="AO39" s="53"/>
      <c r="AP39" s="18"/>
      <c r="AQ39" s="23"/>
    </row>
    <row r="40" spans="2:44" ht="14.25" customHeight="1" x14ac:dyDescent="0.4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6" t="s">
        <v>34</v>
      </c>
      <c r="Q40" s="18"/>
      <c r="R40" s="3"/>
      <c r="S40" s="21"/>
      <c r="T40" s="21"/>
      <c r="U40" s="21"/>
      <c r="V40" s="21"/>
      <c r="W40" s="21"/>
      <c r="X40" s="21"/>
      <c r="Y40" s="21"/>
      <c r="Z40" s="21"/>
      <c r="AA40" s="21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23"/>
    </row>
    <row r="41" spans="2:44" ht="15" customHeight="1" x14ac:dyDescent="0.4"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6" t="s">
        <v>26</v>
      </c>
      <c r="Q41" s="18"/>
      <c r="R41" s="21"/>
      <c r="S41" s="21"/>
      <c r="T41" s="21"/>
      <c r="U41" s="21"/>
      <c r="V41" s="21"/>
      <c r="W41" s="21"/>
      <c r="X41" s="27"/>
      <c r="Y41" s="21"/>
      <c r="Z41" s="21"/>
      <c r="AA41" s="21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39"/>
      <c r="AR41" s="5"/>
    </row>
    <row r="42" spans="2:44" ht="15" customHeight="1" x14ac:dyDescent="0.4"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6" t="s">
        <v>33</v>
      </c>
      <c r="Q42" s="18"/>
      <c r="R42" s="21"/>
      <c r="S42" s="21"/>
      <c r="T42" s="21"/>
      <c r="U42" s="21"/>
      <c r="V42" s="21"/>
      <c r="W42" s="21"/>
      <c r="X42" s="27"/>
      <c r="Y42" s="21"/>
      <c r="Z42" s="21"/>
      <c r="AA42" s="21"/>
      <c r="AB42" s="28"/>
      <c r="AC42" s="28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40"/>
      <c r="AR42" s="5"/>
    </row>
    <row r="43" spans="2:44" ht="9.75" customHeight="1" thickBot="1" x14ac:dyDescent="0.4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3"/>
      <c r="Q43" s="31"/>
      <c r="R43" s="32"/>
      <c r="S43" s="32"/>
      <c r="T43" s="32"/>
      <c r="U43" s="32"/>
      <c r="V43" s="32"/>
      <c r="W43" s="32"/>
      <c r="X43" s="35"/>
      <c r="Y43" s="32"/>
      <c r="Z43" s="32"/>
      <c r="AA43" s="32"/>
      <c r="AB43" s="41"/>
      <c r="AC43" s="41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3"/>
      <c r="AR43" s="5"/>
    </row>
    <row r="44" spans="2:44" ht="21.75" customHeight="1" x14ac:dyDescent="0.4"/>
  </sheetData>
  <mergeCells count="76">
    <mergeCell ref="B7:P7"/>
    <mergeCell ref="Q7:AQ7"/>
    <mergeCell ref="B11:AQ11"/>
    <mergeCell ref="P10:AQ10"/>
    <mergeCell ref="A10:O10"/>
    <mergeCell ref="A1:AJ1"/>
    <mergeCell ref="AK1:AQ1"/>
    <mergeCell ref="B3:AQ4"/>
    <mergeCell ref="N5:AQ5"/>
    <mergeCell ref="AJ6:AQ6"/>
    <mergeCell ref="Q13:Y13"/>
    <mergeCell ref="Q14:Y15"/>
    <mergeCell ref="D17:P17"/>
    <mergeCell ref="S17:V17"/>
    <mergeCell ref="Y17:AK17"/>
    <mergeCell ref="Z13:AQ15"/>
    <mergeCell ref="W18:X19"/>
    <mergeCell ref="Y18:Y19"/>
    <mergeCell ref="Z18:AI19"/>
    <mergeCell ref="AJ18:AK19"/>
    <mergeCell ref="D22:P22"/>
    <mergeCell ref="Y22:AK22"/>
    <mergeCell ref="D18:D19"/>
    <mergeCell ref="E18:N19"/>
    <mergeCell ref="O18:P19"/>
    <mergeCell ref="Q18:R19"/>
    <mergeCell ref="S18:T19"/>
    <mergeCell ref="U18:V19"/>
    <mergeCell ref="AG20:AM20"/>
    <mergeCell ref="C27:M27"/>
    <mergeCell ref="P27:X27"/>
    <mergeCell ref="AH27:AP27"/>
    <mergeCell ref="D23:D24"/>
    <mergeCell ref="E23:N24"/>
    <mergeCell ref="O23:P24"/>
    <mergeCell ref="Q23:R24"/>
    <mergeCell ref="S23:T24"/>
    <mergeCell ref="U23:V24"/>
    <mergeCell ref="Q28:V29"/>
    <mergeCell ref="W23:X24"/>
    <mergeCell ref="Y23:Y24"/>
    <mergeCell ref="Z23:AI24"/>
    <mergeCell ref="AG25:AM25"/>
    <mergeCell ref="AJ23:AK24"/>
    <mergeCell ref="C28:C29"/>
    <mergeCell ref="D28:K29"/>
    <mergeCell ref="L28:M29"/>
    <mergeCell ref="N28:O29"/>
    <mergeCell ref="P28:P29"/>
    <mergeCell ref="AH33:AH34"/>
    <mergeCell ref="AI33:AN34"/>
    <mergeCell ref="AO33:AP34"/>
    <mergeCell ref="AK35:AQ36"/>
    <mergeCell ref="W28:X29"/>
    <mergeCell ref="Y28:Z29"/>
    <mergeCell ref="AA28:AC29"/>
    <mergeCell ref="AH28:AH29"/>
    <mergeCell ref="AI28:AN29"/>
    <mergeCell ref="AJ30:AQ31"/>
    <mergeCell ref="AD28:AF29"/>
    <mergeCell ref="AO28:AP29"/>
    <mergeCell ref="AH32:AP32"/>
    <mergeCell ref="AA38:AB39"/>
    <mergeCell ref="AC38:AC39"/>
    <mergeCell ref="AD38:AM39"/>
    <mergeCell ref="AN38:AO39"/>
    <mergeCell ref="C37:N37"/>
    <mergeCell ref="Q37:Z37"/>
    <mergeCell ref="AC37:AO37"/>
    <mergeCell ref="C38:C39"/>
    <mergeCell ref="D38:L39"/>
    <mergeCell ref="M38:N39"/>
    <mergeCell ref="O38:P39"/>
    <mergeCell ref="Q38:Q39"/>
    <mergeCell ref="R38:X39"/>
    <mergeCell ref="Y38:Z39"/>
  </mergeCells>
  <phoneticPr fontId="3"/>
  <dataValidations count="2">
    <dataValidation type="list" showInputMessage="1" showErrorMessage="1" sqref="D14:E15">
      <formula1>"　,明治,大正,昭和,平成,令和"</formula1>
    </dataValidation>
    <dataValidation type="list" showInputMessage="1" showErrorMessage="1" sqref="Q14:Y15">
      <formula1>"　,平成３０年度,平成３１年度,令和２年度"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666cf137-a4c2-4de1-a55f-fde8dce8d6a8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</vt:lpstr>
      <vt:lpstr>算定シート【３】!Print_Area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2021-06-28T01:17:12Z</cp:lastPrinted>
  <dcterms:created xsi:type="dcterms:W3CDTF">2021-04-19T06:52:07Z</dcterms:created>
  <dcterms:modified xsi:type="dcterms:W3CDTF">2022-02-07T02:15:06Z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