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３】" sheetId="26" r:id="rId1"/>
  </sheets>
  <definedNames>
    <definedName name="_xlnm.Print_Area" localSheetId="0">算定シート【３】!$A$1:$AQ$41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7" i="26" l="1"/>
  <c r="E22" i="26" l="1"/>
  <c r="AE22" i="26" s="1"/>
  <c r="AE27" i="26" l="1"/>
  <c r="D32" i="26" s="1"/>
  <c r="AD32" i="26" s="1"/>
</calcChain>
</file>

<file path=xl/sharedStrings.xml><?xml version="1.0" encoding="utf-8"?>
<sst xmlns="http://schemas.openxmlformats.org/spreadsheetml/2006/main" count="52" uniqueCount="38">
  <si>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</si>
  <si>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</si>
  <si>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</si>
  <si>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</si>
  <si>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</si>
  <si>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</si>
  <si>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</si>
  <si>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</si>
  <si>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</si>
  <si>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</si>
  <si>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</si>
  <si>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</si>
  <si>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</si>
  <si>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</si>
  <si>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</si>
  <si>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</si>
  <si>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</si>
  <si>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</si>
  <si>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</si>
  <si>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</si>
  <si>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</si>
  <si>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</si>
  <si>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</si>
  <si>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□ 要請期間中に閉店した場合は、</t>
  </si>
  <si>
    <t>算定参照年</t>
    <rPh sb="0" eb="2">
      <t>サンテイ</t>
    </rPh>
    <rPh sb="2" eb="4">
      <t>サンショウ</t>
    </rPh>
    <rPh sb="4" eb="5">
      <t>ネン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</si>
  <si>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</si>
  <si>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phoneticPr fontId="3"/>
  </si>
  <si>
    <t>令和2年、令和元年のいずれかを記載してください。（罹災特例該当は平成30年も可）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8" eb="39">
      <t>カ</t>
    </rPh>
    <phoneticPr fontId="3"/>
  </si>
  <si>
    <t>（募集要項P5参照）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</si>
  <si>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</si>
  <si>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</si>
  <si>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</si>
  <si>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参照月：令和2年6月又は令和元年6月</t>
    <rPh sb="12" eb="14">
      <t>レイワ</t>
    </rPh>
    <rPh sb="14" eb="16">
      <t>ガンネン</t>
    </rPh>
    <phoneticPr fontId="3"/>
  </si>
  <si>
    <r>
      <t>算定参照年の</t>
    </r>
    <r>
      <rPr>
        <b/>
        <sz val="11"/>
        <rFont val="ＭＳ ゴシック"/>
        <family val="3"/>
        <charset val="128"/>
      </rPr>
      <t>６月</t>
    </r>
    <r>
      <rPr>
        <sz val="9"/>
        <rFont val="ＭＳ 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</si>
  <si>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t>令和３年６月の売上高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</si>
  <si>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t>算定参照年の６月と令和３年６月の
売上高を比較したときの減少額</t>
    <rPh sb="0" eb="2">
      <t>サンテイ</t>
    </rPh>
    <rPh sb="2" eb="4">
      <t>サンショウ</t>
    </rPh>
    <rPh sb="4" eb="5">
      <t>ネン</t>
    </rPh>
    <rPh sb="7" eb="8">
      <t>ガツ</t>
    </rPh>
    <rPh sb="9" eb="11">
      <t>レイワ</t>
    </rPh>
    <rPh sb="12" eb="13">
      <t>ネン</t>
    </rPh>
    <rPh sb="14" eb="15">
      <t>ガツ</t>
    </rPh>
    <rPh sb="17" eb="19">
      <t>ウリアゲ</t>
    </rPh>
    <rPh sb="19" eb="20">
      <t>ダカ</t>
    </rPh>
    <rPh sb="21" eb="23">
      <t>ヒカク</t>
    </rPh>
    <rPh sb="28" eb="30">
      <t>ゲンショウ</t>
    </rPh>
    <rPh sb="30" eb="31">
      <t>ガク</t>
    </rPh>
    <phoneticPr fontId="3"/>
  </si>
  <si>
    <t>算定参照年の６月と令和３年６月の
売上高を比較したときの減少額</t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</si>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</sst>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5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5" xfId="0" applyFont="1" applyFill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center"/>
    </xf>
    <xf numFmtId="38" fontId="15" fillId="0" borderId="7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shrinkToFit="1"/>
    </xf>
    <xf numFmtId="0" fontId="26" fillId="3" borderId="2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top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18</xdr:row>
      <xdr:rowOff>115302</xdr:rowOff>
    </xdr:from>
    <xdr:to>
      <xdr:col>9</xdr:col>
      <xdr:colOff>104274</xdr:colOff>
      <xdr:row>19</xdr:row>
      <xdr:rowOff>153402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6824" y="9154527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17</xdr:row>
      <xdr:rowOff>171450</xdr:rowOff>
    </xdr:from>
    <xdr:to>
      <xdr:col>35</xdr:col>
      <xdr:colOff>123825</xdr:colOff>
      <xdr:row>18</xdr:row>
      <xdr:rowOff>114300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6276975" y="90297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18</xdr:row>
      <xdr:rowOff>105276</xdr:rowOff>
    </xdr:from>
    <xdr:to>
      <xdr:col>35</xdr:col>
      <xdr:colOff>128337</xdr:colOff>
      <xdr:row>18</xdr:row>
      <xdr:rowOff>105276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1461837" y="9144501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94749</xdr:colOff>
      <xdr:row>28</xdr:row>
      <xdr:rowOff>120315</xdr:rowOff>
    </xdr:from>
    <xdr:to>
      <xdr:col>9</xdr:col>
      <xdr:colOff>94749</xdr:colOff>
      <xdr:row>29</xdr:row>
      <xdr:rowOff>158415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47299" y="1103596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28</xdr:row>
      <xdr:rowOff>0</xdr:rowOff>
    </xdr:from>
    <xdr:to>
      <xdr:col>35</xdr:col>
      <xdr:colOff>123825</xdr:colOff>
      <xdr:row>28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6276975" y="109156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28</xdr:row>
      <xdr:rowOff>119814</xdr:rowOff>
    </xdr:from>
    <xdr:to>
      <xdr:col>35</xdr:col>
      <xdr:colOff>128337</xdr:colOff>
      <xdr:row>28</xdr:row>
      <xdr:rowOff>119814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1461837" y="11035464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23</xdr:row>
      <xdr:rowOff>19050</xdr:rowOff>
    </xdr:from>
    <xdr:to>
      <xdr:col>35</xdr:col>
      <xdr:colOff>19051</xdr:colOff>
      <xdr:row>24</xdr:row>
      <xdr:rowOff>171450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972300" y="116205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37</xdr:row>
      <xdr:rowOff>104775</xdr:rowOff>
    </xdr:from>
    <xdr:to>
      <xdr:col>31</xdr:col>
      <xdr:colOff>190500</xdr:colOff>
      <xdr:row>39</xdr:row>
      <xdr:rowOff>171450</xdr:rowOff>
    </xdr:to>
    <xdr:sp macro="" textlink="">
      <xdr:nvSpPr>
        <xdr:cNvPr id="28" name="正方形/長方形 27"/>
        <xdr:cNvSpPr/>
      </xdr:nvSpPr>
      <xdr:spPr>
        <a:xfrm>
          <a:off x="2095500" y="141827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0</xdr:colOff>
      <xdr:row>10</xdr:row>
      <xdr:rowOff>123824</xdr:rowOff>
    </xdr:from>
    <xdr:to>
      <xdr:col>14</xdr:col>
      <xdr:colOff>142875</xdr:colOff>
      <xdr:row>14</xdr:row>
      <xdr:rowOff>161925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52450" y="2743199"/>
          <a:ext cx="2343150" cy="70485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①・②は消費税及び地方消費税を除いた、申請店舗の売上高を入力してください。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W38"/>
  <sheetViews>
    <sheetView tabSelected="1" view="pageBreakPreview" zoomScaleNormal="100" zoomScaleSheetLayoutView="100" workbookViewId="0">
      <selection activeCell="A38" sqref="A38:XFD38"/>
    </sheetView>
  </sheetViews>
  <sheetFormatPr defaultColWidth="8.625" defaultRowHeight="14.25" x14ac:dyDescent="0.4"/>
  <cols>
    <col min="1" max="1" width="2" style="6" customWidth="1"/>
    <col min="2" max="43" width="2.625" style="6" customWidth="1"/>
    <col min="44" max="44" width="8.625" style="6"/>
    <col min="45" max="47" width="3.625" style="6" customWidth="1"/>
    <col min="48" max="48" width="12.125" style="6" customWidth="1"/>
    <col min="49" max="49" width="24.25" style="6" customWidth="1"/>
    <col min="50" max="65" width="3.625" style="6" customWidth="1"/>
    <col min="66" max="16384" width="8.625" style="6"/>
  </cols>
  <sheetData>
    <row r="1" spans="1:49" s="1" customFormat="1" ht="24" x14ac:dyDescent="0.4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3"/>
      <c r="AL1" s="93"/>
      <c r="AM1" s="93"/>
      <c r="AN1" s="93"/>
      <c r="AO1" s="93"/>
      <c r="AP1" s="93"/>
      <c r="AQ1" s="93"/>
      <c r="AR1" s="2"/>
      <c r="AV1" s="11"/>
      <c r="AW1" s="11"/>
    </row>
    <row r="2" spans="1:49" s="1" customFormat="1" ht="14.2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V2" s="11"/>
      <c r="AW2" s="11"/>
    </row>
    <row r="3" spans="1:49" ht="17.25" customHeight="1" x14ac:dyDescent="0.4">
      <c r="B3" s="94" t="s">
        <v>21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</row>
    <row r="4" spans="1:49" ht="16.5" customHeight="1" x14ac:dyDescent="0.4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</row>
    <row r="5" spans="1:49" s="1" customFormat="1" ht="24.75" customHeight="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95" t="s">
        <v>29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V5" s="11"/>
      <c r="AW5" s="11"/>
    </row>
    <row r="6" spans="1:49" s="1" customFormat="1" ht="16.5" customHeight="1" x14ac:dyDescent="0.4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96" t="s">
        <v>28</v>
      </c>
      <c r="AK6" s="96"/>
      <c r="AL6" s="96"/>
      <c r="AM6" s="96"/>
      <c r="AN6" s="96"/>
      <c r="AO6" s="96"/>
      <c r="AP6" s="96"/>
      <c r="AQ6" s="96"/>
      <c r="AV6" s="11"/>
      <c r="AW6" s="11"/>
    </row>
    <row r="7" spans="1:49" s="1" customFormat="1" ht="24.75" customHeight="1" x14ac:dyDescent="0.4">
      <c r="B7" s="82" t="s">
        <v>16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 t="s">
        <v>17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V7" s="11"/>
      <c r="AW7" s="11"/>
    </row>
    <row r="8" spans="1:49" s="1" customFormat="1" ht="12" customHeight="1" x14ac:dyDescent="0.4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V8" s="11"/>
      <c r="AW8" s="11"/>
    </row>
    <row r="9" spans="1:49" ht="30" customHeight="1" thickBot="1" x14ac:dyDescent="0.45">
      <c r="B9" s="55" t="s">
        <v>22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 t="s">
        <v>32</v>
      </c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pans="1:49" ht="26.25" customHeight="1" x14ac:dyDescent="0.4">
      <c r="B10" s="57" t="s">
        <v>18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9"/>
    </row>
    <row r="11" spans="1:49" ht="9.75" customHeight="1" x14ac:dyDescent="0.4">
      <c r="B11" s="1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30"/>
    </row>
    <row r="12" spans="1:49" s="7" customFormat="1" ht="14.25" customHeight="1" x14ac:dyDescent="0.4">
      <c r="A12" s="6"/>
      <c r="B12" s="1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60" t="s">
        <v>24</v>
      </c>
      <c r="S12" s="60"/>
      <c r="T12" s="60"/>
      <c r="U12" s="60"/>
      <c r="V12" s="60"/>
      <c r="W12" s="60"/>
      <c r="X12" s="60"/>
      <c r="Y12" s="61"/>
      <c r="Z12" s="61"/>
      <c r="AA12" s="26"/>
      <c r="AB12" s="62" t="s">
        <v>27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3"/>
      <c r="AR12" s="6"/>
    </row>
    <row r="13" spans="1:49" s="7" customFormat="1" ht="14.25" customHeight="1" x14ac:dyDescent="0.4">
      <c r="A13" s="6"/>
      <c r="B13" s="1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64"/>
      <c r="S13" s="65"/>
      <c r="T13" s="65"/>
      <c r="U13" s="65"/>
      <c r="V13" s="65"/>
      <c r="W13" s="65"/>
      <c r="X13" s="65"/>
      <c r="Y13" s="68" t="s">
        <v>14</v>
      </c>
      <c r="Z13" s="69"/>
      <c r="AA13" s="26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3"/>
      <c r="AR13" s="6"/>
    </row>
    <row r="14" spans="1:49" s="7" customFormat="1" ht="14.25" customHeight="1" x14ac:dyDescent="0.4">
      <c r="A14" s="6"/>
      <c r="B14" s="1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7"/>
      <c r="R14" s="66"/>
      <c r="S14" s="67"/>
      <c r="T14" s="67"/>
      <c r="U14" s="67"/>
      <c r="V14" s="67"/>
      <c r="W14" s="67"/>
      <c r="X14" s="67"/>
      <c r="Y14" s="70"/>
      <c r="Z14" s="71"/>
      <c r="AA14" s="26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3"/>
      <c r="AR14" s="6"/>
      <c r="AV14" s="6"/>
      <c r="AW14" s="6"/>
    </row>
    <row r="15" spans="1:49" x14ac:dyDescent="0.4">
      <c r="B15" s="18"/>
      <c r="C15" s="26"/>
      <c r="D15" s="37"/>
      <c r="E15" s="37"/>
      <c r="F15" s="37"/>
      <c r="G15" s="37"/>
      <c r="H15" s="28"/>
      <c r="I15" s="28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30"/>
    </row>
    <row r="16" spans="1:49" ht="28.5" customHeight="1" x14ac:dyDescent="0.4">
      <c r="B16" s="18"/>
      <c r="C16" s="26"/>
      <c r="D16" s="40" t="s">
        <v>33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26"/>
      <c r="Q16" s="26"/>
      <c r="R16" s="43" t="s">
        <v>34</v>
      </c>
      <c r="S16" s="44"/>
      <c r="T16" s="44"/>
      <c r="U16" s="44"/>
      <c r="V16" s="44"/>
      <c r="W16" s="44"/>
      <c r="X16" s="44"/>
      <c r="Y16" s="44"/>
      <c r="Z16" s="44"/>
      <c r="AA16" s="45"/>
      <c r="AB16" s="26"/>
      <c r="AC16" s="26"/>
      <c r="AD16" s="40" t="s">
        <v>35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2"/>
      <c r="AQ16" s="30"/>
    </row>
    <row r="17" spans="2:43" ht="14.25" customHeight="1" x14ac:dyDescent="0.4">
      <c r="B17" s="18"/>
      <c r="C17" s="26"/>
      <c r="D17" s="46" t="s">
        <v>12</v>
      </c>
      <c r="E17" s="48"/>
      <c r="F17" s="48"/>
      <c r="G17" s="48"/>
      <c r="H17" s="48"/>
      <c r="I17" s="48"/>
      <c r="J17" s="48"/>
      <c r="K17" s="48"/>
      <c r="L17" s="48"/>
      <c r="M17" s="48"/>
      <c r="N17" s="50" t="s">
        <v>0</v>
      </c>
      <c r="O17" s="51"/>
      <c r="P17" s="54" t="s">
        <v>13</v>
      </c>
      <c r="Q17" s="54"/>
      <c r="R17" s="46" t="s">
        <v>11</v>
      </c>
      <c r="S17" s="48"/>
      <c r="T17" s="48"/>
      <c r="U17" s="48"/>
      <c r="V17" s="48"/>
      <c r="W17" s="48"/>
      <c r="X17" s="48"/>
      <c r="Y17" s="48"/>
      <c r="Z17" s="50" t="s">
        <v>0</v>
      </c>
      <c r="AA17" s="51"/>
      <c r="AB17" s="75" t="s">
        <v>2</v>
      </c>
      <c r="AC17" s="75"/>
      <c r="AD17" s="46" t="s">
        <v>9</v>
      </c>
      <c r="AE17" s="48">
        <f>E17-S17</f>
        <v>0</v>
      </c>
      <c r="AF17" s="48"/>
      <c r="AG17" s="48"/>
      <c r="AH17" s="48"/>
      <c r="AI17" s="48"/>
      <c r="AJ17" s="48"/>
      <c r="AK17" s="48"/>
      <c r="AL17" s="48"/>
      <c r="AM17" s="48"/>
      <c r="AN17" s="48"/>
      <c r="AO17" s="50" t="s">
        <v>0</v>
      </c>
      <c r="AP17" s="51"/>
      <c r="AQ17" s="30"/>
    </row>
    <row r="18" spans="2:43" ht="14.25" customHeight="1" x14ac:dyDescent="0.4">
      <c r="B18" s="18"/>
      <c r="C18" s="26"/>
      <c r="D18" s="47"/>
      <c r="E18" s="49"/>
      <c r="F18" s="49"/>
      <c r="G18" s="49"/>
      <c r="H18" s="49"/>
      <c r="I18" s="49"/>
      <c r="J18" s="49"/>
      <c r="K18" s="49"/>
      <c r="L18" s="49"/>
      <c r="M18" s="49"/>
      <c r="N18" s="52"/>
      <c r="O18" s="53"/>
      <c r="P18" s="54"/>
      <c r="Q18" s="54"/>
      <c r="R18" s="47"/>
      <c r="S18" s="49"/>
      <c r="T18" s="49"/>
      <c r="U18" s="49"/>
      <c r="V18" s="49"/>
      <c r="W18" s="49"/>
      <c r="X18" s="49"/>
      <c r="Y18" s="49"/>
      <c r="Z18" s="52"/>
      <c r="AA18" s="53"/>
      <c r="AB18" s="75"/>
      <c r="AC18" s="75"/>
      <c r="AD18" s="47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52"/>
      <c r="AP18" s="53"/>
      <c r="AQ18" s="30"/>
    </row>
    <row r="19" spans="2:43" ht="14.25" customHeight="1" x14ac:dyDescent="0.4">
      <c r="B19" s="1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30"/>
    </row>
    <row r="20" spans="2:43" ht="6" customHeight="1" x14ac:dyDescent="0.4">
      <c r="B20" s="1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30"/>
    </row>
    <row r="21" spans="2:43" ht="28.5" customHeight="1" x14ac:dyDescent="0.4">
      <c r="B21" s="18"/>
      <c r="C21" s="26"/>
      <c r="D21" s="40" t="s">
        <v>36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43" t="s">
        <v>26</v>
      </c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30"/>
    </row>
    <row r="22" spans="2:43" ht="14.25" customHeight="1" x14ac:dyDescent="0.4">
      <c r="B22" s="18"/>
      <c r="C22" s="26"/>
      <c r="D22" s="46" t="s">
        <v>9</v>
      </c>
      <c r="E22" s="48">
        <f>AE17</f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50" t="s">
        <v>0</v>
      </c>
      <c r="P22" s="51"/>
      <c r="Q22" s="76" t="s">
        <v>8</v>
      </c>
      <c r="R22" s="76"/>
      <c r="S22" s="76">
        <v>30</v>
      </c>
      <c r="T22" s="76"/>
      <c r="U22" s="76" t="s">
        <v>3</v>
      </c>
      <c r="V22" s="76"/>
      <c r="W22" s="76" t="s">
        <v>5</v>
      </c>
      <c r="X22" s="76"/>
      <c r="Y22" s="76">
        <v>0.4</v>
      </c>
      <c r="Z22" s="76"/>
      <c r="AA22" s="76"/>
      <c r="AB22" s="75" t="s">
        <v>2</v>
      </c>
      <c r="AC22" s="75"/>
      <c r="AD22" s="46" t="s">
        <v>10</v>
      </c>
      <c r="AE22" s="48">
        <f>IFERROR(ROUNDUP((ROUNDUP(E22/S22,0))*Y22,0),"")</f>
        <v>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50" t="s">
        <v>0</v>
      </c>
      <c r="AP22" s="51"/>
      <c r="AQ22" s="30"/>
    </row>
    <row r="23" spans="2:43" ht="14.25" customHeight="1" x14ac:dyDescent="0.4">
      <c r="B23" s="18"/>
      <c r="C23" s="26"/>
      <c r="D23" s="47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2"/>
      <c r="P23" s="53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5"/>
      <c r="AC23" s="75"/>
      <c r="AD23" s="47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52"/>
      <c r="AP23" s="53"/>
      <c r="AQ23" s="30"/>
    </row>
    <row r="24" spans="2:43" ht="14.25" customHeight="1" x14ac:dyDescent="0.2">
      <c r="B24" s="18"/>
      <c r="C24" s="26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3"/>
      <c r="AC24" s="23"/>
      <c r="AD24" s="19"/>
      <c r="AE24" s="20"/>
      <c r="AF24" s="20"/>
      <c r="AG24" s="20"/>
      <c r="AH24" s="20"/>
      <c r="AI24" s="20"/>
      <c r="AJ24" s="72" t="s">
        <v>37</v>
      </c>
      <c r="AK24" s="73"/>
      <c r="AL24" s="73"/>
      <c r="AM24" s="73"/>
      <c r="AN24" s="73"/>
      <c r="AO24" s="73"/>
      <c r="AP24" s="73"/>
      <c r="AQ24" s="74"/>
    </row>
    <row r="25" spans="2:43" x14ac:dyDescent="0.4">
      <c r="B25" s="1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73"/>
      <c r="AK25" s="73"/>
      <c r="AL25" s="73"/>
      <c r="AM25" s="73"/>
      <c r="AN25" s="73"/>
      <c r="AO25" s="73"/>
      <c r="AP25" s="73"/>
      <c r="AQ25" s="74"/>
    </row>
    <row r="26" spans="2:43" ht="14.25" customHeight="1" x14ac:dyDescent="0.4">
      <c r="B26" s="1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3" t="s">
        <v>25</v>
      </c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  <c r="AQ26" s="30"/>
    </row>
    <row r="27" spans="2:43" x14ac:dyDescent="0.4">
      <c r="B27" s="1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46" t="s">
        <v>6</v>
      </c>
      <c r="AE27" s="48">
        <f>MIN(ROUNDUP(AE22,-3),200000)</f>
        <v>0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50" t="s">
        <v>0</v>
      </c>
      <c r="AP27" s="51"/>
      <c r="AQ27" s="30"/>
    </row>
    <row r="28" spans="2:43" x14ac:dyDescent="0.4">
      <c r="B28" s="1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7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52"/>
      <c r="AP28" s="53"/>
      <c r="AQ28" s="30"/>
    </row>
    <row r="29" spans="2:43" ht="14.25" customHeight="1" x14ac:dyDescent="0.4">
      <c r="B29" s="1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77" t="s">
        <v>7</v>
      </c>
      <c r="AL29" s="77"/>
      <c r="AM29" s="77"/>
      <c r="AN29" s="77"/>
      <c r="AO29" s="77"/>
      <c r="AP29" s="77"/>
      <c r="AQ29" s="78"/>
    </row>
    <row r="30" spans="2:43" ht="7.5" customHeight="1" thickBot="1" x14ac:dyDescent="0.45">
      <c r="B30" s="1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77"/>
      <c r="AL30" s="77"/>
      <c r="AM30" s="77"/>
      <c r="AN30" s="77"/>
      <c r="AO30" s="77"/>
      <c r="AP30" s="77"/>
      <c r="AQ30" s="78"/>
    </row>
    <row r="31" spans="2:43" x14ac:dyDescent="0.4">
      <c r="B31" s="18"/>
      <c r="C31" s="43" t="s">
        <v>25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32"/>
      <c r="P31" s="26"/>
      <c r="Q31" s="43" t="s">
        <v>15</v>
      </c>
      <c r="R31" s="44"/>
      <c r="S31" s="44"/>
      <c r="T31" s="44"/>
      <c r="U31" s="44"/>
      <c r="V31" s="44"/>
      <c r="W31" s="44"/>
      <c r="X31" s="44"/>
      <c r="Y31" s="44"/>
      <c r="Z31" s="45"/>
      <c r="AA31" s="26"/>
      <c r="AB31" s="26"/>
      <c r="AC31" s="79" t="s">
        <v>19</v>
      </c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1"/>
      <c r="AP31" s="26"/>
      <c r="AQ31" s="30"/>
    </row>
    <row r="32" spans="2:43" ht="14.25" customHeight="1" x14ac:dyDescent="0.4">
      <c r="B32" s="18"/>
      <c r="C32" s="46" t="s">
        <v>6</v>
      </c>
      <c r="D32" s="48">
        <f>AE27</f>
        <v>0</v>
      </c>
      <c r="E32" s="48"/>
      <c r="F32" s="48"/>
      <c r="G32" s="48"/>
      <c r="H32" s="48"/>
      <c r="I32" s="48"/>
      <c r="J32" s="48"/>
      <c r="K32" s="48"/>
      <c r="L32" s="48"/>
      <c r="M32" s="50" t="s">
        <v>0</v>
      </c>
      <c r="N32" s="51"/>
      <c r="O32" s="91" t="s">
        <v>5</v>
      </c>
      <c r="P32" s="76"/>
      <c r="Q32" s="46" t="s">
        <v>4</v>
      </c>
      <c r="R32" s="48"/>
      <c r="S32" s="48"/>
      <c r="T32" s="48"/>
      <c r="U32" s="48"/>
      <c r="V32" s="48"/>
      <c r="W32" s="48"/>
      <c r="X32" s="48"/>
      <c r="Y32" s="50" t="s">
        <v>3</v>
      </c>
      <c r="Z32" s="51"/>
      <c r="AA32" s="75" t="s">
        <v>2</v>
      </c>
      <c r="AB32" s="84"/>
      <c r="AC32" s="85" t="s">
        <v>1</v>
      </c>
      <c r="AD32" s="48">
        <f>D32*R32</f>
        <v>0</v>
      </c>
      <c r="AE32" s="48"/>
      <c r="AF32" s="48"/>
      <c r="AG32" s="48"/>
      <c r="AH32" s="48"/>
      <c r="AI32" s="48"/>
      <c r="AJ32" s="48"/>
      <c r="AK32" s="48"/>
      <c r="AL32" s="48"/>
      <c r="AM32" s="48"/>
      <c r="AN32" s="50" t="s">
        <v>0</v>
      </c>
      <c r="AO32" s="88"/>
      <c r="AP32" s="26"/>
      <c r="AQ32" s="30"/>
    </row>
    <row r="33" spans="2:44" ht="15" customHeight="1" thickBot="1" x14ac:dyDescent="0.45">
      <c r="B33" s="18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52"/>
      <c r="N33" s="53"/>
      <c r="O33" s="91"/>
      <c r="P33" s="76"/>
      <c r="Q33" s="47"/>
      <c r="R33" s="49"/>
      <c r="S33" s="49"/>
      <c r="T33" s="49"/>
      <c r="U33" s="49"/>
      <c r="V33" s="49"/>
      <c r="W33" s="49"/>
      <c r="X33" s="49"/>
      <c r="Y33" s="52"/>
      <c r="Z33" s="53"/>
      <c r="AA33" s="75"/>
      <c r="AB33" s="84"/>
      <c r="AC33" s="86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9"/>
      <c r="AO33" s="90"/>
      <c r="AP33" s="26"/>
      <c r="AQ33" s="30"/>
    </row>
    <row r="34" spans="2:44" ht="14.25" customHeight="1" x14ac:dyDescent="0.4">
      <c r="B34" s="1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3" t="s">
        <v>31</v>
      </c>
      <c r="Q34" s="26"/>
      <c r="R34" s="5"/>
      <c r="S34" s="29"/>
      <c r="T34" s="29"/>
      <c r="U34" s="29"/>
      <c r="V34" s="29"/>
      <c r="W34" s="29"/>
      <c r="X34" s="29"/>
      <c r="Y34" s="29"/>
      <c r="Z34" s="29"/>
      <c r="AA34" s="2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30"/>
    </row>
    <row r="35" spans="2:44" ht="15" customHeight="1" x14ac:dyDescent="0.4">
      <c r="B35" s="18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3" t="s">
        <v>23</v>
      </c>
      <c r="Q35" s="26"/>
      <c r="R35" s="29"/>
      <c r="S35" s="29"/>
      <c r="T35" s="29"/>
      <c r="U35" s="29"/>
      <c r="V35" s="29"/>
      <c r="W35" s="29"/>
      <c r="X35" s="34"/>
      <c r="Y35" s="29"/>
      <c r="Z35" s="29"/>
      <c r="AA35" s="29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8"/>
      <c r="AR35" s="8"/>
    </row>
    <row r="36" spans="2:44" ht="15" customHeight="1" x14ac:dyDescent="0.4">
      <c r="B36" s="1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3" t="s">
        <v>30</v>
      </c>
      <c r="Q36" s="26"/>
      <c r="R36" s="29"/>
      <c r="S36" s="29"/>
      <c r="T36" s="29"/>
      <c r="U36" s="29"/>
      <c r="V36" s="29"/>
      <c r="W36" s="29"/>
      <c r="X36" s="34"/>
      <c r="Y36" s="29"/>
      <c r="Z36" s="29"/>
      <c r="AA36" s="29"/>
      <c r="AB36" s="35"/>
      <c r="AC36" s="35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9"/>
      <c r="AR36" s="8"/>
    </row>
    <row r="37" spans="2:44" ht="9" customHeight="1" thickBot="1" x14ac:dyDescent="0.4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5"/>
      <c r="Q37" s="10"/>
      <c r="R37" s="4"/>
      <c r="S37" s="4"/>
      <c r="T37" s="4"/>
      <c r="U37" s="4"/>
      <c r="V37" s="4"/>
      <c r="W37" s="4"/>
      <c r="X37" s="3"/>
      <c r="Y37" s="4"/>
      <c r="Z37" s="4"/>
      <c r="AA37" s="4"/>
      <c r="AB37" s="16"/>
      <c r="AC37" s="16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24"/>
      <c r="AR37" s="8"/>
    </row>
    <row r="38" spans="2:44" ht="21.75" customHeight="1" x14ac:dyDescent="0.4"/>
  </sheetData>
  <mergeCells count="62">
    <mergeCell ref="A1:AJ1"/>
    <mergeCell ref="AK1:AQ1"/>
    <mergeCell ref="B3:AQ4"/>
    <mergeCell ref="N5:AQ5"/>
    <mergeCell ref="AJ6:AQ6"/>
    <mergeCell ref="B7:P7"/>
    <mergeCell ref="Q7:AQ7"/>
    <mergeCell ref="Y32:Z33"/>
    <mergeCell ref="AA32:AB33"/>
    <mergeCell ref="AC32:AC33"/>
    <mergeCell ref="AD32:AM33"/>
    <mergeCell ref="AN32:AO33"/>
    <mergeCell ref="C32:C33"/>
    <mergeCell ref="D32:L33"/>
    <mergeCell ref="M32:N33"/>
    <mergeCell ref="O32:P33"/>
    <mergeCell ref="Q32:Q33"/>
    <mergeCell ref="R32:X33"/>
    <mergeCell ref="AD26:AP26"/>
    <mergeCell ref="AD27:AD28"/>
    <mergeCell ref="AE27:AN28"/>
    <mergeCell ref="AO27:AP28"/>
    <mergeCell ref="AK29:AQ30"/>
    <mergeCell ref="C31:N31"/>
    <mergeCell ref="Q31:Z31"/>
    <mergeCell ref="AC31:AO31"/>
    <mergeCell ref="U22:V23"/>
    <mergeCell ref="W22:X23"/>
    <mergeCell ref="Y22:AA23"/>
    <mergeCell ref="AB22:AC23"/>
    <mergeCell ref="AD22:AD23"/>
    <mergeCell ref="D22:D23"/>
    <mergeCell ref="E22:N23"/>
    <mergeCell ref="O22:P23"/>
    <mergeCell ref="Q22:R23"/>
    <mergeCell ref="S22:T23"/>
    <mergeCell ref="AJ24:AQ25"/>
    <mergeCell ref="Z17:AA18"/>
    <mergeCell ref="AB17:AC18"/>
    <mergeCell ref="AD17:AD18"/>
    <mergeCell ref="AE17:AN18"/>
    <mergeCell ref="AO17:AP18"/>
    <mergeCell ref="AO22:AP23"/>
    <mergeCell ref="AE22:AN23"/>
    <mergeCell ref="D16:O16"/>
    <mergeCell ref="R16:AA16"/>
    <mergeCell ref="AD16:AP16"/>
    <mergeCell ref="B9:Y9"/>
    <mergeCell ref="Z9:AQ9"/>
    <mergeCell ref="B10:AQ10"/>
    <mergeCell ref="R12:Z12"/>
    <mergeCell ref="AB12:AQ14"/>
    <mergeCell ref="R13:X14"/>
    <mergeCell ref="Y13:Z14"/>
    <mergeCell ref="D21:P21"/>
    <mergeCell ref="AD21:AP21"/>
    <mergeCell ref="D17:D18"/>
    <mergeCell ref="E17:M18"/>
    <mergeCell ref="N17:O18"/>
    <mergeCell ref="P17:Q18"/>
    <mergeCell ref="R17:R18"/>
    <mergeCell ref="S17:Y18"/>
  </mergeCells>
  <phoneticPr fontId="3"/>
  <dataValidations count="1">
    <dataValidation type="list" allowBlank="1" showInputMessage="1" showErrorMessage="1" sqref="R13:X14">
      <formula1>" ,平成30,平成31,令和２"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666cf137-a4c2-4de1-a55f-fde8dce8d6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</vt:lpstr>
      <vt:lpstr>算定シート【３】!Print_Area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