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３】-2" sheetId="22" r:id="rId1"/>
  </sheets>
  <definedNames>
    <definedName name="_xlnm.Print_Area" localSheetId="0">'算定シート【３】-2'!$A$1:$AP$48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2" l="1"/>
  <c r="AE22" i="22" l="1"/>
  <c r="Q27" i="22" l="1"/>
  <c r="AS11" i="22"/>
  <c r="AS12" i="22" s="1"/>
  <c r="AS13" i="22" l="1"/>
  <c r="U17" i="22" l="1"/>
  <c r="AE17" i="22" s="1"/>
  <c r="AH27" i="22" s="1"/>
  <c r="AE32" i="22" s="1"/>
  <c r="D37" i="22" l="1"/>
  <c r="AD37" i="22" s="1"/>
</calcChain>
</file>

<file path=xl/sharedStrings.xml><?xml version="1.0" encoding="utf-8"?>
<sst xmlns="http://schemas.openxmlformats.org/spreadsheetml/2006/main" count="71" uniqueCount="50">
  <si>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</si>
  <si>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</si>
  <si>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</si>
  <si>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</si>
  <si>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</si>
  <si>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</si>
  <si>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</si>
  <si>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⑨</t>
    <phoneticPr fontId="3"/>
  </si>
  <si>
    <t>⑧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</si>
  <si>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</si>
  <si>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</si>
  <si>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</si>
  <si>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</si>
  <si>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</si>
  <si>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</si>
  <si>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</si>
  <si>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</si>
  <si>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</si>
  <si>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</si>
  <si>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</si>
  <si>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算定参照月</t>
    <rPh sb="0" eb="2">
      <t>サンテイ</t>
    </rPh>
    <rPh sb="4" eb="5">
      <t>ツキ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</si>
  <si>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</si>
  <si>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</si>
  <si>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</si>
  <si>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</si>
  <si>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</si>
  <si>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</si>
  <si>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</si>
  <si>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</si>
  <si>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円</t>
    <rPh sb="0" eb="1">
      <t>エン</t>
    </rPh>
    <phoneticPr fontId="3"/>
  </si>
  <si>
    <t>計算用（公開時には非表示にして固定）</t>
    <rPh sb="0" eb="3">
      <t>ケイサンヨウ</t>
    </rPh>
    <rPh sb="4" eb="6">
      <t>コウカイ</t>
    </rPh>
    <rPh sb="6" eb="7">
      <t>ジ</t>
    </rPh>
    <rPh sb="9" eb="12">
      <t>ヒヒョウジ</t>
    </rPh>
    <rPh sb="15" eb="17">
      <t>コテイ</t>
    </rPh>
    <phoneticPr fontId="3"/>
  </si>
  <si>
    <t>÷</t>
  </si>
  <si>
    <t>日</t>
    <rPh sb="0" eb="1">
      <t>ニチ</t>
    </rPh>
    <phoneticPr fontId="3"/>
  </si>
  <si>
    <t>⑥</t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</si>
  <si>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</si>
  <si>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□ 要請期間中に閉店した場合は、</t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</si>
  <si>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</si>
  <si>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</si>
  <si>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算定参照月の１日当たりの売上高単価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</si>
  <si>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（募集要項P5参照）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</si>
  <si>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</si>
  <si>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</si>
  <si>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</si>
  <si>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令和2年6月～令和3年5月の間のうち、
ひと月を記載してください。</t>
    <phoneticPr fontId="3"/>
  </si>
  <si>
    <t>令和３年６月の１日当たりの売上高単価</t>
    <rPh sb="8" eb="9">
      <t>ニチ</t>
    </rPh>
    <rPh sb="9" eb="10">
      <t>ア</t>
    </rPh>
    <phoneticPr fontId="3"/>
  </si>
  <si>
    <t>【大企業・中小企業等】
―  開店日が令和２年６月１日から令和３年５月３１日の店舗用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</si>
  <si>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参照月：令和2年6月～令和3年5月の単月</t>
    <phoneticPr fontId="3"/>
  </si>
  <si>
    <t>令和３年６月の売上高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3"/>
  </si>
  <si>
    <t>令和３年６月の１日当たりの売上高単価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</si>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</sst>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20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0" borderId="0" xfId="0" applyFont="1">
      <alignment vertical="center"/>
    </xf>
    <xf numFmtId="14" fontId="16" fillId="0" borderId="0" xfId="0" applyNumberFormat="1" applyFont="1" applyBorder="1" applyAlignment="1">
      <alignment horizontal="left" vertical="center"/>
    </xf>
    <xf numFmtId="38" fontId="1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38" fontId="6" fillId="0" borderId="6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0" fontId="14" fillId="0" borderId="12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4" fillId="0" borderId="4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4" fontId="3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4" fillId="0" borderId="22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4" fillId="0" borderId="25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4" fillId="0" borderId="0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38" fontId="15" fillId="0" borderId="23" xfId="1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/>
    </xf>
    <xf numFmtId="38" fontId="18" fillId="0" borderId="7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9" xfId="0" applyFill="1" applyBorder="1" applyAlignment="1"/>
    <xf numFmtId="0" fontId="0" fillId="0" borderId="2" xfId="0" applyFill="1" applyBorder="1" applyAlignment="1"/>
    <xf numFmtId="0" fontId="10" fillId="0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38" fontId="15" fillId="0" borderId="10" xfId="1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24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8" fontId="18" fillId="0" borderId="9" xfId="1" applyFont="1" applyFill="1" applyBorder="1" applyAlignment="1"/>
    <xf numFmtId="38" fontId="18" fillId="0" borderId="7" xfId="1" applyFont="1" applyFill="1" applyBorder="1" applyAlignment="1"/>
    <xf numFmtId="38" fontId="18" fillId="0" borderId="22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33</xdr:row>
      <xdr:rowOff>120315</xdr:rowOff>
    </xdr:from>
    <xdr:to>
      <xdr:col>9</xdr:col>
      <xdr:colOff>104274</xdr:colOff>
      <xdr:row>34</xdr:row>
      <xdr:rowOff>158415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1856874" y="689259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123825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6553200" y="6772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33</xdr:row>
      <xdr:rowOff>119814</xdr:rowOff>
    </xdr:from>
    <xdr:to>
      <xdr:col>33</xdr:col>
      <xdr:colOff>0</xdr:colOff>
      <xdr:row>33</xdr:row>
      <xdr:rowOff>119814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H="1" flipV="1">
          <a:off x="1861887" y="6892089"/>
          <a:ext cx="469131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21166</xdr:colOff>
      <xdr:row>28</xdr:row>
      <xdr:rowOff>0</xdr:rowOff>
    </xdr:from>
    <xdr:to>
      <xdr:col>34</xdr:col>
      <xdr:colOff>21166</xdr:colOff>
      <xdr:row>29</xdr:row>
      <xdr:rowOff>243417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6805083" y="5990167"/>
          <a:ext cx="0" cy="4233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24</xdr:row>
      <xdr:rowOff>123825</xdr:rowOff>
    </xdr:from>
    <xdr:to>
      <xdr:col>24</xdr:col>
      <xdr:colOff>123825</xdr:colOff>
      <xdr:row>28</xdr:row>
      <xdr:rowOff>148166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24367" y="5394325"/>
          <a:ext cx="4672541" cy="744008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25</xdr:row>
      <xdr:rowOff>19050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 flipH="1">
          <a:off x="1352550" y="5410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25</xdr:row>
      <xdr:rowOff>19050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H="1">
          <a:off x="3752850" y="5410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116416</xdr:colOff>
      <xdr:row>43</xdr:row>
      <xdr:rowOff>158750</xdr:rowOff>
    </xdr:from>
    <xdr:to>
      <xdr:col>31</xdr:col>
      <xdr:colOff>165099</xdr:colOff>
      <xdr:row>46</xdr:row>
      <xdr:rowOff>139700</xdr:rowOff>
    </xdr:to>
    <xdr:sp macro="" textlink="">
      <xdr:nvSpPr>
        <xdr:cNvPr id="23" name="正方形/長方形 22"/>
        <xdr:cNvSpPr/>
      </xdr:nvSpPr>
      <xdr:spPr>
        <a:xfrm>
          <a:off x="2074333" y="15589250"/>
          <a:ext cx="4271433" cy="5101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0</xdr:colOff>
      <xdr:row>10</xdr:row>
      <xdr:rowOff>28575</xdr:rowOff>
    </xdr:from>
    <xdr:to>
      <xdr:col>14</xdr:col>
      <xdr:colOff>171450</xdr:colOff>
      <xdr:row>14</xdr:row>
      <xdr:rowOff>142875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52450" y="2800350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C46"/>
  <sheetViews>
    <sheetView tabSelected="1" view="pageBreakPreview" topLeftCell="A25" zoomScaleNormal="100" zoomScaleSheetLayoutView="100" workbookViewId="0">
      <selection activeCell="D29" sqref="D29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1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55" ht="24" x14ac:dyDescent="0.4">
      <c r="A1" s="166" t="s">
        <v>28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8"/>
      <c r="AH1" s="18"/>
      <c r="AI1" s="139"/>
      <c r="AJ1" s="139"/>
      <c r="AK1" s="139"/>
      <c r="AL1" s="139"/>
      <c r="AM1" s="139"/>
      <c r="AN1" s="139"/>
      <c r="AO1" s="139"/>
      <c r="AP1" s="2"/>
    </row>
    <row r="2" spans="1:55" ht="14.2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30"/>
      <c r="AJ2" s="30"/>
      <c r="AK2" s="30"/>
      <c r="AL2" s="30"/>
      <c r="AM2" s="30"/>
      <c r="AN2" s="30"/>
      <c r="AO2" s="30"/>
      <c r="AP2" s="2"/>
    </row>
    <row r="3" spans="1:55" s="6" customFormat="1" ht="17.25" customHeight="1" x14ac:dyDescent="0.4">
      <c r="B3" s="140" t="s">
        <v>45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</row>
    <row r="4" spans="1:55" s="6" customFormat="1" ht="28.5" customHeight="1" x14ac:dyDescent="0.4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</row>
    <row r="5" spans="1:55" ht="24.75" customHeight="1" x14ac:dyDescent="0.4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41" t="s">
        <v>40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Q5" s="1"/>
      <c r="AT5" s="11"/>
      <c r="AU5" s="11"/>
    </row>
    <row r="6" spans="1:55" ht="16.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144" t="s">
        <v>39</v>
      </c>
      <c r="AJ6" s="144"/>
      <c r="AK6" s="144"/>
      <c r="AL6" s="144"/>
      <c r="AM6" s="144"/>
      <c r="AN6" s="144"/>
      <c r="AO6" s="144"/>
      <c r="AQ6" s="1"/>
      <c r="AT6" s="11"/>
      <c r="AU6" s="11"/>
    </row>
    <row r="7" spans="1:55" ht="24.75" customHeight="1" x14ac:dyDescent="0.4">
      <c r="B7" s="142" t="s">
        <v>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 t="s">
        <v>22</v>
      </c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Q7" s="1"/>
      <c r="AT7" s="11"/>
      <c r="AU7" s="11"/>
    </row>
    <row r="8" spans="1:55" ht="12" customHeight="1" x14ac:dyDescent="0.4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Q8" s="1"/>
      <c r="AT8" s="11"/>
      <c r="AU8" s="11"/>
    </row>
    <row r="9" spans="1:55" s="6" customFormat="1" ht="30" customHeight="1" thickBot="1" x14ac:dyDescent="0.45">
      <c r="B9" s="126" t="s">
        <v>27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70" t="s">
        <v>46</v>
      </c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4"/>
      <c r="AR9" s="14" t="s">
        <v>30</v>
      </c>
      <c r="AS9" s="7"/>
      <c r="AT9" s="3"/>
      <c r="AU9" s="28"/>
      <c r="AV9" s="28"/>
      <c r="AW9" s="28"/>
      <c r="AX9" s="28"/>
      <c r="AY9" s="28"/>
      <c r="AZ9" s="28"/>
      <c r="BA9" s="28"/>
      <c r="BB9" s="28"/>
    </row>
    <row r="10" spans="1:55" s="6" customFormat="1" ht="26.25" customHeight="1" x14ac:dyDescent="0.4">
      <c r="B10" s="171" t="s">
        <v>23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3"/>
      <c r="AQ10" s="26"/>
      <c r="AR10" s="14"/>
      <c r="AS10" s="14"/>
      <c r="AT10" s="7"/>
      <c r="AU10" s="3"/>
      <c r="AV10" s="28"/>
      <c r="AW10" s="28"/>
      <c r="AX10" s="28"/>
      <c r="AY10" s="28"/>
      <c r="AZ10" s="28"/>
      <c r="BA10" s="28"/>
      <c r="BB10" s="28"/>
      <c r="BC10" s="28"/>
    </row>
    <row r="11" spans="1:55" s="9" customFormat="1" ht="14.25" customHeight="1" x14ac:dyDescent="0.4">
      <c r="A11" s="6"/>
      <c r="B11" s="31"/>
      <c r="R11" s="129" t="s">
        <v>20</v>
      </c>
      <c r="S11" s="179"/>
      <c r="T11" s="179"/>
      <c r="U11" s="179"/>
      <c r="V11" s="179"/>
      <c r="W11" s="179"/>
      <c r="X11" s="180"/>
      <c r="Y11" s="39"/>
      <c r="Z11" s="181" t="s">
        <v>43</v>
      </c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40"/>
      <c r="AO11" s="39"/>
      <c r="AP11" s="41"/>
      <c r="AR11" s="14" t="s">
        <v>17</v>
      </c>
      <c r="AS11" s="13" t="str">
        <f>R12&amp;T12&amp;U12&amp;V12&amp;X12</f>
        <v>令和年月</v>
      </c>
      <c r="AT11" s="1"/>
      <c r="AU11" s="1"/>
      <c r="AV11" s="1"/>
      <c r="AW11" s="1"/>
      <c r="AX11" s="1"/>
    </row>
    <row r="12" spans="1:55" s="9" customFormat="1" ht="14.25" customHeight="1" x14ac:dyDescent="0.4">
      <c r="A12" s="6"/>
      <c r="B12" s="31"/>
      <c r="R12" s="183" t="s">
        <v>19</v>
      </c>
      <c r="S12" s="184"/>
      <c r="T12" s="184"/>
      <c r="U12" s="184" t="s">
        <v>14</v>
      </c>
      <c r="V12" s="187"/>
      <c r="W12" s="187"/>
      <c r="X12" s="188" t="s">
        <v>16</v>
      </c>
      <c r="Y12" s="39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40"/>
      <c r="AO12" s="39"/>
      <c r="AP12" s="41"/>
      <c r="AR12" s="14" t="s">
        <v>18</v>
      </c>
      <c r="AS12" s="12" t="str">
        <f>IFERROR(DATEVALUE(AS11&amp;"1日"),"")</f>
        <v/>
      </c>
      <c r="AT12" s="1"/>
      <c r="AU12" s="1"/>
      <c r="AV12" s="1"/>
      <c r="AW12" s="1"/>
      <c r="AX12" s="1"/>
    </row>
    <row r="13" spans="1:55" s="9" customFormat="1" ht="14.25" customHeight="1" x14ac:dyDescent="0.4">
      <c r="A13" s="6"/>
      <c r="B13" s="31"/>
      <c r="R13" s="185"/>
      <c r="S13" s="186"/>
      <c r="T13" s="186"/>
      <c r="U13" s="186"/>
      <c r="V13" s="186"/>
      <c r="W13" s="186"/>
      <c r="X13" s="189"/>
      <c r="Y13" s="39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40"/>
      <c r="AO13" s="39"/>
      <c r="AP13" s="41"/>
      <c r="AR13" s="14" t="s">
        <v>11</v>
      </c>
      <c r="AS13" s="14" t="str">
        <f>IFERROR(DAY(EOMONTH(AS12,0)),"")</f>
        <v/>
      </c>
      <c r="AT13" s="1"/>
      <c r="AU13" s="1"/>
      <c r="AV13" s="1"/>
      <c r="AW13" s="1"/>
      <c r="AX13" s="1"/>
    </row>
    <row r="14" spans="1:55" s="9" customFormat="1" ht="14.25" hidden="1" customHeight="1" x14ac:dyDescent="0.4">
      <c r="A14" s="6"/>
      <c r="B14" s="31"/>
      <c r="C14" s="42"/>
      <c r="D14" s="42"/>
      <c r="E14" s="42"/>
      <c r="F14" s="42"/>
      <c r="G14" s="42"/>
      <c r="H14" s="42"/>
      <c r="I14" s="42"/>
      <c r="J14" s="42"/>
      <c r="K14" s="39"/>
      <c r="L14" s="40"/>
      <c r="M14" s="43"/>
      <c r="N14" s="44"/>
      <c r="O14" s="44"/>
      <c r="P14" s="44"/>
      <c r="Q14" s="4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6"/>
      <c r="AI14" s="46"/>
      <c r="AJ14" s="40"/>
      <c r="AK14" s="40"/>
      <c r="AL14" s="40"/>
      <c r="AM14" s="40"/>
      <c r="AN14" s="40"/>
      <c r="AO14" s="39"/>
      <c r="AP14" s="41"/>
      <c r="AR14" s="16"/>
      <c r="AS14" s="1"/>
      <c r="AT14" s="1"/>
      <c r="AU14" s="1"/>
      <c r="AV14" s="1"/>
      <c r="AW14" s="1"/>
      <c r="AX14" s="1"/>
    </row>
    <row r="15" spans="1:55" ht="14.25" customHeight="1" x14ac:dyDescent="0.4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9"/>
      <c r="R15" s="49"/>
      <c r="S15" s="49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50"/>
      <c r="AQ15" s="1"/>
      <c r="AR15" s="16"/>
    </row>
    <row r="16" spans="1:55" ht="17.25" customHeight="1" x14ac:dyDescent="0.4">
      <c r="B16" s="47"/>
      <c r="C16" s="48"/>
      <c r="D16" s="165" t="s">
        <v>24</v>
      </c>
      <c r="E16" s="130"/>
      <c r="F16" s="130"/>
      <c r="G16" s="130"/>
      <c r="H16" s="130"/>
      <c r="I16" s="130"/>
      <c r="J16" s="130"/>
      <c r="K16" s="130"/>
      <c r="L16" s="130"/>
      <c r="M16" s="131"/>
      <c r="N16" s="51"/>
      <c r="O16" s="48"/>
      <c r="P16" s="48"/>
      <c r="Q16" s="48"/>
      <c r="R16" s="48"/>
      <c r="S16" s="48"/>
      <c r="T16" s="161" t="s">
        <v>25</v>
      </c>
      <c r="U16" s="162"/>
      <c r="V16" s="162"/>
      <c r="W16" s="162"/>
      <c r="X16" s="163"/>
      <c r="Y16" s="48"/>
      <c r="Z16" s="48"/>
      <c r="AA16" s="48"/>
      <c r="AB16" s="48"/>
      <c r="AC16" s="48"/>
      <c r="AD16" s="129" t="s">
        <v>38</v>
      </c>
      <c r="AE16" s="130"/>
      <c r="AF16" s="130"/>
      <c r="AG16" s="130"/>
      <c r="AH16" s="130"/>
      <c r="AI16" s="130"/>
      <c r="AJ16" s="130"/>
      <c r="AK16" s="130"/>
      <c r="AL16" s="130"/>
      <c r="AM16" s="130"/>
      <c r="AN16" s="131"/>
      <c r="AO16" s="48"/>
      <c r="AP16" s="50"/>
      <c r="AQ16" s="1"/>
      <c r="AR16" s="16"/>
    </row>
    <row r="17" spans="2:55" ht="14.25" customHeight="1" x14ac:dyDescent="0.4">
      <c r="B17" s="47"/>
      <c r="C17" s="48"/>
      <c r="D17" s="104" t="s">
        <v>12</v>
      </c>
      <c r="E17" s="106"/>
      <c r="F17" s="107"/>
      <c r="G17" s="107"/>
      <c r="H17" s="107"/>
      <c r="I17" s="107"/>
      <c r="J17" s="107"/>
      <c r="K17" s="107"/>
      <c r="L17" s="109" t="s">
        <v>0</v>
      </c>
      <c r="M17" s="97"/>
      <c r="N17" s="52"/>
      <c r="O17" s="53"/>
      <c r="P17" s="167" t="s">
        <v>31</v>
      </c>
      <c r="Q17" s="168"/>
      <c r="R17" s="48"/>
      <c r="S17" s="48"/>
      <c r="T17" s="164" t="s">
        <v>11</v>
      </c>
      <c r="U17" s="93" t="str">
        <f>AS13</f>
        <v/>
      </c>
      <c r="V17" s="94"/>
      <c r="W17" s="96" t="s">
        <v>3</v>
      </c>
      <c r="X17" s="97"/>
      <c r="Y17" s="48"/>
      <c r="Z17" s="48"/>
      <c r="AA17" s="169" t="s">
        <v>2</v>
      </c>
      <c r="AB17" s="169"/>
      <c r="AC17" s="48"/>
      <c r="AD17" s="104" t="s">
        <v>9</v>
      </c>
      <c r="AE17" s="106" t="str">
        <f>IFERROR(ROUNDUP(E17/U17,0),"")</f>
        <v/>
      </c>
      <c r="AF17" s="107"/>
      <c r="AG17" s="107"/>
      <c r="AH17" s="107"/>
      <c r="AI17" s="107"/>
      <c r="AJ17" s="107"/>
      <c r="AK17" s="107"/>
      <c r="AL17" s="107"/>
      <c r="AM17" s="109" t="s">
        <v>0</v>
      </c>
      <c r="AN17" s="97"/>
      <c r="AO17" s="48"/>
      <c r="AP17" s="50"/>
      <c r="AQ17" s="1"/>
      <c r="AR17" s="14"/>
      <c r="AS17" s="14"/>
    </row>
    <row r="18" spans="2:55" ht="14.25" customHeight="1" x14ac:dyDescent="0.4">
      <c r="B18" s="47"/>
      <c r="C18" s="48"/>
      <c r="D18" s="105"/>
      <c r="E18" s="108"/>
      <c r="F18" s="108"/>
      <c r="G18" s="108"/>
      <c r="H18" s="108"/>
      <c r="I18" s="108"/>
      <c r="J18" s="108"/>
      <c r="K18" s="108"/>
      <c r="L18" s="95"/>
      <c r="M18" s="98"/>
      <c r="N18" s="52"/>
      <c r="O18" s="53"/>
      <c r="P18" s="168"/>
      <c r="Q18" s="168"/>
      <c r="R18" s="48"/>
      <c r="S18" s="48"/>
      <c r="T18" s="105"/>
      <c r="U18" s="95"/>
      <c r="V18" s="95"/>
      <c r="W18" s="95"/>
      <c r="X18" s="98"/>
      <c r="Y18" s="48"/>
      <c r="Z18" s="48"/>
      <c r="AA18" s="169"/>
      <c r="AB18" s="169"/>
      <c r="AC18" s="48"/>
      <c r="AD18" s="105"/>
      <c r="AE18" s="108"/>
      <c r="AF18" s="108"/>
      <c r="AG18" s="108"/>
      <c r="AH18" s="108"/>
      <c r="AI18" s="108"/>
      <c r="AJ18" s="108"/>
      <c r="AK18" s="108"/>
      <c r="AL18" s="108"/>
      <c r="AM18" s="95"/>
      <c r="AN18" s="98"/>
      <c r="AO18" s="48"/>
      <c r="AP18" s="50"/>
      <c r="AQ18" s="1"/>
      <c r="AR18" s="14"/>
      <c r="AS18" s="28"/>
    </row>
    <row r="19" spans="2:55" ht="14.25" customHeight="1" x14ac:dyDescent="0.2">
      <c r="B19" s="47"/>
      <c r="C19" s="54"/>
      <c r="D19" s="55"/>
      <c r="E19" s="55"/>
      <c r="F19" s="55"/>
      <c r="G19" s="55"/>
      <c r="H19" s="55"/>
      <c r="I19" s="55"/>
      <c r="J19" s="55"/>
      <c r="K19" s="56"/>
      <c r="L19" s="56"/>
      <c r="M19" s="57"/>
      <c r="N19" s="57"/>
      <c r="O19" s="58"/>
      <c r="P19" s="57"/>
      <c r="Q19" s="57"/>
      <c r="R19" s="38"/>
      <c r="S19" s="38"/>
      <c r="T19" s="57"/>
      <c r="U19" s="57"/>
      <c r="V19" s="57"/>
      <c r="W19" s="57"/>
      <c r="X19" s="57"/>
      <c r="Y19" s="38"/>
      <c r="Z19" s="38"/>
      <c r="AA19" s="59"/>
      <c r="AB19" s="59"/>
      <c r="AC19" s="59"/>
      <c r="AD19" s="54"/>
      <c r="AE19" s="55"/>
      <c r="AF19" s="60"/>
      <c r="AG19" s="61"/>
      <c r="AH19" s="61"/>
      <c r="AI19" s="61"/>
      <c r="AJ19" s="99" t="s">
        <v>34</v>
      </c>
      <c r="AK19" s="99"/>
      <c r="AL19" s="99"/>
      <c r="AM19" s="99"/>
      <c r="AN19" s="99"/>
      <c r="AO19" s="99"/>
      <c r="AP19" s="100"/>
      <c r="AQ19" s="1"/>
    </row>
    <row r="20" spans="2:55" s="6" customFormat="1" ht="18.75" x14ac:dyDescent="0.4">
      <c r="B20" s="31"/>
      <c r="C20" s="62"/>
      <c r="D20" s="63"/>
      <c r="E20" s="63"/>
      <c r="F20" s="63"/>
      <c r="G20" s="63"/>
      <c r="H20" s="63"/>
      <c r="I20" s="63"/>
      <c r="J20" s="63"/>
      <c r="K20" s="39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66"/>
      <c r="AQ20" s="9"/>
    </row>
    <row r="21" spans="2:55" s="6" customFormat="1" ht="14.25" customHeight="1" x14ac:dyDescent="0.4">
      <c r="B21" s="31"/>
      <c r="C21" s="67"/>
      <c r="D21" s="165" t="s">
        <v>47</v>
      </c>
      <c r="E21" s="130"/>
      <c r="F21" s="130"/>
      <c r="G21" s="130"/>
      <c r="H21" s="130"/>
      <c r="I21" s="130"/>
      <c r="J21" s="130"/>
      <c r="K21" s="130"/>
      <c r="L21" s="130"/>
      <c r="M21" s="131"/>
      <c r="N21" s="51"/>
      <c r="O21" s="48"/>
      <c r="P21" s="48"/>
      <c r="Q21" s="48"/>
      <c r="R21" s="48"/>
      <c r="S21" s="48"/>
      <c r="T21" s="48"/>
      <c r="U21" s="68"/>
      <c r="V21" s="68"/>
      <c r="W21" s="68"/>
      <c r="X21" s="68"/>
      <c r="Y21" s="68"/>
      <c r="Z21" s="48"/>
      <c r="AA21" s="48"/>
      <c r="AB21" s="48"/>
      <c r="AC21" s="48"/>
      <c r="AD21" s="129" t="s">
        <v>48</v>
      </c>
      <c r="AE21" s="130"/>
      <c r="AF21" s="130"/>
      <c r="AG21" s="130"/>
      <c r="AH21" s="130"/>
      <c r="AI21" s="130"/>
      <c r="AJ21" s="130"/>
      <c r="AK21" s="130"/>
      <c r="AL21" s="130"/>
      <c r="AM21" s="130"/>
      <c r="AN21" s="131"/>
      <c r="AO21" s="69"/>
      <c r="AP21" s="66"/>
      <c r="AQ21" s="25"/>
    </row>
    <row r="22" spans="2:55" s="6" customFormat="1" ht="14.25" customHeight="1" x14ac:dyDescent="0.4">
      <c r="B22" s="31"/>
      <c r="C22" s="67"/>
      <c r="D22" s="104" t="s">
        <v>10</v>
      </c>
      <c r="E22" s="106"/>
      <c r="F22" s="107"/>
      <c r="G22" s="107"/>
      <c r="H22" s="107"/>
      <c r="I22" s="107"/>
      <c r="J22" s="107"/>
      <c r="K22" s="107"/>
      <c r="L22" s="109" t="s">
        <v>0</v>
      </c>
      <c r="M22" s="97"/>
      <c r="N22" s="52"/>
      <c r="O22" s="53"/>
      <c r="P22" s="167" t="s">
        <v>31</v>
      </c>
      <c r="Q22" s="168"/>
      <c r="R22" s="48"/>
      <c r="S22" s="48"/>
      <c r="T22" s="53"/>
      <c r="U22" s="110">
        <v>30</v>
      </c>
      <c r="V22" s="111"/>
      <c r="W22" s="110" t="s">
        <v>32</v>
      </c>
      <c r="X22" s="111"/>
      <c r="Y22" s="70"/>
      <c r="Z22" s="48"/>
      <c r="AA22" s="169" t="s">
        <v>2</v>
      </c>
      <c r="AB22" s="169"/>
      <c r="AC22" s="48"/>
      <c r="AD22" s="104" t="s">
        <v>5</v>
      </c>
      <c r="AE22" s="106">
        <f>IFERROR(ROUNDUP(E22/U22,0),"")</f>
        <v>0</v>
      </c>
      <c r="AF22" s="107"/>
      <c r="AG22" s="107"/>
      <c r="AH22" s="107"/>
      <c r="AI22" s="107"/>
      <c r="AJ22" s="107"/>
      <c r="AK22" s="107"/>
      <c r="AL22" s="107"/>
      <c r="AM22" s="109" t="s">
        <v>0</v>
      </c>
      <c r="AN22" s="97"/>
      <c r="AO22" s="69"/>
      <c r="AP22" s="41"/>
      <c r="AQ22" s="25"/>
      <c r="AT22" s="28"/>
      <c r="AU22" s="28"/>
    </row>
    <row r="23" spans="2:55" s="6" customFormat="1" ht="14.25" customHeight="1" x14ac:dyDescent="0.4">
      <c r="B23" s="31"/>
      <c r="C23" s="67"/>
      <c r="D23" s="105"/>
      <c r="E23" s="108"/>
      <c r="F23" s="108"/>
      <c r="G23" s="108"/>
      <c r="H23" s="108"/>
      <c r="I23" s="108"/>
      <c r="J23" s="108"/>
      <c r="K23" s="108"/>
      <c r="L23" s="95"/>
      <c r="M23" s="98"/>
      <c r="N23" s="52"/>
      <c r="O23" s="53"/>
      <c r="P23" s="168"/>
      <c r="Q23" s="168"/>
      <c r="R23" s="48"/>
      <c r="S23" s="48"/>
      <c r="T23" s="53"/>
      <c r="U23" s="111"/>
      <c r="V23" s="111"/>
      <c r="W23" s="111"/>
      <c r="X23" s="111"/>
      <c r="Y23" s="70"/>
      <c r="Z23" s="48"/>
      <c r="AA23" s="169"/>
      <c r="AB23" s="169"/>
      <c r="AC23" s="48"/>
      <c r="AD23" s="105"/>
      <c r="AE23" s="108"/>
      <c r="AF23" s="108"/>
      <c r="AG23" s="108"/>
      <c r="AH23" s="108"/>
      <c r="AI23" s="108"/>
      <c r="AJ23" s="108"/>
      <c r="AK23" s="108"/>
      <c r="AL23" s="108"/>
      <c r="AM23" s="95"/>
      <c r="AN23" s="98"/>
      <c r="AO23" s="69"/>
      <c r="AP23" s="66"/>
      <c r="AQ23" s="25"/>
      <c r="AT23" s="28"/>
      <c r="AU23" s="28"/>
    </row>
    <row r="24" spans="2:55" s="6" customFormat="1" ht="17.25" x14ac:dyDescent="0.4">
      <c r="B24" s="31"/>
      <c r="C24" s="67"/>
      <c r="D24" s="44"/>
      <c r="E24" s="44"/>
      <c r="F24" s="44"/>
      <c r="G24" s="44"/>
      <c r="H24" s="44"/>
      <c r="I24" s="44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40"/>
      <c r="AA24" s="40"/>
      <c r="AB24" s="40"/>
      <c r="AC24" s="40"/>
      <c r="AD24" s="40"/>
      <c r="AE24" s="40"/>
      <c r="AF24" s="72"/>
      <c r="AG24" s="40"/>
      <c r="AH24" s="40"/>
      <c r="AI24" s="40"/>
      <c r="AJ24" s="99" t="s">
        <v>34</v>
      </c>
      <c r="AK24" s="99"/>
      <c r="AL24" s="99"/>
      <c r="AM24" s="99"/>
      <c r="AN24" s="99"/>
      <c r="AO24" s="99"/>
      <c r="AP24" s="100"/>
      <c r="AQ24" s="9"/>
      <c r="AT24" s="28"/>
      <c r="AU24" s="28"/>
    </row>
    <row r="25" spans="2:55" s="6" customFormat="1" ht="14.25" customHeight="1" x14ac:dyDescent="0.4">
      <c r="B25" s="31"/>
      <c r="C25" s="73"/>
      <c r="D25" s="73"/>
      <c r="E25" s="73"/>
      <c r="F25" s="73"/>
      <c r="G25" s="73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40"/>
      <c r="AH25" s="40"/>
      <c r="AI25" s="40"/>
      <c r="AJ25" s="40"/>
      <c r="AK25" s="40"/>
      <c r="AL25" s="40"/>
      <c r="AM25" s="40"/>
      <c r="AN25" s="40"/>
      <c r="AO25" s="40"/>
      <c r="AP25" s="66"/>
      <c r="AQ25" s="8"/>
    </row>
    <row r="26" spans="2:55" s="6" customFormat="1" ht="14.25" customHeight="1" x14ac:dyDescent="0.4">
      <c r="B26" s="31"/>
      <c r="C26" s="112" t="s">
        <v>38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4"/>
      <c r="N26" s="75"/>
      <c r="O26" s="40"/>
      <c r="P26" s="112" t="s">
        <v>44</v>
      </c>
      <c r="Q26" s="113"/>
      <c r="R26" s="113"/>
      <c r="S26" s="113"/>
      <c r="T26" s="113"/>
      <c r="U26" s="113"/>
      <c r="V26" s="113"/>
      <c r="W26" s="113"/>
      <c r="X26" s="114"/>
      <c r="Y26" s="40"/>
      <c r="Z26" s="76"/>
      <c r="AA26" s="40"/>
      <c r="AB26" s="40"/>
      <c r="AC26" s="40"/>
      <c r="AD26" s="40"/>
      <c r="AE26" s="75"/>
      <c r="AF26" s="75"/>
      <c r="AG26" s="158" t="s">
        <v>37</v>
      </c>
      <c r="AH26" s="130"/>
      <c r="AI26" s="130"/>
      <c r="AJ26" s="130"/>
      <c r="AK26" s="130"/>
      <c r="AL26" s="130"/>
      <c r="AM26" s="130"/>
      <c r="AN26" s="130"/>
      <c r="AO26" s="131"/>
      <c r="AP26" s="77"/>
    </row>
    <row r="27" spans="2:55" s="6" customFormat="1" ht="14.25" customHeight="1" x14ac:dyDescent="0.4">
      <c r="B27" s="31"/>
      <c r="C27" s="115" t="s">
        <v>9</v>
      </c>
      <c r="D27" s="125" t="str">
        <f>IFERROR(AE17,"")</f>
        <v/>
      </c>
      <c r="E27" s="125"/>
      <c r="F27" s="125"/>
      <c r="G27" s="125"/>
      <c r="H27" s="125"/>
      <c r="I27" s="125"/>
      <c r="J27" s="125"/>
      <c r="K27" s="125"/>
      <c r="L27" s="119" t="s">
        <v>0</v>
      </c>
      <c r="M27" s="120"/>
      <c r="N27" s="102" t="s">
        <v>13</v>
      </c>
      <c r="O27" s="102"/>
      <c r="P27" s="115" t="s">
        <v>5</v>
      </c>
      <c r="Q27" s="117">
        <f>IFERROR(AE22,"")</f>
        <v>0</v>
      </c>
      <c r="R27" s="117"/>
      <c r="S27" s="117"/>
      <c r="T27" s="117"/>
      <c r="U27" s="117"/>
      <c r="V27" s="117"/>
      <c r="W27" s="119" t="s">
        <v>0</v>
      </c>
      <c r="X27" s="120"/>
      <c r="Y27" s="101" t="s">
        <v>4</v>
      </c>
      <c r="Z27" s="101"/>
      <c r="AA27" s="102">
        <v>0.4</v>
      </c>
      <c r="AB27" s="102"/>
      <c r="AC27" s="102"/>
      <c r="AD27" s="103" t="s">
        <v>2</v>
      </c>
      <c r="AE27" s="103"/>
      <c r="AF27" s="103"/>
      <c r="AG27" s="123" t="s">
        <v>33</v>
      </c>
      <c r="AH27" s="117" t="str">
        <f>IFERROR(ROUNDUP((D27-Q27)*AA27,0),"")</f>
        <v/>
      </c>
      <c r="AI27" s="107"/>
      <c r="AJ27" s="107"/>
      <c r="AK27" s="107"/>
      <c r="AL27" s="107"/>
      <c r="AM27" s="107"/>
      <c r="AN27" s="124" t="s">
        <v>0</v>
      </c>
      <c r="AO27" s="97"/>
      <c r="AP27" s="77"/>
      <c r="AR27" s="23"/>
      <c r="AS27" s="9"/>
    </row>
    <row r="28" spans="2:55" s="6" customFormat="1" ht="14.25" customHeight="1" x14ac:dyDescent="0.4">
      <c r="B28" s="31"/>
      <c r="C28" s="116"/>
      <c r="D28" s="118"/>
      <c r="E28" s="118"/>
      <c r="F28" s="118"/>
      <c r="G28" s="118"/>
      <c r="H28" s="118"/>
      <c r="I28" s="118"/>
      <c r="J28" s="118"/>
      <c r="K28" s="118"/>
      <c r="L28" s="121"/>
      <c r="M28" s="122"/>
      <c r="N28" s="102"/>
      <c r="O28" s="102"/>
      <c r="P28" s="116"/>
      <c r="Q28" s="118"/>
      <c r="R28" s="118"/>
      <c r="S28" s="118"/>
      <c r="T28" s="118"/>
      <c r="U28" s="118"/>
      <c r="V28" s="118"/>
      <c r="W28" s="121"/>
      <c r="X28" s="122"/>
      <c r="Y28" s="101"/>
      <c r="Z28" s="101"/>
      <c r="AA28" s="102"/>
      <c r="AB28" s="102"/>
      <c r="AC28" s="102"/>
      <c r="AD28" s="103"/>
      <c r="AE28" s="103"/>
      <c r="AF28" s="103"/>
      <c r="AG28" s="105"/>
      <c r="AH28" s="108"/>
      <c r="AI28" s="108"/>
      <c r="AJ28" s="108"/>
      <c r="AK28" s="108"/>
      <c r="AL28" s="108"/>
      <c r="AM28" s="108"/>
      <c r="AN28" s="95"/>
      <c r="AO28" s="98"/>
      <c r="AP28" s="77"/>
      <c r="AR28" s="19"/>
      <c r="AS28" s="9"/>
    </row>
    <row r="29" spans="2:55" s="6" customFormat="1" ht="14.25" customHeight="1" x14ac:dyDescent="0.4">
      <c r="B29" s="31"/>
      <c r="C29" s="32"/>
      <c r="D29" s="33"/>
      <c r="E29" s="33"/>
      <c r="F29" s="33"/>
      <c r="G29" s="33"/>
      <c r="H29" s="33"/>
      <c r="I29" s="33"/>
      <c r="J29" s="33"/>
      <c r="K29" s="33"/>
      <c r="L29" s="34"/>
      <c r="M29" s="34"/>
      <c r="N29" s="35"/>
      <c r="O29" s="35"/>
      <c r="P29" s="32"/>
      <c r="Q29" s="33"/>
      <c r="R29" s="33"/>
      <c r="S29" s="33"/>
      <c r="T29" s="33"/>
      <c r="U29" s="33"/>
      <c r="V29" s="33"/>
      <c r="W29" s="34"/>
      <c r="X29" s="34"/>
      <c r="Y29" s="36"/>
      <c r="Z29" s="36"/>
      <c r="AA29" s="35"/>
      <c r="AB29" s="35"/>
      <c r="AC29" s="35"/>
      <c r="AD29" s="37"/>
      <c r="AE29" s="37"/>
      <c r="AF29" s="37"/>
      <c r="AG29" s="78"/>
      <c r="AH29" s="79"/>
      <c r="AI29" s="132" t="s">
        <v>49</v>
      </c>
      <c r="AJ29" s="133"/>
      <c r="AK29" s="133"/>
      <c r="AL29" s="133"/>
      <c r="AM29" s="133"/>
      <c r="AN29" s="133"/>
      <c r="AO29" s="133"/>
      <c r="AP29" s="134"/>
      <c r="AR29" s="29"/>
      <c r="AS29" s="9"/>
    </row>
    <row r="30" spans="2:55" s="6" customFormat="1" ht="21" x14ac:dyDescent="0.4">
      <c r="B30" s="3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133"/>
      <c r="AJ30" s="133"/>
      <c r="AK30" s="133"/>
      <c r="AL30" s="133"/>
      <c r="AM30" s="133"/>
      <c r="AN30" s="133"/>
      <c r="AO30" s="133"/>
      <c r="AP30" s="134"/>
      <c r="AR30" s="19"/>
      <c r="AS30" s="9"/>
    </row>
    <row r="31" spans="2:55" s="6" customFormat="1" ht="14.25" customHeight="1" x14ac:dyDescent="0.4">
      <c r="B31" s="3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158" t="s">
        <v>36</v>
      </c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60"/>
      <c r="AP31" s="66"/>
      <c r="AQ31" s="23"/>
      <c r="AR31" s="20"/>
      <c r="AS31" s="20"/>
      <c r="AT31" s="28"/>
      <c r="AU31" s="28"/>
      <c r="AV31" s="28"/>
      <c r="AW31" s="28"/>
      <c r="AX31" s="28"/>
      <c r="AY31" s="28"/>
      <c r="AZ31" s="28"/>
      <c r="BA31" s="28"/>
      <c r="BB31" s="28"/>
      <c r="BC31" s="28"/>
    </row>
    <row r="32" spans="2:55" s="6" customFormat="1" ht="14.25" customHeight="1" x14ac:dyDescent="0.4">
      <c r="B32" s="3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123" t="s">
        <v>1</v>
      </c>
      <c r="AE32" s="174" t="str">
        <f>IFERROR(MIN(ROUNDUP(AH27,-3),200000),"")</f>
        <v/>
      </c>
      <c r="AF32" s="174"/>
      <c r="AG32" s="174"/>
      <c r="AH32" s="174"/>
      <c r="AI32" s="174"/>
      <c r="AJ32" s="174"/>
      <c r="AK32" s="174"/>
      <c r="AL32" s="174"/>
      <c r="AM32" s="174"/>
      <c r="AN32" s="151" t="s">
        <v>29</v>
      </c>
      <c r="AO32" s="176"/>
      <c r="AP32" s="66"/>
      <c r="AQ32" s="19"/>
      <c r="AR32" s="20"/>
      <c r="AS32" s="20"/>
      <c r="AT32" s="28"/>
      <c r="AU32" s="28"/>
      <c r="AV32" s="28"/>
      <c r="AW32" s="28"/>
      <c r="AX32" s="28"/>
      <c r="AY32" s="28"/>
      <c r="AZ32" s="28"/>
      <c r="BA32" s="28"/>
      <c r="BB32" s="28"/>
      <c r="BC32" s="28"/>
    </row>
    <row r="33" spans="2:55" s="6" customFormat="1" ht="14.25" customHeight="1" x14ac:dyDescent="0.4">
      <c r="B33" s="3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116"/>
      <c r="AE33" s="175"/>
      <c r="AF33" s="175"/>
      <c r="AG33" s="175"/>
      <c r="AH33" s="175"/>
      <c r="AI33" s="175"/>
      <c r="AJ33" s="175"/>
      <c r="AK33" s="175"/>
      <c r="AL33" s="175"/>
      <c r="AM33" s="175"/>
      <c r="AN33" s="177"/>
      <c r="AO33" s="178"/>
      <c r="AP33" s="66"/>
      <c r="AQ33" s="19"/>
      <c r="AR33" s="9"/>
      <c r="AS33" s="9"/>
      <c r="AT33" s="28"/>
      <c r="AU33" s="28"/>
      <c r="AV33" s="28"/>
      <c r="AW33" s="28"/>
      <c r="AX33" s="28"/>
      <c r="AY33" s="28"/>
      <c r="AZ33" s="28"/>
      <c r="BA33" s="28"/>
      <c r="BB33" s="28"/>
      <c r="BC33" s="28"/>
    </row>
    <row r="34" spans="2:55" s="6" customFormat="1" ht="14.25" customHeight="1" x14ac:dyDescent="0.4">
      <c r="B34" s="3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91" t="s">
        <v>6</v>
      </c>
      <c r="AK34" s="91"/>
      <c r="AL34" s="91"/>
      <c r="AM34" s="91"/>
      <c r="AN34" s="91"/>
      <c r="AO34" s="91"/>
      <c r="AP34" s="66"/>
      <c r="AQ34" s="20"/>
      <c r="AR34" s="9"/>
      <c r="AS34" s="9"/>
      <c r="AT34" s="28"/>
      <c r="AU34" s="28"/>
      <c r="AV34" s="28"/>
      <c r="AW34" s="28"/>
      <c r="AX34" s="28"/>
      <c r="AY34" s="28"/>
      <c r="AZ34" s="28"/>
      <c r="BA34" s="28"/>
      <c r="BB34" s="28"/>
      <c r="BC34" s="28"/>
    </row>
    <row r="35" spans="2:55" s="6" customFormat="1" ht="15" customHeight="1" thickBot="1" x14ac:dyDescent="0.45">
      <c r="B35" s="3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92"/>
      <c r="AK35" s="92"/>
      <c r="AL35" s="92"/>
      <c r="AM35" s="92"/>
      <c r="AN35" s="92"/>
      <c r="AO35" s="92"/>
      <c r="AP35" s="66"/>
      <c r="AQ35" s="20"/>
      <c r="AR35" s="9"/>
      <c r="AS35" s="9"/>
      <c r="AT35" s="28"/>
      <c r="AU35" s="28"/>
      <c r="AV35" s="28"/>
      <c r="AW35" s="28"/>
      <c r="AX35" s="28"/>
      <c r="AY35" s="28"/>
      <c r="AZ35" s="28"/>
      <c r="BA35" s="28"/>
      <c r="BB35" s="28"/>
      <c r="BC35" s="28"/>
    </row>
    <row r="36" spans="2:55" s="6" customFormat="1" ht="18.75" customHeight="1" x14ac:dyDescent="0.4">
      <c r="B36" s="31"/>
      <c r="C36" s="158" t="s">
        <v>36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60"/>
      <c r="O36" s="75"/>
      <c r="P36" s="40"/>
      <c r="Q36" s="158" t="s">
        <v>15</v>
      </c>
      <c r="R36" s="159"/>
      <c r="S36" s="159"/>
      <c r="T36" s="159"/>
      <c r="U36" s="159"/>
      <c r="V36" s="159"/>
      <c r="W36" s="159"/>
      <c r="X36" s="159"/>
      <c r="Y36" s="159"/>
      <c r="Z36" s="160"/>
      <c r="AA36" s="40"/>
      <c r="AB36" s="40"/>
      <c r="AC36" s="155" t="s">
        <v>26</v>
      </c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7"/>
      <c r="AP36" s="66"/>
      <c r="AQ36" s="27"/>
      <c r="AR36" s="9"/>
      <c r="AS36" s="9"/>
      <c r="AT36" s="28"/>
      <c r="AU36" s="28"/>
      <c r="AV36" s="28"/>
      <c r="AW36" s="28"/>
      <c r="AX36" s="28"/>
      <c r="AY36" s="28"/>
      <c r="AZ36" s="28"/>
      <c r="BA36" s="28"/>
      <c r="BB36" s="28"/>
      <c r="BC36" s="28"/>
    </row>
    <row r="37" spans="2:55" s="6" customFormat="1" ht="14.25" customHeight="1" x14ac:dyDescent="0.4">
      <c r="B37" s="31"/>
      <c r="C37" s="123" t="s">
        <v>1</v>
      </c>
      <c r="D37" s="117" t="str">
        <f>AE32</f>
        <v/>
      </c>
      <c r="E37" s="117"/>
      <c r="F37" s="117"/>
      <c r="G37" s="117"/>
      <c r="H37" s="117"/>
      <c r="I37" s="117"/>
      <c r="J37" s="117"/>
      <c r="K37" s="117"/>
      <c r="L37" s="117"/>
      <c r="M37" s="119" t="s">
        <v>0</v>
      </c>
      <c r="N37" s="120"/>
      <c r="O37" s="135" t="s">
        <v>4</v>
      </c>
      <c r="P37" s="102"/>
      <c r="Q37" s="123" t="s">
        <v>8</v>
      </c>
      <c r="R37" s="117"/>
      <c r="S37" s="117"/>
      <c r="T37" s="117"/>
      <c r="U37" s="117"/>
      <c r="V37" s="117"/>
      <c r="W37" s="117"/>
      <c r="X37" s="117"/>
      <c r="Y37" s="119" t="s">
        <v>3</v>
      </c>
      <c r="Z37" s="120"/>
      <c r="AA37" s="103" t="s">
        <v>2</v>
      </c>
      <c r="AB37" s="136"/>
      <c r="AC37" s="137" t="s">
        <v>7</v>
      </c>
      <c r="AD37" s="117" t="str">
        <f>IFERROR(D37*R37,"")</f>
        <v/>
      </c>
      <c r="AE37" s="127"/>
      <c r="AF37" s="127"/>
      <c r="AG37" s="127"/>
      <c r="AH37" s="127"/>
      <c r="AI37" s="127"/>
      <c r="AJ37" s="127"/>
      <c r="AK37" s="127"/>
      <c r="AL37" s="127"/>
      <c r="AM37" s="127"/>
      <c r="AN37" s="151" t="s">
        <v>29</v>
      </c>
      <c r="AO37" s="152"/>
      <c r="AP37" s="66"/>
      <c r="AQ37" s="19"/>
      <c r="AR37" s="15"/>
      <c r="AS37" s="15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  <row r="38" spans="2:55" s="6" customFormat="1" ht="15" customHeight="1" thickBot="1" x14ac:dyDescent="0.45">
      <c r="B38" s="31"/>
      <c r="C38" s="116"/>
      <c r="D38" s="118"/>
      <c r="E38" s="118"/>
      <c r="F38" s="118"/>
      <c r="G38" s="118"/>
      <c r="H38" s="118"/>
      <c r="I38" s="118"/>
      <c r="J38" s="118"/>
      <c r="K38" s="118"/>
      <c r="L38" s="118"/>
      <c r="M38" s="121"/>
      <c r="N38" s="122"/>
      <c r="O38" s="135"/>
      <c r="P38" s="102"/>
      <c r="Q38" s="116"/>
      <c r="R38" s="118"/>
      <c r="S38" s="118"/>
      <c r="T38" s="118"/>
      <c r="U38" s="118"/>
      <c r="V38" s="118"/>
      <c r="W38" s="118"/>
      <c r="X38" s="118"/>
      <c r="Y38" s="121"/>
      <c r="Z38" s="122"/>
      <c r="AA38" s="103"/>
      <c r="AB38" s="136"/>
      <c r="AC38" s="13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53"/>
      <c r="AO38" s="154"/>
      <c r="AP38" s="66"/>
      <c r="AQ38" s="19"/>
      <c r="AR38" s="4"/>
      <c r="AS38" s="4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spans="2:55" s="6" customFormat="1" ht="14.25" customHeight="1" x14ac:dyDescent="0.4">
      <c r="B39" s="3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80" t="s">
        <v>42</v>
      </c>
      <c r="Q39" s="40"/>
      <c r="R39" s="5"/>
      <c r="S39" s="48"/>
      <c r="T39" s="48"/>
      <c r="U39" s="48"/>
      <c r="V39" s="48"/>
      <c r="W39" s="48"/>
      <c r="X39" s="48"/>
      <c r="Y39" s="48"/>
      <c r="Z39" s="48"/>
      <c r="AA39" s="48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66"/>
      <c r="AQ39" s="9"/>
      <c r="AR39" s="24"/>
      <c r="AS39" s="24"/>
      <c r="AT39" s="28"/>
      <c r="AU39" s="28"/>
      <c r="AV39" s="28"/>
      <c r="AW39" s="28"/>
      <c r="AX39" s="28"/>
      <c r="AY39" s="28"/>
      <c r="AZ39" s="28"/>
      <c r="BA39" s="28"/>
      <c r="BB39" s="28"/>
      <c r="BC39" s="28"/>
    </row>
    <row r="40" spans="2:55" s="6" customFormat="1" ht="15" customHeight="1" x14ac:dyDescent="0.4">
      <c r="B40" s="3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80" t="s">
        <v>35</v>
      </c>
      <c r="Q40" s="40"/>
      <c r="R40" s="48"/>
      <c r="S40" s="48"/>
      <c r="T40" s="48"/>
      <c r="U40" s="48"/>
      <c r="V40" s="48"/>
      <c r="W40" s="48"/>
      <c r="X40" s="81"/>
      <c r="Y40" s="48"/>
      <c r="Z40" s="48"/>
      <c r="AA40" s="48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66"/>
      <c r="AQ40" s="15"/>
      <c r="AR40" s="24"/>
      <c r="AS40" s="24"/>
      <c r="AT40" s="10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2:55" s="6" customFormat="1" ht="15" customHeight="1" x14ac:dyDescent="0.4">
      <c r="B41" s="3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80" t="s">
        <v>41</v>
      </c>
      <c r="Q41" s="40"/>
      <c r="R41" s="48"/>
      <c r="S41" s="48"/>
      <c r="T41" s="48"/>
      <c r="U41" s="48"/>
      <c r="V41" s="48"/>
      <c r="W41" s="48"/>
      <c r="X41" s="81"/>
      <c r="Y41" s="48"/>
      <c r="Z41" s="48"/>
      <c r="AA41" s="48"/>
      <c r="AB41" s="82"/>
      <c r="AC41" s="82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66"/>
      <c r="AQ41" s="4"/>
      <c r="AR41" s="8"/>
      <c r="AS41" s="8"/>
      <c r="AT41" s="10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2:55" s="6" customFormat="1" ht="15" customHeight="1" x14ac:dyDescent="0.4">
      <c r="B42" s="31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40"/>
      <c r="P42" s="84"/>
      <c r="Q42" s="40"/>
      <c r="R42" s="48"/>
      <c r="S42" s="48"/>
      <c r="T42" s="48"/>
      <c r="U42" s="48"/>
      <c r="V42" s="48"/>
      <c r="W42" s="48"/>
      <c r="X42" s="81"/>
      <c r="Y42" s="48"/>
      <c r="Z42" s="48"/>
      <c r="AA42" s="48"/>
      <c r="AB42" s="149"/>
      <c r="AC42" s="149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6"/>
      <c r="AQ42" s="24"/>
      <c r="AR42" s="8"/>
      <c r="AS42" s="8"/>
      <c r="AT42" s="10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2:55" s="6" customFormat="1" ht="15" customHeight="1" thickBot="1" x14ac:dyDescent="0.45">
      <c r="B43" s="8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86"/>
      <c r="P43" s="87"/>
      <c r="Q43" s="86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150"/>
      <c r="AC43" s="150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8"/>
      <c r="AQ43" s="24"/>
      <c r="AT43" s="10"/>
      <c r="AU43" s="28"/>
      <c r="AV43" s="28"/>
      <c r="AW43" s="28"/>
      <c r="AX43" s="28"/>
      <c r="AY43" s="28"/>
      <c r="AZ43" s="28"/>
      <c r="BA43" s="28"/>
      <c r="BB43" s="28"/>
      <c r="BC43" s="28"/>
    </row>
    <row r="44" spans="2:55" ht="13.5" customHeight="1" x14ac:dyDescent="0.4">
      <c r="AQ44" s="6"/>
    </row>
    <row r="45" spans="2:55" x14ac:dyDescent="0.4">
      <c r="AQ45" s="6"/>
    </row>
    <row r="46" spans="2:55" x14ac:dyDescent="0.4">
      <c r="AQ46" s="6"/>
    </row>
  </sheetData>
  <mergeCells count="83">
    <mergeCell ref="AE32:AM33"/>
    <mergeCell ref="AN32:AO33"/>
    <mergeCell ref="AD31:AO31"/>
    <mergeCell ref="R11:X11"/>
    <mergeCell ref="Z11:AM13"/>
    <mergeCell ref="R12:S13"/>
    <mergeCell ref="T12:T13"/>
    <mergeCell ref="U12:U13"/>
    <mergeCell ref="V12:W13"/>
    <mergeCell ref="X12:X13"/>
    <mergeCell ref="AA17:AB18"/>
    <mergeCell ref="AJ19:AP19"/>
    <mergeCell ref="T16:X16"/>
    <mergeCell ref="T17:T18"/>
    <mergeCell ref="L17:M18"/>
    <mergeCell ref="D21:M21"/>
    <mergeCell ref="A1:AF1"/>
    <mergeCell ref="P17:Q18"/>
    <mergeCell ref="AD21:AN21"/>
    <mergeCell ref="W9:AP9"/>
    <mergeCell ref="D16:M16"/>
    <mergeCell ref="D17:D18"/>
    <mergeCell ref="B10:AP10"/>
    <mergeCell ref="AD42:AP43"/>
    <mergeCell ref="AB42:AC43"/>
    <mergeCell ref="AN37:AO38"/>
    <mergeCell ref="AC36:AO36"/>
    <mergeCell ref="C37:C38"/>
    <mergeCell ref="D37:L38"/>
    <mergeCell ref="C36:N36"/>
    <mergeCell ref="Q36:Z36"/>
    <mergeCell ref="AI1:AO1"/>
    <mergeCell ref="B3:AO4"/>
    <mergeCell ref="N5:AO5"/>
    <mergeCell ref="B7:P7"/>
    <mergeCell ref="Q7:AO7"/>
    <mergeCell ref="AI6:AO6"/>
    <mergeCell ref="AD32:AD33"/>
    <mergeCell ref="R37:X38"/>
    <mergeCell ref="B9:V9"/>
    <mergeCell ref="AD37:AM38"/>
    <mergeCell ref="E17:K18"/>
    <mergeCell ref="AD16:AN16"/>
    <mergeCell ref="AD17:AD18"/>
    <mergeCell ref="AM17:AN18"/>
    <mergeCell ref="AE17:AL18"/>
    <mergeCell ref="AI29:AP30"/>
    <mergeCell ref="M37:N38"/>
    <mergeCell ref="O37:P38"/>
    <mergeCell ref="Q37:Q38"/>
    <mergeCell ref="Y37:Z38"/>
    <mergeCell ref="AA37:AB38"/>
    <mergeCell ref="AC37:AC38"/>
    <mergeCell ref="AH27:AM28"/>
    <mergeCell ref="AN27:AO28"/>
    <mergeCell ref="D22:D23"/>
    <mergeCell ref="E22:K23"/>
    <mergeCell ref="C26:M26"/>
    <mergeCell ref="C27:C28"/>
    <mergeCell ref="D27:K28"/>
    <mergeCell ref="L27:M28"/>
    <mergeCell ref="N27:O28"/>
    <mergeCell ref="AG26:AO26"/>
    <mergeCell ref="L22:M23"/>
    <mergeCell ref="P22:Q23"/>
    <mergeCell ref="AA22:AB23"/>
    <mergeCell ref="W22:X23"/>
    <mergeCell ref="AJ34:AO35"/>
    <mergeCell ref="U17:V18"/>
    <mergeCell ref="W17:X18"/>
    <mergeCell ref="AJ24:AP24"/>
    <mergeCell ref="Y27:Z28"/>
    <mergeCell ref="AA27:AC28"/>
    <mergeCell ref="AD27:AF28"/>
    <mergeCell ref="AD22:AD23"/>
    <mergeCell ref="AE22:AL23"/>
    <mergeCell ref="AM22:AN23"/>
    <mergeCell ref="U22:V23"/>
    <mergeCell ref="P26:X26"/>
    <mergeCell ref="P27:P28"/>
    <mergeCell ref="Q27:V28"/>
    <mergeCell ref="W27:X28"/>
    <mergeCell ref="AG27:AG28"/>
  </mergeCells>
  <phoneticPr fontId="3"/>
  <dataValidations count="3">
    <dataValidation type="list" allowBlank="1" showInputMessage="1" showErrorMessage="1" sqref="AB42:AC43">
      <formula1>"□,☑"</formula1>
    </dataValidation>
    <dataValidation type="list" showInputMessage="1" showErrorMessage="1" sqref="R12">
      <formula1>"　,令和"</formula1>
    </dataValidation>
    <dataValidation type="list" allowBlank="1" showInputMessage="1" showErrorMessage="1" sqref="T12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FB1FF-B45B-432A-B841-1D1E81B112A6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666cf137-a4c2-4de1-a55f-fde8dce8d6a8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