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06　第６期\詳細\様式\"/>
    </mc:Choice>
  </mc:AlternateContent>
  <bookViews>
    <workbookView xWindow="0" yWindow="0" windowWidth="20490" windowHeight="7530" tabRatio="880"/>
  </bookViews>
  <sheets>
    <sheet name="算定シート【２】" sheetId="5" r:id="rId1"/>
  </sheets>
  <definedNames>
    <definedName name="_xlnm.Print_Area" localSheetId="0">算定シート【２】!$A$1:$AM$34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6" i="5" l="1"/>
  <c r="AB21" i="5" s="1"/>
  <c r="D26" i="5" l="1"/>
  <c r="AB26" i="5" s="1"/>
</calcChain>
</file>

<file path=xl/sharedStrings.xml><?xml version="1.0" encoding="utf-8"?>
<sst xmlns="http://schemas.openxmlformats.org/spreadsheetml/2006/main" count="41" uniqueCount="33">
  <si>
    <t>円</t>
    <rPh sb="0" eb="1">
      <t>エン</t>
    </rPh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</si>
  <si>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</si>
  <si>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</si>
  <si>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</si>
  <si>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＝</t>
    <phoneticPr fontId="3"/>
  </si>
  <si>
    <t>③</t>
    <phoneticPr fontId="3"/>
  </si>
  <si>
    <t>＝</t>
    <phoneticPr fontId="3"/>
  </si>
  <si>
    <t>④</t>
    <phoneticPr fontId="3"/>
  </si>
  <si>
    <t>②</t>
    <phoneticPr fontId="3"/>
  </si>
  <si>
    <t>①</t>
    <phoneticPr fontId="3"/>
  </si>
  <si>
    <t>※最大10万円</t>
    <rPh sb="1" eb="3">
      <t>サイダイ</t>
    </rPh>
    <rPh sb="5" eb="7">
      <t>マンエン</t>
    </rPh>
    <phoneticPr fontId="3"/>
  </si>
  <si>
    <t>÷</t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</si>
  <si>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</si>
  <si>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r>
      <t xml:space="preserve">【中小企業者（中小企業、個人事業主）、その他法人専用】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3" eb="35">
      <t>シヨウ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</si>
  <si>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</si>
  <si>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</si>
  <si>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</si>
  <si>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r>
      <t>○ 売上高方式</t>
    </r>
    <r>
      <rPr>
        <b/>
        <sz val="10"/>
        <rFont val="ＭＳ ゴシック"/>
        <family val="3"/>
        <charset val="128"/>
      </rPr>
      <t>（１日当たりの支給額４万円超～１０万円以下）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8" eb="20">
      <t>マンエン</t>
    </rPh>
    <rPh sb="20" eb="21">
      <t>コ</t>
    </rPh>
    <rPh sb="24" eb="26">
      <t>マンエン</t>
    </rPh>
    <rPh sb="26" eb="28">
      <t>イカ</t>
    </rPh>
    <phoneticPr fontId="3"/>
  </si>
  <si>
    <t>■ 算定シート（支給額計算書）【２】</t>
    <rPh sb="2" eb="4">
      <t>サンテイ</t>
    </rPh>
    <rPh sb="8" eb="11">
      <t>シキュウガク</t>
    </rPh>
    <rPh sb="11" eb="14">
      <t>ケイサンショ</t>
    </rPh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</si>
  <si>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</si>
  <si>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□ 要請期間中に閉店した場合は、</t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</si>
  <si>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</si>
  <si>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年</t>
    <rPh sb="0" eb="1">
      <t>ネン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</si>
  <si>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</si>
  <si>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１日当たりの売上高単価</t>
    <rPh sb="1" eb="2">
      <t>ニチ</t>
    </rPh>
    <rPh sb="2" eb="3">
      <t>ア</t>
    </rPh>
    <rPh sb="6" eb="8">
      <t>ウリアゲ</t>
    </rPh>
    <rPh sb="8" eb="9">
      <t>ダカ</t>
    </rPh>
    <rPh sb="9" eb="11">
      <t>タンカ</t>
    </rPh>
    <phoneticPr fontId="3"/>
  </si>
  <si>
    <t>令和2年、令和元年のいずれかを記載してください。（罹災特例該当は平成30年も可）</t>
    <rPh sb="0" eb="2">
      <t>レイワ</t>
    </rPh>
    <rPh sb="3" eb="4">
      <t>ネン</t>
    </rPh>
    <rPh sb="5" eb="7">
      <t>レイワ</t>
    </rPh>
    <rPh sb="7" eb="9">
      <t>ガンネン</t>
    </rPh>
    <rPh sb="15" eb="17">
      <t>キサイ</t>
    </rPh>
    <rPh sb="25" eb="27">
      <t>リサイ</t>
    </rPh>
    <rPh sb="27" eb="29">
      <t>トクレイ</t>
    </rPh>
    <rPh sb="29" eb="31">
      <t>ガイトウ</t>
    </rPh>
    <rPh sb="32" eb="34">
      <t>ヘイセイ</t>
    </rPh>
    <rPh sb="36" eb="37">
      <t>ネン</t>
    </rPh>
    <rPh sb="38" eb="39">
      <t>カ</t>
    </rPh>
    <phoneticPr fontId="3"/>
  </si>
  <si>
    <t>（募集要項P5参照）</t>
    <rPh sb="7" eb="9">
      <t>サンショウ</t>
    </rPh>
    <phoneticPr fontId="3"/>
  </si>
  <si>
    <t>協力金支給額算定方式　フローチャート【２】の場合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</si>
  <si>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t xml:space="preserve">  ６月１日～閉店日までの日数。</t>
    <rPh sb="3" eb="4">
      <t>ツキ</t>
    </rPh>
    <rPh sb="5" eb="6">
      <t>ニチ</t>
    </rPh>
    <rPh sb="7" eb="9">
      <t>ヘイテン</t>
    </rPh>
    <rPh sb="9" eb="10">
      <t>ビ</t>
    </rPh>
    <rPh sb="13" eb="15">
      <t>ニッスウ</t>
    </rPh>
    <phoneticPr fontId="3"/>
  </si>
  <si>
    <r>
      <t>算定参照年の</t>
    </r>
    <r>
      <rPr>
        <b/>
        <sz val="12"/>
        <rFont val="ＭＳ ゴシック"/>
        <family val="3"/>
        <charset val="128"/>
      </rPr>
      <t>６月</t>
    </r>
    <r>
      <rPr>
        <sz val="9"/>
        <rFont val="ＭＳ ゴシック"/>
        <family val="3"/>
        <charset val="128"/>
      </rPr>
      <t>の売上高</t>
    </r>
    <rPh sb="9" eb="11">
      <t>ウリアゲ</t>
    </rPh>
    <rPh sb="11" eb="12">
      <t>ダカ</t>
    </rPh>
    <phoneticPr fontId="3"/>
  </si>
  <si>
    <t>参照月：令和2年6月又は令和元年6月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0" eb="11">
      <t>マタ</t>
    </rPh>
    <rPh sb="12" eb="14">
      <t>レイワ</t>
    </rPh>
    <rPh sb="14" eb="16">
      <t>ガンネン</t>
    </rPh>
    <rPh sb="17" eb="18">
      <t>ガツ</t>
    </rPh>
    <phoneticPr fontId="3"/>
  </si>
  <si>
    <t>□ 全期間協力した場合は20日。</t>
    <rPh sb="2" eb="5">
      <t>ゼンキカン</t>
    </rPh>
    <rPh sb="5" eb="7">
      <t>キョウリョク</t>
    </rPh>
    <rPh sb="9" eb="11">
      <t>バアイ</t>
    </rPh>
    <rPh sb="14" eb="15">
      <t>ニチ</t>
    </rPh>
    <phoneticPr fontId="3"/>
  </si>
  <si>
    <t>千円未満
切り上げ</t>
    <rPh sb="0" eb="2">
      <t>センエン</t>
    </rPh>
    <rPh sb="2" eb="4">
      <t>ミマン</t>
    </rPh>
    <rPh sb="5" eb="6">
      <t>キ</t>
    </rPh>
    <rPh sb="7" eb="8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</si>
</sst>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11" fillId="0" borderId="5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38" fontId="9" fillId="0" borderId="0" xfId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29" fillId="0" borderId="0" xfId="0" applyFont="1" applyFill="1" applyBorder="1">
      <alignment vertical="center"/>
    </xf>
    <xf numFmtId="0" fontId="11" fillId="0" borderId="3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29" fillId="0" borderId="2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11" fillId="0" borderId="1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38" fontId="12" fillId="0" borderId="12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/>
    </xf>
    <xf numFmtId="38" fontId="16" fillId="0" borderId="7" xfId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shrinkToFit="1"/>
    </xf>
    <xf numFmtId="0" fontId="23" fillId="2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shrinkToFit="1"/>
    </xf>
    <xf numFmtId="0" fontId="30" fillId="3" borderId="2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top"/>
    </xf>
    <xf numFmtId="0" fontId="17" fillId="0" borderId="20" xfId="0" applyFont="1" applyFill="1" applyBorder="1" applyAlignment="1">
      <alignment horizontal="center" vertical="center"/>
    </xf>
    <xf numFmtId="38" fontId="16" fillId="0" borderId="2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17</xdr:row>
      <xdr:rowOff>9525</xdr:rowOff>
    </xdr:from>
    <xdr:to>
      <xdr:col>30</xdr:col>
      <xdr:colOff>114300</xdr:colOff>
      <xdr:row>18</xdr:row>
      <xdr:rowOff>171450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067425" y="274320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113799</xdr:colOff>
      <xdr:row>22</xdr:row>
      <xdr:rowOff>120315</xdr:rowOff>
    </xdr:from>
    <xdr:to>
      <xdr:col>6</xdr:col>
      <xdr:colOff>113799</xdr:colOff>
      <xdr:row>23</xdr:row>
      <xdr:rowOff>158415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66825" y="3945354"/>
          <a:ext cx="0" cy="21857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123825</xdr:colOff>
      <xdr:row>22</xdr:row>
      <xdr:rowOff>0</xdr:rowOff>
    </xdr:from>
    <xdr:to>
      <xdr:col>30</xdr:col>
      <xdr:colOff>123825</xdr:colOff>
      <xdr:row>22</xdr:row>
      <xdr:rowOff>123825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6076950" y="36480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109287</xdr:colOff>
      <xdr:row>22</xdr:row>
      <xdr:rowOff>119814</xdr:rowOff>
    </xdr:from>
    <xdr:to>
      <xdr:col>30</xdr:col>
      <xdr:colOff>128337</xdr:colOff>
      <xdr:row>22</xdr:row>
      <xdr:rowOff>119814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1262313" y="3944853"/>
          <a:ext cx="483168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30</xdr:row>
      <xdr:rowOff>47625</xdr:rowOff>
    </xdr:from>
    <xdr:to>
      <xdr:col>30</xdr:col>
      <xdr:colOff>38100</xdr:colOff>
      <xdr:row>33</xdr:row>
      <xdr:rowOff>28575</xdr:rowOff>
    </xdr:to>
    <xdr:sp macro="" textlink="">
      <xdr:nvSpPr>
        <xdr:cNvPr id="11" name="正方形/長方形 10"/>
        <xdr:cNvSpPr/>
      </xdr:nvSpPr>
      <xdr:spPr>
        <a:xfrm>
          <a:off x="1743075" y="113538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10</xdr:row>
      <xdr:rowOff>9525</xdr:rowOff>
    </xdr:from>
    <xdr:to>
      <xdr:col>12</xdr:col>
      <xdr:colOff>180975</xdr:colOff>
      <xdr:row>13</xdr:row>
      <xdr:rowOff>152400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342900" y="2762250"/>
          <a:ext cx="2190750" cy="6858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①は消費税及び地方消費税を除いた、申請店舗の売上高を入力してください。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30"/>
  <sheetViews>
    <sheetView tabSelected="1" view="pageBreakPreview" zoomScaleNormal="100" zoomScaleSheetLayoutView="100" workbookViewId="0">
      <selection activeCell="AR14" sqref="AR14"/>
    </sheetView>
  </sheetViews>
  <sheetFormatPr defaultColWidth="8.625" defaultRowHeight="14.25" x14ac:dyDescent="0.4"/>
  <cols>
    <col min="1" max="1" width="2" style="3" customWidth="1"/>
    <col min="2" max="39" width="2.625" style="3" customWidth="1"/>
    <col min="40" max="40" width="8.625" style="3"/>
    <col min="41" max="43" width="3.625" style="3" customWidth="1"/>
    <col min="44" max="44" width="12.125" style="3" customWidth="1"/>
    <col min="45" max="45" width="24.25" style="3" customWidth="1"/>
    <col min="46" max="61" width="3.625" style="3" customWidth="1"/>
    <col min="62" max="16384" width="8.625" style="3"/>
  </cols>
  <sheetData>
    <row r="1" spans="1:45" s="1" customFormat="1" ht="24" x14ac:dyDescent="0.4">
      <c r="A1" s="57" t="s">
        <v>18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58"/>
      <c r="AI1" s="58"/>
      <c r="AJ1" s="58"/>
      <c r="AK1" s="58"/>
      <c r="AL1" s="58"/>
      <c r="AM1" s="58"/>
      <c r="AR1" s="9"/>
      <c r="AS1" s="9"/>
    </row>
    <row r="2" spans="1:45" ht="24.75" customHeight="1" x14ac:dyDescent="0.4">
      <c r="B2" s="62" t="s">
        <v>13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</row>
    <row r="3" spans="1:45" ht="24.75" customHeight="1" x14ac:dyDescent="0.4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</row>
    <row r="4" spans="1:45" s="1" customFormat="1" ht="24.75" customHeight="1" x14ac:dyDescent="0.4">
      <c r="B4" s="10"/>
      <c r="C4" s="10"/>
      <c r="D4" s="10"/>
      <c r="E4" s="10"/>
      <c r="F4" s="10"/>
      <c r="G4" s="10"/>
      <c r="H4" s="10"/>
      <c r="I4" s="10"/>
      <c r="J4" s="10"/>
      <c r="K4" s="10"/>
      <c r="L4" s="59" t="s">
        <v>27</v>
      </c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R4" s="9"/>
      <c r="AS4" s="9"/>
    </row>
    <row r="5" spans="1:45" s="1" customFormat="1" ht="16.5" customHeight="1" x14ac:dyDescent="0.4">
      <c r="B5" s="10"/>
      <c r="C5" s="10"/>
      <c r="D5" s="10"/>
      <c r="E5" s="10"/>
      <c r="F5" s="10"/>
      <c r="G5" s="10"/>
      <c r="H5" s="10"/>
      <c r="I5" s="10"/>
      <c r="J5" s="10"/>
      <c r="K5" s="10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63" t="s">
        <v>26</v>
      </c>
      <c r="AG5" s="63"/>
      <c r="AH5" s="63"/>
      <c r="AI5" s="63"/>
      <c r="AJ5" s="63"/>
      <c r="AK5" s="63"/>
      <c r="AL5" s="63"/>
      <c r="AM5" s="63"/>
      <c r="AR5" s="9"/>
      <c r="AS5" s="9"/>
    </row>
    <row r="6" spans="1:45" s="1" customFormat="1" ht="24.75" customHeight="1" x14ac:dyDescent="0.4">
      <c r="B6" s="60" t="s">
        <v>14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1" t="s">
        <v>15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R6" s="9"/>
      <c r="AS6" s="9"/>
    </row>
    <row r="7" spans="1:45" s="1" customFormat="1" ht="15" customHeight="1" x14ac:dyDescent="0.4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R7" s="9"/>
      <c r="AS7" s="9"/>
    </row>
    <row r="8" spans="1:45" s="5" customFormat="1" ht="30" customHeight="1" thickBot="1" x14ac:dyDescent="0.45">
      <c r="A8" s="4"/>
      <c r="B8" s="78" t="s">
        <v>17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9" t="s">
        <v>30</v>
      </c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</row>
    <row r="9" spans="1:45" s="2" customFormat="1" ht="26.25" customHeight="1" x14ac:dyDescent="0.4">
      <c r="A9" s="1"/>
      <c r="B9" s="66" t="s">
        <v>16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8"/>
      <c r="AN9" s="1"/>
      <c r="AR9" s="6"/>
      <c r="AS9" s="6"/>
    </row>
    <row r="10" spans="1:45" s="7" customFormat="1" ht="6" customHeight="1" x14ac:dyDescent="0.4">
      <c r="A10" s="3"/>
      <c r="B10" s="1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21"/>
      <c r="AN10" s="3"/>
    </row>
    <row r="11" spans="1:45" s="7" customFormat="1" ht="14.25" customHeight="1" x14ac:dyDescent="0.4">
      <c r="A11" s="3"/>
      <c r="B11" s="13"/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64" t="s">
        <v>21</v>
      </c>
      <c r="O11" s="64"/>
      <c r="P11" s="64"/>
      <c r="Q11" s="64"/>
      <c r="R11" s="64"/>
      <c r="S11" s="64"/>
      <c r="T11" s="64"/>
      <c r="U11" s="65"/>
      <c r="V11" s="65"/>
      <c r="W11" s="15"/>
      <c r="X11" s="80" t="s">
        <v>25</v>
      </c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1"/>
      <c r="AN11" s="3"/>
    </row>
    <row r="12" spans="1:45" s="7" customFormat="1" ht="14.25" customHeight="1" x14ac:dyDescent="0.4">
      <c r="A12" s="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5"/>
      <c r="N12" s="35"/>
      <c r="O12" s="36"/>
      <c r="P12" s="36"/>
      <c r="Q12" s="36"/>
      <c r="R12" s="36"/>
      <c r="S12" s="36"/>
      <c r="T12" s="36"/>
      <c r="U12" s="74" t="s">
        <v>22</v>
      </c>
      <c r="V12" s="75"/>
      <c r="W12" s="15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1"/>
      <c r="AN12" s="3"/>
    </row>
    <row r="13" spans="1:45" s="7" customFormat="1" ht="14.25" customHeight="1" x14ac:dyDescent="0.4">
      <c r="A13" s="3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7"/>
      <c r="N13" s="37"/>
      <c r="O13" s="38"/>
      <c r="P13" s="38"/>
      <c r="Q13" s="38"/>
      <c r="R13" s="38"/>
      <c r="S13" s="38"/>
      <c r="T13" s="38"/>
      <c r="U13" s="76"/>
      <c r="V13" s="77"/>
      <c r="W13" s="15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1"/>
      <c r="AN13" s="3"/>
      <c r="AR13" s="3"/>
      <c r="AS13" s="3"/>
    </row>
    <row r="14" spans="1:45" s="7" customFormat="1" ht="14.25" customHeight="1" x14ac:dyDescent="0.4">
      <c r="A14" s="3"/>
      <c r="B14" s="13"/>
      <c r="C14" s="16"/>
      <c r="D14" s="16"/>
      <c r="E14" s="16"/>
      <c r="F14" s="16"/>
      <c r="G14" s="16"/>
      <c r="H14" s="16"/>
      <c r="I14" s="16"/>
      <c r="J14" s="16"/>
      <c r="K14" s="14"/>
      <c r="L14" s="15"/>
      <c r="M14" s="17"/>
      <c r="N14" s="18"/>
      <c r="O14" s="18"/>
      <c r="P14" s="18"/>
      <c r="Q14" s="18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20"/>
      <c r="AJ14" s="15"/>
      <c r="AK14" s="15"/>
      <c r="AL14" s="15"/>
      <c r="AM14" s="21"/>
      <c r="AN14" s="3"/>
      <c r="AR14" s="3"/>
      <c r="AS14" s="3"/>
    </row>
    <row r="15" spans="1:45" ht="18.75" customHeight="1" x14ac:dyDescent="0.4">
      <c r="B15" s="13"/>
      <c r="C15" s="45" t="s">
        <v>29</v>
      </c>
      <c r="D15" s="46"/>
      <c r="E15" s="46"/>
      <c r="F15" s="46"/>
      <c r="G15" s="46"/>
      <c r="H15" s="46"/>
      <c r="I15" s="46"/>
      <c r="J15" s="46"/>
      <c r="K15" s="46"/>
      <c r="L15" s="46"/>
      <c r="M15" s="47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45" t="s">
        <v>24</v>
      </c>
      <c r="AB15" s="46"/>
      <c r="AC15" s="46"/>
      <c r="AD15" s="46"/>
      <c r="AE15" s="46"/>
      <c r="AF15" s="46"/>
      <c r="AG15" s="46"/>
      <c r="AH15" s="46"/>
      <c r="AI15" s="46"/>
      <c r="AJ15" s="46"/>
      <c r="AK15" s="47"/>
      <c r="AL15" s="15"/>
      <c r="AM15" s="21"/>
    </row>
    <row r="16" spans="1:45" ht="14.25" customHeight="1" x14ac:dyDescent="0.4">
      <c r="B16" s="13"/>
      <c r="C16" s="39" t="s">
        <v>9</v>
      </c>
      <c r="D16" s="52"/>
      <c r="E16" s="52"/>
      <c r="F16" s="52"/>
      <c r="G16" s="52"/>
      <c r="H16" s="52"/>
      <c r="I16" s="52"/>
      <c r="J16" s="52"/>
      <c r="K16" s="52"/>
      <c r="L16" s="41" t="s">
        <v>0</v>
      </c>
      <c r="M16" s="48"/>
      <c r="N16" s="34" t="s">
        <v>11</v>
      </c>
      <c r="O16" s="34"/>
      <c r="P16" s="34">
        <v>30</v>
      </c>
      <c r="Q16" s="34"/>
      <c r="R16" s="34" t="s">
        <v>1</v>
      </c>
      <c r="S16" s="34"/>
      <c r="T16" s="34" t="s">
        <v>2</v>
      </c>
      <c r="U16" s="34"/>
      <c r="V16" s="34">
        <v>0.4</v>
      </c>
      <c r="W16" s="34"/>
      <c r="X16" s="34"/>
      <c r="Y16" s="51" t="s">
        <v>4</v>
      </c>
      <c r="Z16" s="51"/>
      <c r="AA16" s="39" t="s">
        <v>8</v>
      </c>
      <c r="AB16" s="52">
        <f>IFERROR(ROUNDUP((ROUNDUP(D16/P16,0))*V16,0),"")</f>
        <v>0</v>
      </c>
      <c r="AC16" s="52"/>
      <c r="AD16" s="52"/>
      <c r="AE16" s="52"/>
      <c r="AF16" s="52"/>
      <c r="AG16" s="52"/>
      <c r="AH16" s="52"/>
      <c r="AI16" s="52"/>
      <c r="AJ16" s="41" t="s">
        <v>0</v>
      </c>
      <c r="AK16" s="48"/>
      <c r="AL16" s="15"/>
      <c r="AM16" s="21"/>
    </row>
    <row r="17" spans="2:40" ht="14.25" customHeight="1" x14ac:dyDescent="0.4">
      <c r="B17" s="13"/>
      <c r="C17" s="40"/>
      <c r="D17" s="53"/>
      <c r="E17" s="53"/>
      <c r="F17" s="53"/>
      <c r="G17" s="53"/>
      <c r="H17" s="53"/>
      <c r="I17" s="53"/>
      <c r="J17" s="53"/>
      <c r="K17" s="53"/>
      <c r="L17" s="49"/>
      <c r="M17" s="50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51"/>
      <c r="Z17" s="51"/>
      <c r="AA17" s="40"/>
      <c r="AB17" s="53"/>
      <c r="AC17" s="53"/>
      <c r="AD17" s="53"/>
      <c r="AE17" s="53"/>
      <c r="AF17" s="53"/>
      <c r="AG17" s="53"/>
      <c r="AH17" s="53"/>
      <c r="AI17" s="53"/>
      <c r="AJ17" s="49"/>
      <c r="AK17" s="50"/>
      <c r="AL17" s="15"/>
      <c r="AM17" s="21"/>
    </row>
    <row r="18" spans="2:40" ht="14.25" customHeight="1" x14ac:dyDescent="0.4">
      <c r="B18" s="13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72" t="s">
        <v>32</v>
      </c>
      <c r="AG18" s="72"/>
      <c r="AH18" s="72"/>
      <c r="AI18" s="72"/>
      <c r="AJ18" s="72"/>
      <c r="AK18" s="72"/>
      <c r="AL18" s="72"/>
      <c r="AM18" s="73"/>
    </row>
    <row r="19" spans="2:40" ht="14.25" customHeight="1" x14ac:dyDescent="0.4">
      <c r="B19" s="13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72"/>
      <c r="AG19" s="72"/>
      <c r="AH19" s="72"/>
      <c r="AI19" s="72"/>
      <c r="AJ19" s="72"/>
      <c r="AK19" s="72"/>
      <c r="AL19" s="72"/>
      <c r="AM19" s="73"/>
    </row>
    <row r="20" spans="2:40" ht="14.25" customHeight="1" x14ac:dyDescent="0.4">
      <c r="B20" s="1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45" t="s">
        <v>23</v>
      </c>
      <c r="AB20" s="46"/>
      <c r="AC20" s="46"/>
      <c r="AD20" s="46"/>
      <c r="AE20" s="46"/>
      <c r="AF20" s="46"/>
      <c r="AG20" s="46"/>
      <c r="AH20" s="46"/>
      <c r="AI20" s="46"/>
      <c r="AJ20" s="46"/>
      <c r="AK20" s="47"/>
      <c r="AL20" s="15"/>
      <c r="AM20" s="21"/>
    </row>
    <row r="21" spans="2:40" ht="14.25" customHeight="1" x14ac:dyDescent="0.4">
      <c r="B21" s="13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39" t="s">
        <v>5</v>
      </c>
      <c r="AB21" s="52">
        <f>MIN(ROUNDUP(AB16,-3),100000)</f>
        <v>0</v>
      </c>
      <c r="AC21" s="52"/>
      <c r="AD21" s="52"/>
      <c r="AE21" s="52"/>
      <c r="AF21" s="52"/>
      <c r="AG21" s="52"/>
      <c r="AH21" s="52"/>
      <c r="AI21" s="52"/>
      <c r="AJ21" s="41" t="s">
        <v>0</v>
      </c>
      <c r="AK21" s="48"/>
      <c r="AL21" s="15"/>
      <c r="AM21" s="21"/>
    </row>
    <row r="22" spans="2:40" ht="15" customHeight="1" x14ac:dyDescent="0.4">
      <c r="B22" s="1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40"/>
      <c r="AB22" s="53"/>
      <c r="AC22" s="53"/>
      <c r="AD22" s="53"/>
      <c r="AE22" s="53"/>
      <c r="AF22" s="53"/>
      <c r="AG22" s="53"/>
      <c r="AH22" s="53"/>
      <c r="AI22" s="53"/>
      <c r="AJ22" s="49"/>
      <c r="AK22" s="50"/>
      <c r="AL22" s="15"/>
      <c r="AM22" s="21"/>
    </row>
    <row r="23" spans="2:40" ht="14.25" customHeight="1" x14ac:dyDescent="0.4">
      <c r="B23" s="1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82" t="s">
        <v>10</v>
      </c>
      <c r="AG23" s="82"/>
      <c r="AH23" s="82"/>
      <c r="AI23" s="82"/>
      <c r="AJ23" s="82"/>
      <c r="AK23" s="82"/>
      <c r="AL23" s="82"/>
      <c r="AM23" s="21"/>
    </row>
    <row r="24" spans="2:40" ht="14.25" customHeight="1" thickBot="1" x14ac:dyDescent="0.45">
      <c r="B24" s="13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82"/>
      <c r="AG24" s="82"/>
      <c r="AH24" s="82"/>
      <c r="AI24" s="82"/>
      <c r="AJ24" s="82"/>
      <c r="AK24" s="82"/>
      <c r="AL24" s="82"/>
      <c r="AM24" s="21"/>
    </row>
    <row r="25" spans="2:40" x14ac:dyDescent="0.4">
      <c r="B25" s="13"/>
      <c r="C25" s="45" t="s">
        <v>23</v>
      </c>
      <c r="D25" s="46"/>
      <c r="E25" s="46"/>
      <c r="F25" s="46"/>
      <c r="G25" s="46"/>
      <c r="H25" s="46"/>
      <c r="I25" s="46"/>
      <c r="J25" s="46"/>
      <c r="K25" s="46"/>
      <c r="L25" s="47"/>
      <c r="M25" s="22"/>
      <c r="N25" s="15"/>
      <c r="O25" s="45" t="s">
        <v>12</v>
      </c>
      <c r="P25" s="46"/>
      <c r="Q25" s="46"/>
      <c r="R25" s="46"/>
      <c r="S25" s="46"/>
      <c r="T25" s="46"/>
      <c r="U25" s="46"/>
      <c r="V25" s="46"/>
      <c r="W25" s="46"/>
      <c r="X25" s="47"/>
      <c r="Y25" s="15"/>
      <c r="Z25" s="15"/>
      <c r="AA25" s="69" t="s">
        <v>19</v>
      </c>
      <c r="AB25" s="70"/>
      <c r="AC25" s="70"/>
      <c r="AD25" s="70"/>
      <c r="AE25" s="70"/>
      <c r="AF25" s="70"/>
      <c r="AG25" s="70"/>
      <c r="AH25" s="70"/>
      <c r="AI25" s="70"/>
      <c r="AJ25" s="70"/>
      <c r="AK25" s="71"/>
      <c r="AL25" s="15"/>
      <c r="AM25" s="21"/>
    </row>
    <row r="26" spans="2:40" ht="14.25" customHeight="1" x14ac:dyDescent="0.4">
      <c r="B26" s="13"/>
      <c r="C26" s="39" t="s">
        <v>5</v>
      </c>
      <c r="D26" s="52">
        <f>AB21</f>
        <v>0</v>
      </c>
      <c r="E26" s="52"/>
      <c r="F26" s="52"/>
      <c r="G26" s="52"/>
      <c r="H26" s="52"/>
      <c r="I26" s="52"/>
      <c r="J26" s="52"/>
      <c r="K26" s="41" t="s">
        <v>0</v>
      </c>
      <c r="L26" s="48"/>
      <c r="M26" s="83" t="s">
        <v>2</v>
      </c>
      <c r="N26" s="34"/>
      <c r="O26" s="39" t="s">
        <v>7</v>
      </c>
      <c r="P26" s="52"/>
      <c r="Q26" s="52"/>
      <c r="R26" s="52"/>
      <c r="S26" s="52"/>
      <c r="T26" s="52"/>
      <c r="U26" s="52"/>
      <c r="V26" s="52"/>
      <c r="W26" s="41" t="s">
        <v>1</v>
      </c>
      <c r="X26" s="48"/>
      <c r="Y26" s="51" t="s">
        <v>6</v>
      </c>
      <c r="Z26" s="54"/>
      <c r="AA26" s="55" t="s">
        <v>3</v>
      </c>
      <c r="AB26" s="52">
        <f>D26*P26</f>
        <v>0</v>
      </c>
      <c r="AC26" s="52"/>
      <c r="AD26" s="52"/>
      <c r="AE26" s="52"/>
      <c r="AF26" s="52"/>
      <c r="AG26" s="52"/>
      <c r="AH26" s="52"/>
      <c r="AI26" s="52"/>
      <c r="AJ26" s="41" t="s">
        <v>0</v>
      </c>
      <c r="AK26" s="42"/>
      <c r="AL26" s="15"/>
      <c r="AM26" s="21"/>
    </row>
    <row r="27" spans="2:40" ht="15" customHeight="1" thickBot="1" x14ac:dyDescent="0.45">
      <c r="B27" s="13"/>
      <c r="C27" s="40"/>
      <c r="D27" s="53"/>
      <c r="E27" s="53"/>
      <c r="F27" s="53"/>
      <c r="G27" s="53"/>
      <c r="H27" s="53"/>
      <c r="I27" s="53"/>
      <c r="J27" s="53"/>
      <c r="K27" s="49"/>
      <c r="L27" s="50"/>
      <c r="M27" s="83"/>
      <c r="N27" s="34"/>
      <c r="O27" s="40"/>
      <c r="P27" s="53"/>
      <c r="Q27" s="53"/>
      <c r="R27" s="53"/>
      <c r="S27" s="53"/>
      <c r="T27" s="53"/>
      <c r="U27" s="53"/>
      <c r="V27" s="53"/>
      <c r="W27" s="49"/>
      <c r="X27" s="50"/>
      <c r="Y27" s="51"/>
      <c r="Z27" s="54"/>
      <c r="AA27" s="56"/>
      <c r="AB27" s="84"/>
      <c r="AC27" s="84"/>
      <c r="AD27" s="84"/>
      <c r="AE27" s="84"/>
      <c r="AF27" s="84"/>
      <c r="AG27" s="84"/>
      <c r="AH27" s="84"/>
      <c r="AI27" s="84"/>
      <c r="AJ27" s="43"/>
      <c r="AK27" s="44"/>
      <c r="AL27" s="15"/>
      <c r="AM27" s="21"/>
    </row>
    <row r="28" spans="2:40" ht="14.25" customHeight="1" x14ac:dyDescent="0.4">
      <c r="B28" s="13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23" t="s">
        <v>31</v>
      </c>
      <c r="O28" s="26"/>
      <c r="P28" s="11"/>
      <c r="Q28" s="27"/>
      <c r="R28" s="27"/>
      <c r="S28" s="27"/>
      <c r="T28" s="27"/>
      <c r="U28" s="27"/>
      <c r="V28" s="27"/>
      <c r="W28" s="27"/>
      <c r="X28" s="27"/>
      <c r="Y28" s="27"/>
      <c r="Z28" s="26"/>
      <c r="AA28" s="26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21"/>
    </row>
    <row r="29" spans="2:40" ht="15" customHeight="1" x14ac:dyDescent="0.4">
      <c r="B29" s="1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23" t="s">
        <v>20</v>
      </c>
      <c r="O29" s="26"/>
      <c r="P29" s="27"/>
      <c r="Q29" s="27"/>
      <c r="R29" s="27"/>
      <c r="S29" s="27"/>
      <c r="T29" s="27"/>
      <c r="U29" s="27"/>
      <c r="V29" s="28"/>
      <c r="W29" s="27"/>
      <c r="X29" s="27"/>
      <c r="Y29" s="27"/>
      <c r="Z29" s="26"/>
      <c r="AA29" s="26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21"/>
      <c r="AN29" s="8"/>
    </row>
    <row r="30" spans="2:40" ht="15" customHeight="1" thickBot="1" x14ac:dyDescent="0.45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9" t="s">
        <v>28</v>
      </c>
      <c r="O30" s="30"/>
      <c r="P30" s="31"/>
      <c r="Q30" s="31"/>
      <c r="R30" s="31"/>
      <c r="S30" s="31"/>
      <c r="T30" s="31"/>
      <c r="U30" s="31"/>
      <c r="V30" s="32"/>
      <c r="W30" s="31"/>
      <c r="X30" s="31"/>
      <c r="Y30" s="31"/>
      <c r="Z30" s="30"/>
      <c r="AA30" s="30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33"/>
      <c r="AN30" s="8"/>
    </row>
  </sheetData>
  <mergeCells count="48">
    <mergeCell ref="B8:W8"/>
    <mergeCell ref="X8:AM8"/>
    <mergeCell ref="X11:AM13"/>
    <mergeCell ref="D26:J27"/>
    <mergeCell ref="W26:X27"/>
    <mergeCell ref="AA20:AK20"/>
    <mergeCell ref="AA21:AA22"/>
    <mergeCell ref="AB21:AI22"/>
    <mergeCell ref="AJ21:AK22"/>
    <mergeCell ref="AF23:AL24"/>
    <mergeCell ref="K26:L27"/>
    <mergeCell ref="M26:N27"/>
    <mergeCell ref="O25:X25"/>
    <mergeCell ref="AB26:AI27"/>
    <mergeCell ref="O26:O27"/>
    <mergeCell ref="P26:V27"/>
    <mergeCell ref="Y26:Z27"/>
    <mergeCell ref="AA26:AA27"/>
    <mergeCell ref="A1:AF1"/>
    <mergeCell ref="AG1:AM1"/>
    <mergeCell ref="L4:AM4"/>
    <mergeCell ref="B6:N6"/>
    <mergeCell ref="O6:AM6"/>
    <mergeCell ref="B2:AM3"/>
    <mergeCell ref="AF5:AM5"/>
    <mergeCell ref="N11:V11"/>
    <mergeCell ref="B9:AM9"/>
    <mergeCell ref="AB16:AI17"/>
    <mergeCell ref="AA25:AK25"/>
    <mergeCell ref="AF18:AM19"/>
    <mergeCell ref="C25:L25"/>
    <mergeCell ref="U12:V13"/>
    <mergeCell ref="R16:S17"/>
    <mergeCell ref="N12:T13"/>
    <mergeCell ref="C26:C27"/>
    <mergeCell ref="AJ26:AK27"/>
    <mergeCell ref="C15:M15"/>
    <mergeCell ref="AA15:AK15"/>
    <mergeCell ref="C16:C17"/>
    <mergeCell ref="AJ16:AK17"/>
    <mergeCell ref="V16:X17"/>
    <mergeCell ref="Y16:Z17"/>
    <mergeCell ref="AA16:AA17"/>
    <mergeCell ref="T16:U17"/>
    <mergeCell ref="D16:K17"/>
    <mergeCell ref="L16:M17"/>
    <mergeCell ref="N16:O17"/>
    <mergeCell ref="P16:Q17"/>
  </mergeCells>
  <phoneticPr fontId="3"/>
  <dataValidations count="1">
    <dataValidation type="list" allowBlank="1" showInputMessage="1" showErrorMessage="1" sqref="N12:T13">
      <formula1>" ,平成30,平成31,令和２"</formula1>
    </dataValidation>
  </dataValidations>
  <printOptions horizontalCentered="1" verticalCentered="1"/>
  <pageMargins left="0.23622047244094491" right="0.23622047244094491" top="0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666cf137-a4c2-4de1-a55f-fde8dce8d6a8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算定シート【２】</vt:lpstr>
      <vt:lpstr>算定シート【２】!Print_Area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2021-06-15T11:24:35Z</cp:lastPrinted>
  <dcterms:created xsi:type="dcterms:W3CDTF">2021-04-19T06:52:07Z</dcterms:created>
  <dcterms:modified xsi:type="dcterms:W3CDTF">2022-02-07T02:11:12Z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