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２】-2" sheetId="27" r:id="rId1"/>
  </sheets>
  <definedNames>
    <definedName name="_xlnm.Print_Area" localSheetId="0">'算定シート【２】-2'!$A$1:$AM$35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1" i="27" l="1"/>
  <c r="AS12" i="27" l="1"/>
  <c r="AS13" i="27" s="1"/>
  <c r="P16" i="27" s="1"/>
  <c r="AC16" i="27" l="1"/>
  <c r="AC21" i="27" s="1"/>
  <c r="D26" i="27" s="1"/>
  <c r="AC26" i="27" s="1"/>
</calcChain>
</file>

<file path=xl/sharedStrings.xml><?xml version="1.0" encoding="utf-8"?>
<sst xmlns="http://schemas.openxmlformats.org/spreadsheetml/2006/main" count="50" uniqueCount="39">
  <si>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</si>
  <si>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</si>
  <si>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</si>
  <si>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⑥</t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</si>
  <si>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</si>
  <si>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</si>
  <si>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</si>
  <si>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</si>
  <si>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</si>
  <si>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</si>
  <si>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</si>
  <si>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※最大10万円</t>
    <rPh sb="1" eb="3">
      <t>サイダイ</t>
    </rPh>
    <rPh sb="5" eb="7">
      <t>マンエン</t>
    </rPh>
    <phoneticPr fontId="3"/>
  </si>
  <si>
    <t>年</t>
    <rPh sb="0" eb="1">
      <t>ネン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</si>
  <si>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</si>
  <si>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</si>
  <si>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</si>
  <si>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</si>
  <si>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</si>
  <si>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</si>
  <si>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</si>
  <si>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</si>
  <si>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</si>
  <si>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</si>
  <si>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</si>
  <si>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</si>
  <si>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算定参照期間の売上高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phoneticPr fontId="3"/>
  </si>
  <si>
    <t>□ 要請期間中に閉店した場合は、</t>
  </si>
  <si>
    <t>算定参照期間の日数</t>
    <rPh sb="7" eb="9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</si>
  <si>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</si>
  <si>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</si>
  <si>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（募集要項P5参照）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</si>
  <si>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</si>
  <si>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</si>
  <si>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</si>
  <si>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開店日が令和２年６月１日から令和３年５月３１日の店舗用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</si>
  <si>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：開店日(令和2年6月1日以降）～令和3年5月31日</t>
    </r>
    <rPh sb="1" eb="2">
      <t>タン</t>
    </rPh>
    <rPh sb="2" eb="3">
      <t>ゲツ</t>
    </rPh>
    <rPh sb="5" eb="7">
      <t>コンナン</t>
    </rPh>
    <rPh sb="11" eb="14">
      <t>カイテンビ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イコウ</t>
    </rPh>
    <rPh sb="27" eb="29">
      <t>レイワ</t>
    </rPh>
    <rPh sb="30" eb="31">
      <t>ネン</t>
    </rPh>
    <rPh sb="32" eb="33">
      <t>ガツ</t>
    </rPh>
    <rPh sb="35" eb="36">
      <t>ニチ</t>
    </rPh>
    <phoneticPr fontId="3"/>
  </si>
  <si>
    <t>開店日～令和３年５月３１日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</si>
  <si>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</si>
  <si>
    <t>○ 売上高方式
（１日当たりの支給額４万円超～１０万円以下）</t>
    <rPh sb="2" eb="5">
      <t>ウリアゲダカ</t>
    </rPh>
    <rPh sb="5" eb="7">
      <t>ホウシキ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</si>
</sst>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vertical="center"/>
    </xf>
    <xf numFmtId="14" fontId="17" fillId="0" borderId="0" xfId="0" applyNumberFormat="1" applyFont="1" applyBorder="1" applyAlignment="1">
      <alignment horizontal="left" vertical="center"/>
    </xf>
    <xf numFmtId="38" fontId="17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4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5" fillId="0" borderId="2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 wrapText="1"/>
    </xf>
    <xf numFmtId="14" fontId="10" fillId="0" borderId="17" xfId="0" applyNumberFormat="1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0" fontId="31" fillId="0" borderId="2" xfId="0" applyFont="1" applyFill="1" applyBorder="1" applyAlignment="1">
      <alignment horizontal="left" vertical="center" wrapText="1" shrinkToFit="1"/>
    </xf>
    <xf numFmtId="0" fontId="27" fillId="3" borderId="2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17</xdr:row>
      <xdr:rowOff>9525</xdr:rowOff>
    </xdr:from>
    <xdr:to>
      <xdr:col>31</xdr:col>
      <xdr:colOff>114300</xdr:colOff>
      <xdr:row>18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6267450" y="358140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22</xdr:row>
      <xdr:rowOff>115302</xdr:rowOff>
    </xdr:from>
    <xdr:to>
      <xdr:col>6</xdr:col>
      <xdr:colOff>113799</xdr:colOff>
      <xdr:row>23</xdr:row>
      <xdr:rowOff>153402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266324" y="4601577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22</xdr:row>
      <xdr:rowOff>0</xdr:rowOff>
    </xdr:from>
    <xdr:to>
      <xdr:col>31</xdr:col>
      <xdr:colOff>123825</xdr:colOff>
      <xdr:row>22</xdr:row>
      <xdr:rowOff>123825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6276975" y="44862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22</xdr:row>
      <xdr:rowOff>119814</xdr:rowOff>
    </xdr:from>
    <xdr:to>
      <xdr:col>31</xdr:col>
      <xdr:colOff>128337</xdr:colOff>
      <xdr:row>22</xdr:row>
      <xdr:rowOff>119814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1261812" y="4606089"/>
          <a:ext cx="50196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31</xdr:row>
      <xdr:rowOff>95250</xdr:rowOff>
    </xdr:from>
    <xdr:to>
      <xdr:col>30</xdr:col>
      <xdr:colOff>104775</xdr:colOff>
      <xdr:row>34</xdr:row>
      <xdr:rowOff>76200</xdr:rowOff>
    </xdr:to>
    <xdr:sp macro="" textlink="">
      <xdr:nvSpPr>
        <xdr:cNvPr id="19" name="正方形/長方形 18"/>
        <xdr:cNvSpPr/>
      </xdr:nvSpPr>
      <xdr:spPr>
        <a:xfrm>
          <a:off x="1809750" y="116967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179915</xdr:colOff>
      <xdr:row>9</xdr:row>
      <xdr:rowOff>34925</xdr:rowOff>
    </xdr:from>
    <xdr:to>
      <xdr:col>12</xdr:col>
      <xdr:colOff>169332</xdr:colOff>
      <xdr:row>13</xdr:row>
      <xdr:rowOff>47625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32315" y="7664450"/>
          <a:ext cx="2189692" cy="66040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W31"/>
  <sheetViews>
    <sheetView tabSelected="1" view="pageBreakPreview" topLeftCell="A13" zoomScaleNormal="100" zoomScaleSheetLayoutView="100" workbookViewId="0">
      <selection activeCell="E4" sqref="E4"/>
    </sheetView>
  </sheetViews>
  <sheetFormatPr defaultColWidth="8.625" defaultRowHeight="14.25" x14ac:dyDescent="0.4"/>
  <cols>
    <col min="1" max="1" width="2" style="6" customWidth="1"/>
    <col min="2" max="39" width="2.625" style="6" customWidth="1"/>
    <col min="40" max="40" width="8.625" style="6"/>
    <col min="41" max="41" width="3.625" style="6" customWidth="1"/>
    <col min="42" max="43" width="3.625" style="6" hidden="1" customWidth="1"/>
    <col min="44" max="44" width="12.125" style="6" hidden="1" customWidth="1"/>
    <col min="45" max="45" width="24.25" style="6" hidden="1" customWidth="1"/>
    <col min="46" max="49" width="3.625" style="6" hidden="1" customWidth="1"/>
    <col min="50" max="61" width="3.625" style="6" customWidth="1"/>
    <col min="62" max="16384" width="8.625" style="6"/>
  </cols>
  <sheetData>
    <row r="1" spans="1:45" s="1" customFormat="1" ht="24" x14ac:dyDescent="0.4">
      <c r="A1" s="84" t="s">
        <v>23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5"/>
      <c r="AH1" s="85"/>
      <c r="AI1" s="85"/>
      <c r="AJ1" s="85"/>
      <c r="AK1" s="85"/>
      <c r="AL1" s="85"/>
      <c r="AM1" s="85"/>
      <c r="AR1" s="9"/>
      <c r="AS1" s="9"/>
    </row>
    <row r="2" spans="1:45" ht="24.75" customHeight="1" x14ac:dyDescent="0.4">
      <c r="B2" s="86" t="s">
        <v>34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</row>
    <row r="3" spans="1:45" ht="44.25" customHeight="1" x14ac:dyDescent="0.4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</row>
    <row r="4" spans="1:45" s="1" customFormat="1" ht="24.75" customHeight="1" x14ac:dyDescent="0.4">
      <c r="B4" s="15"/>
      <c r="C4" s="15"/>
      <c r="D4" s="15"/>
      <c r="E4" s="15"/>
      <c r="F4" s="15"/>
      <c r="G4" s="15"/>
      <c r="H4" s="15"/>
      <c r="I4" s="15"/>
      <c r="J4" s="15"/>
      <c r="K4" s="15"/>
      <c r="L4" s="87" t="s">
        <v>31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R4" s="9"/>
      <c r="AS4" s="9"/>
    </row>
    <row r="5" spans="1:45" s="1" customFormat="1" ht="16.5" customHeight="1" x14ac:dyDescent="0.4"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88" t="s">
        <v>30</v>
      </c>
      <c r="AG5" s="88"/>
      <c r="AH5" s="88"/>
      <c r="AI5" s="88"/>
      <c r="AJ5" s="88"/>
      <c r="AK5" s="88"/>
      <c r="AL5" s="88"/>
      <c r="AM5" s="88"/>
      <c r="AR5" s="9"/>
      <c r="AS5" s="9"/>
    </row>
    <row r="6" spans="1:45" s="1" customFormat="1" ht="24.75" customHeight="1" x14ac:dyDescent="0.4">
      <c r="B6" s="89" t="s">
        <v>20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90" t="s">
        <v>21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R6" s="9"/>
      <c r="AS6" s="9"/>
    </row>
    <row r="7" spans="1:45" s="1" customFormat="1" ht="9" customHeight="1" x14ac:dyDescent="0.4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R7" s="9"/>
      <c r="AS7" s="9"/>
    </row>
    <row r="8" spans="1:45" s="8" customFormat="1" ht="46.5" customHeight="1" thickBot="1" x14ac:dyDescent="0.45">
      <c r="A8" s="7"/>
      <c r="B8" s="91" t="s">
        <v>38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 t="s">
        <v>35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R8" s="14"/>
      <c r="AS8" s="10"/>
    </row>
    <row r="9" spans="1:45" s="3" customFormat="1" ht="26.25" customHeight="1" x14ac:dyDescent="0.4">
      <c r="A9" s="1"/>
      <c r="B9" s="93" t="s">
        <v>22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5"/>
      <c r="AN9" s="1"/>
      <c r="AR9" s="14"/>
      <c r="AS9" s="10"/>
    </row>
    <row r="10" spans="1:45" s="2" customFormat="1" ht="8.25" customHeight="1" x14ac:dyDescent="0.4">
      <c r="A10" s="1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1"/>
      <c r="AN10" s="1"/>
      <c r="AR10" s="14"/>
      <c r="AS10" s="10"/>
    </row>
    <row r="11" spans="1:45" s="1" customFormat="1" ht="14.25" customHeight="1" x14ac:dyDescent="0.4">
      <c r="B11" s="19"/>
      <c r="P11" s="74" t="s">
        <v>18</v>
      </c>
      <c r="Q11" s="74"/>
      <c r="R11" s="74"/>
      <c r="S11" s="74"/>
      <c r="T11" s="74"/>
      <c r="U11" s="74"/>
      <c r="V11" s="74"/>
      <c r="W11" s="74"/>
      <c r="X11" s="74"/>
      <c r="Y11" s="22"/>
      <c r="Z11" s="2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0"/>
      <c r="AM11" s="21"/>
      <c r="AR11" s="14" t="s">
        <v>15</v>
      </c>
      <c r="AS11" s="12" t="str">
        <f>P12&amp;R12&amp;S12&amp;T12&amp;U12&amp;V12&amp;X12</f>
        <v>令和年月日</v>
      </c>
    </row>
    <row r="12" spans="1:45" s="1" customFormat="1" ht="14.25" customHeight="1" x14ac:dyDescent="0.4">
      <c r="B12" s="19"/>
      <c r="P12" s="75" t="s">
        <v>17</v>
      </c>
      <c r="Q12" s="76"/>
      <c r="R12" s="79"/>
      <c r="S12" s="76" t="s">
        <v>12</v>
      </c>
      <c r="T12" s="76"/>
      <c r="U12" s="76" t="s">
        <v>14</v>
      </c>
      <c r="V12" s="76"/>
      <c r="W12" s="76"/>
      <c r="X12" s="96" t="s">
        <v>2</v>
      </c>
      <c r="Y12" s="98" t="s">
        <v>19</v>
      </c>
      <c r="Z12" s="79"/>
      <c r="AA12" s="79"/>
      <c r="AB12" s="79"/>
      <c r="AC12" s="79"/>
      <c r="AD12" s="63" t="s">
        <v>36</v>
      </c>
      <c r="AE12" s="63"/>
      <c r="AF12" s="63"/>
      <c r="AG12" s="63"/>
      <c r="AH12" s="63"/>
      <c r="AI12" s="63"/>
      <c r="AJ12" s="63"/>
      <c r="AK12" s="63"/>
      <c r="AL12" s="63"/>
      <c r="AM12" s="21"/>
      <c r="AR12" s="14" t="s">
        <v>16</v>
      </c>
      <c r="AS12" s="11" t="str">
        <f>IFERROR(DATEVALUE(AS11),"")</f>
        <v/>
      </c>
    </row>
    <row r="13" spans="1:45" s="1" customFormat="1" ht="14.25" customHeight="1" x14ac:dyDescent="0.4">
      <c r="B13" s="19"/>
      <c r="P13" s="77"/>
      <c r="Q13" s="78"/>
      <c r="R13" s="78"/>
      <c r="S13" s="78"/>
      <c r="T13" s="78"/>
      <c r="U13" s="78"/>
      <c r="V13" s="78"/>
      <c r="W13" s="78"/>
      <c r="X13" s="97"/>
      <c r="Y13" s="98"/>
      <c r="Z13" s="79"/>
      <c r="AA13" s="79"/>
      <c r="AB13" s="79"/>
      <c r="AC13" s="79"/>
      <c r="AD13" s="63"/>
      <c r="AE13" s="63"/>
      <c r="AF13" s="63"/>
      <c r="AG13" s="63"/>
      <c r="AH13" s="63"/>
      <c r="AI13" s="63"/>
      <c r="AJ13" s="63"/>
      <c r="AK13" s="63"/>
      <c r="AL13" s="63"/>
      <c r="AM13" s="21"/>
      <c r="AR13" s="14" t="s">
        <v>9</v>
      </c>
      <c r="AS13" s="10" t="str">
        <f>IFERROR((DATE(2021,5,31)-AS12+1),"")</f>
        <v/>
      </c>
    </row>
    <row r="14" spans="1:45" s="1" customFormat="1" ht="6.75" customHeight="1" x14ac:dyDescent="0.4"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32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1"/>
    </row>
    <row r="15" spans="1:45" s="1" customFormat="1" ht="23.25" customHeight="1" x14ac:dyDescent="0.4">
      <c r="B15" s="19"/>
      <c r="C15" s="80" t="s">
        <v>25</v>
      </c>
      <c r="D15" s="59"/>
      <c r="E15" s="59"/>
      <c r="F15" s="59"/>
      <c r="G15" s="59"/>
      <c r="H15" s="59"/>
      <c r="I15" s="59"/>
      <c r="J15" s="59"/>
      <c r="K15" s="59"/>
      <c r="L15" s="60"/>
      <c r="M15" s="22"/>
      <c r="N15" s="20"/>
      <c r="O15" s="81" t="s">
        <v>27</v>
      </c>
      <c r="P15" s="82"/>
      <c r="Q15" s="82"/>
      <c r="R15" s="82"/>
      <c r="S15" s="82"/>
      <c r="T15" s="83"/>
      <c r="U15" s="20"/>
      <c r="V15" s="20"/>
      <c r="W15" s="20"/>
      <c r="X15" s="20"/>
      <c r="Y15" s="20"/>
      <c r="Z15" s="20"/>
      <c r="AA15" s="20"/>
      <c r="AB15" s="58" t="s">
        <v>29</v>
      </c>
      <c r="AC15" s="59"/>
      <c r="AD15" s="59"/>
      <c r="AE15" s="59"/>
      <c r="AF15" s="59"/>
      <c r="AG15" s="59"/>
      <c r="AH15" s="59"/>
      <c r="AI15" s="59"/>
      <c r="AJ15" s="59"/>
      <c r="AK15" s="59"/>
      <c r="AL15" s="60"/>
      <c r="AM15" s="21"/>
    </row>
    <row r="16" spans="1:45" s="1" customFormat="1" ht="14.25" customHeight="1" x14ac:dyDescent="0.4">
      <c r="B16" s="19"/>
      <c r="C16" s="56" t="s">
        <v>10</v>
      </c>
      <c r="D16" s="44"/>
      <c r="E16" s="44"/>
      <c r="F16" s="44"/>
      <c r="G16" s="44"/>
      <c r="H16" s="44"/>
      <c r="I16" s="44"/>
      <c r="J16" s="44"/>
      <c r="K16" s="36" t="s">
        <v>0</v>
      </c>
      <c r="L16" s="37"/>
      <c r="M16" s="67" t="s">
        <v>6</v>
      </c>
      <c r="N16" s="67"/>
      <c r="O16" s="70" t="s">
        <v>9</v>
      </c>
      <c r="P16" s="68" t="str">
        <f>AS13</f>
        <v/>
      </c>
      <c r="Q16" s="68"/>
      <c r="R16" s="68"/>
      <c r="S16" s="68" t="s">
        <v>2</v>
      </c>
      <c r="T16" s="69"/>
      <c r="U16" s="67" t="s">
        <v>4</v>
      </c>
      <c r="V16" s="67"/>
      <c r="W16" s="67">
        <v>0.4</v>
      </c>
      <c r="X16" s="67"/>
      <c r="Y16" s="67"/>
      <c r="Z16" s="68" t="s">
        <v>1</v>
      </c>
      <c r="AA16" s="69"/>
      <c r="AB16" s="50" t="s">
        <v>7</v>
      </c>
      <c r="AC16" s="44" t="str">
        <f>IFERROR(ROUNDUP((ROUNDUP(D16/P16,0))*W16,0),"")</f>
        <v/>
      </c>
      <c r="AD16" s="44"/>
      <c r="AE16" s="44"/>
      <c r="AF16" s="44"/>
      <c r="AG16" s="44"/>
      <c r="AH16" s="44"/>
      <c r="AI16" s="44"/>
      <c r="AJ16" s="44"/>
      <c r="AK16" s="36" t="s">
        <v>0</v>
      </c>
      <c r="AL16" s="37"/>
      <c r="AM16" s="21"/>
    </row>
    <row r="17" spans="2:45" s="1" customFormat="1" ht="14.25" customHeight="1" x14ac:dyDescent="0.4">
      <c r="B17" s="19"/>
      <c r="C17" s="51"/>
      <c r="D17" s="52"/>
      <c r="E17" s="52"/>
      <c r="F17" s="52"/>
      <c r="G17" s="52"/>
      <c r="H17" s="52"/>
      <c r="I17" s="52"/>
      <c r="J17" s="52"/>
      <c r="K17" s="38"/>
      <c r="L17" s="39"/>
      <c r="M17" s="67"/>
      <c r="N17" s="67"/>
      <c r="O17" s="71"/>
      <c r="P17" s="72"/>
      <c r="Q17" s="72"/>
      <c r="R17" s="72"/>
      <c r="S17" s="72"/>
      <c r="T17" s="73"/>
      <c r="U17" s="67"/>
      <c r="V17" s="67"/>
      <c r="W17" s="67"/>
      <c r="X17" s="67"/>
      <c r="Y17" s="67"/>
      <c r="Z17" s="68"/>
      <c r="AA17" s="69"/>
      <c r="AB17" s="51"/>
      <c r="AC17" s="52"/>
      <c r="AD17" s="52"/>
      <c r="AE17" s="52"/>
      <c r="AF17" s="52"/>
      <c r="AG17" s="52"/>
      <c r="AH17" s="52"/>
      <c r="AI17" s="52"/>
      <c r="AJ17" s="52"/>
      <c r="AK17" s="38"/>
      <c r="AL17" s="39"/>
      <c r="AM17" s="21"/>
      <c r="AR17" s="13"/>
      <c r="AS17" s="9"/>
    </row>
    <row r="18" spans="2:45" s="1" customFormat="1" ht="14.25" customHeight="1" x14ac:dyDescent="0.4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5"/>
      <c r="Y18" s="25"/>
      <c r="Z18" s="20"/>
      <c r="AA18" s="20"/>
      <c r="AB18" s="20"/>
      <c r="AC18" s="20"/>
      <c r="AD18" s="20"/>
      <c r="AE18" s="20"/>
      <c r="AF18" s="20"/>
      <c r="AG18" s="33" t="s">
        <v>37</v>
      </c>
      <c r="AH18" s="34"/>
      <c r="AI18" s="34"/>
      <c r="AJ18" s="34"/>
      <c r="AK18" s="34"/>
      <c r="AL18" s="34"/>
      <c r="AM18" s="35"/>
      <c r="AQ18" s="13"/>
      <c r="AR18" s="9"/>
    </row>
    <row r="19" spans="2:45" s="1" customFormat="1" ht="14.25" customHeight="1" x14ac:dyDescent="0.4"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5"/>
      <c r="Y19" s="25"/>
      <c r="Z19" s="20"/>
      <c r="AA19" s="20"/>
      <c r="AB19" s="20"/>
      <c r="AC19" s="20"/>
      <c r="AD19" s="20"/>
      <c r="AE19" s="20"/>
      <c r="AF19" s="20"/>
      <c r="AG19" s="34"/>
      <c r="AH19" s="34"/>
      <c r="AI19" s="34"/>
      <c r="AJ19" s="34"/>
      <c r="AK19" s="34"/>
      <c r="AL19" s="34"/>
      <c r="AM19" s="35"/>
      <c r="AQ19" s="13"/>
    </row>
    <row r="20" spans="2:45" s="1" customFormat="1" ht="14.25" customHeight="1" x14ac:dyDescent="0.4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58" t="s">
        <v>28</v>
      </c>
      <c r="AC20" s="59"/>
      <c r="AD20" s="59"/>
      <c r="AE20" s="59"/>
      <c r="AF20" s="59"/>
      <c r="AG20" s="59"/>
      <c r="AH20" s="59"/>
      <c r="AI20" s="59"/>
      <c r="AJ20" s="59"/>
      <c r="AK20" s="59"/>
      <c r="AL20" s="60"/>
      <c r="AM20" s="21"/>
    </row>
    <row r="21" spans="2:45" s="1" customFormat="1" ht="14.25" customHeight="1" x14ac:dyDescent="0.4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50" t="s">
        <v>8</v>
      </c>
      <c r="AC21" s="44" t="str">
        <f>IFERROR(MIN(ROUNDUP(AC16,-3),100000),"")</f>
        <v/>
      </c>
      <c r="AD21" s="44"/>
      <c r="AE21" s="44"/>
      <c r="AF21" s="44"/>
      <c r="AG21" s="44"/>
      <c r="AH21" s="44"/>
      <c r="AI21" s="44"/>
      <c r="AJ21" s="44"/>
      <c r="AK21" s="36" t="s">
        <v>0</v>
      </c>
      <c r="AL21" s="37"/>
      <c r="AM21" s="21"/>
    </row>
    <row r="22" spans="2:45" s="1" customFormat="1" ht="15" customHeight="1" x14ac:dyDescent="0.4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51"/>
      <c r="AC22" s="52"/>
      <c r="AD22" s="52"/>
      <c r="AE22" s="52"/>
      <c r="AF22" s="52"/>
      <c r="AG22" s="52"/>
      <c r="AH22" s="52"/>
      <c r="AI22" s="52"/>
      <c r="AJ22" s="52"/>
      <c r="AK22" s="38"/>
      <c r="AL22" s="39"/>
      <c r="AM22" s="21"/>
      <c r="AR22" s="13"/>
      <c r="AS22" s="9"/>
    </row>
    <row r="23" spans="2:45" s="1" customFormat="1" ht="14.25" customHeight="1" x14ac:dyDescent="0.4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61" t="s">
        <v>11</v>
      </c>
      <c r="AH23" s="61"/>
      <c r="AI23" s="61"/>
      <c r="AJ23" s="61"/>
      <c r="AK23" s="61"/>
      <c r="AL23" s="61"/>
      <c r="AM23" s="62"/>
      <c r="AR23" s="13"/>
      <c r="AS23" s="9"/>
    </row>
    <row r="24" spans="2:45" s="1" customFormat="1" ht="14.25" customHeight="1" thickBot="1" x14ac:dyDescent="0.4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61"/>
      <c r="AH24" s="61"/>
      <c r="AI24" s="61"/>
      <c r="AJ24" s="61"/>
      <c r="AK24" s="61"/>
      <c r="AL24" s="61"/>
      <c r="AM24" s="62"/>
      <c r="AR24" s="13"/>
      <c r="AS24" s="9"/>
    </row>
    <row r="25" spans="2:45" s="1" customFormat="1" x14ac:dyDescent="0.4">
      <c r="B25" s="19"/>
      <c r="C25" s="58" t="s">
        <v>28</v>
      </c>
      <c r="D25" s="59"/>
      <c r="E25" s="59"/>
      <c r="F25" s="59"/>
      <c r="G25" s="59"/>
      <c r="H25" s="59"/>
      <c r="I25" s="59"/>
      <c r="J25" s="59"/>
      <c r="K25" s="59"/>
      <c r="L25" s="60"/>
      <c r="M25" s="22"/>
      <c r="N25" s="20"/>
      <c r="O25" s="58" t="s">
        <v>13</v>
      </c>
      <c r="P25" s="59"/>
      <c r="Q25" s="59"/>
      <c r="R25" s="59"/>
      <c r="S25" s="59"/>
      <c r="T25" s="59"/>
      <c r="U25" s="59"/>
      <c r="V25" s="59"/>
      <c r="W25" s="59"/>
      <c r="X25" s="59"/>
      <c r="Y25" s="60"/>
      <c r="Z25" s="20"/>
      <c r="AA25" s="20"/>
      <c r="AB25" s="64" t="s">
        <v>24</v>
      </c>
      <c r="AC25" s="65"/>
      <c r="AD25" s="65"/>
      <c r="AE25" s="65"/>
      <c r="AF25" s="65"/>
      <c r="AG25" s="65"/>
      <c r="AH25" s="65"/>
      <c r="AI25" s="65"/>
      <c r="AJ25" s="65"/>
      <c r="AK25" s="65"/>
      <c r="AL25" s="66"/>
      <c r="AM25" s="21"/>
      <c r="AR25" s="13"/>
      <c r="AS25" s="9"/>
    </row>
    <row r="26" spans="2:45" s="1" customFormat="1" ht="14.25" customHeight="1" x14ac:dyDescent="0.4">
      <c r="B26" s="19"/>
      <c r="C26" s="50" t="s">
        <v>8</v>
      </c>
      <c r="D26" s="44" t="str">
        <f>AC21</f>
        <v/>
      </c>
      <c r="E26" s="44"/>
      <c r="F26" s="44"/>
      <c r="G26" s="44"/>
      <c r="H26" s="44"/>
      <c r="I26" s="44"/>
      <c r="J26" s="44"/>
      <c r="K26" s="46" t="s">
        <v>0</v>
      </c>
      <c r="L26" s="53"/>
      <c r="M26" s="54" t="s">
        <v>4</v>
      </c>
      <c r="N26" s="55"/>
      <c r="O26" s="56" t="s">
        <v>5</v>
      </c>
      <c r="P26" s="57"/>
      <c r="Q26" s="57"/>
      <c r="R26" s="57"/>
      <c r="S26" s="57"/>
      <c r="T26" s="57"/>
      <c r="U26" s="57"/>
      <c r="V26" s="57"/>
      <c r="W26" s="57"/>
      <c r="X26" s="36" t="s">
        <v>2</v>
      </c>
      <c r="Y26" s="37"/>
      <c r="Z26" s="40" t="s">
        <v>1</v>
      </c>
      <c r="AA26" s="41"/>
      <c r="AB26" s="42" t="s">
        <v>3</v>
      </c>
      <c r="AC26" s="44" t="str">
        <f>IFERROR(D26*P26,"")</f>
        <v/>
      </c>
      <c r="AD26" s="44"/>
      <c r="AE26" s="44"/>
      <c r="AF26" s="44"/>
      <c r="AG26" s="44"/>
      <c r="AH26" s="44"/>
      <c r="AI26" s="44"/>
      <c r="AJ26" s="44"/>
      <c r="AK26" s="46" t="s">
        <v>0</v>
      </c>
      <c r="AL26" s="47"/>
      <c r="AM26" s="21"/>
      <c r="AR26" s="13"/>
      <c r="AS26" s="9"/>
    </row>
    <row r="27" spans="2:45" s="1" customFormat="1" ht="15" customHeight="1" thickBot="1" x14ac:dyDescent="0.45">
      <c r="B27" s="19"/>
      <c r="C27" s="51"/>
      <c r="D27" s="52"/>
      <c r="E27" s="52"/>
      <c r="F27" s="52"/>
      <c r="G27" s="52"/>
      <c r="H27" s="52"/>
      <c r="I27" s="52"/>
      <c r="J27" s="52"/>
      <c r="K27" s="38"/>
      <c r="L27" s="39"/>
      <c r="M27" s="54"/>
      <c r="N27" s="55"/>
      <c r="O27" s="51"/>
      <c r="P27" s="52"/>
      <c r="Q27" s="52"/>
      <c r="R27" s="52"/>
      <c r="S27" s="52"/>
      <c r="T27" s="52"/>
      <c r="U27" s="52"/>
      <c r="V27" s="52"/>
      <c r="W27" s="52"/>
      <c r="X27" s="38"/>
      <c r="Y27" s="39"/>
      <c r="Z27" s="40"/>
      <c r="AA27" s="41"/>
      <c r="AB27" s="43"/>
      <c r="AC27" s="45"/>
      <c r="AD27" s="45"/>
      <c r="AE27" s="45"/>
      <c r="AF27" s="45"/>
      <c r="AG27" s="45"/>
      <c r="AH27" s="45"/>
      <c r="AI27" s="45"/>
      <c r="AJ27" s="45"/>
      <c r="AK27" s="48"/>
      <c r="AL27" s="49"/>
      <c r="AM27" s="21"/>
      <c r="AR27" s="13"/>
      <c r="AS27" s="9"/>
    </row>
    <row r="28" spans="2:45" s="1" customFormat="1" ht="14.25" customHeight="1" x14ac:dyDescent="0.4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3" t="s">
        <v>33</v>
      </c>
      <c r="O28" s="18"/>
      <c r="P28" s="5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1"/>
      <c r="AR28" s="13"/>
      <c r="AS28" s="9"/>
    </row>
    <row r="29" spans="2:45" s="1" customFormat="1" ht="15" customHeight="1" x14ac:dyDescent="0.4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3" t="s">
        <v>26</v>
      </c>
      <c r="O29" s="18"/>
      <c r="P29" s="20"/>
      <c r="Q29" s="20"/>
      <c r="R29" s="20"/>
      <c r="S29" s="20"/>
      <c r="T29" s="20"/>
      <c r="U29" s="20"/>
      <c r="V29" s="24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1"/>
      <c r="AN29" s="4"/>
      <c r="AR29" s="13"/>
      <c r="AS29" s="9"/>
    </row>
    <row r="30" spans="2:45" s="1" customFormat="1" ht="15" customHeight="1" x14ac:dyDescent="0.4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3" t="s">
        <v>32</v>
      </c>
      <c r="O30" s="18"/>
      <c r="P30" s="20"/>
      <c r="Q30" s="20"/>
      <c r="R30" s="20"/>
      <c r="S30" s="20"/>
      <c r="T30" s="20"/>
      <c r="U30" s="20"/>
      <c r="V30" s="24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1"/>
      <c r="AN30" s="4"/>
      <c r="AR30" s="6"/>
      <c r="AS30" s="6"/>
    </row>
    <row r="31" spans="2:45" s="1" customFormat="1" ht="15" customHeight="1" thickBot="1" x14ac:dyDescent="0.45">
      <c r="B31" s="2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9"/>
      <c r="O31" s="26"/>
      <c r="P31" s="27"/>
      <c r="Q31" s="27"/>
      <c r="R31" s="27"/>
      <c r="S31" s="27"/>
      <c r="T31" s="27"/>
      <c r="U31" s="27"/>
      <c r="V31" s="30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31"/>
      <c r="AN31" s="17"/>
      <c r="AR31" s="6"/>
      <c r="AS31" s="6"/>
    </row>
  </sheetData>
  <mergeCells count="56">
    <mergeCell ref="C15:L15"/>
    <mergeCell ref="O15:T15"/>
    <mergeCell ref="AB15:AL15"/>
    <mergeCell ref="C16:C17"/>
    <mergeCell ref="A1:AF1"/>
    <mergeCell ref="AG1:AM1"/>
    <mergeCell ref="B2:AM3"/>
    <mergeCell ref="L4:AM4"/>
    <mergeCell ref="AF5:AM5"/>
    <mergeCell ref="B6:N6"/>
    <mergeCell ref="O6:AM6"/>
    <mergeCell ref="B8:M8"/>
    <mergeCell ref="N8:AM8"/>
    <mergeCell ref="B9:AM9"/>
    <mergeCell ref="X12:X13"/>
    <mergeCell ref="Y12:AC13"/>
    <mergeCell ref="P11:X11"/>
    <mergeCell ref="P12:Q13"/>
    <mergeCell ref="R12:R13"/>
    <mergeCell ref="S12:S13"/>
    <mergeCell ref="T12:T13"/>
    <mergeCell ref="U12:U13"/>
    <mergeCell ref="V12:W13"/>
    <mergeCell ref="AD12:AL13"/>
    <mergeCell ref="C25:L25"/>
    <mergeCell ref="O25:Y25"/>
    <mergeCell ref="AB25:AL25"/>
    <mergeCell ref="U16:V17"/>
    <mergeCell ref="W16:Y17"/>
    <mergeCell ref="Z16:AA17"/>
    <mergeCell ref="AB16:AB17"/>
    <mergeCell ref="AC16:AJ17"/>
    <mergeCell ref="AK16:AL17"/>
    <mergeCell ref="D16:J17"/>
    <mergeCell ref="K16:L17"/>
    <mergeCell ref="M16:N17"/>
    <mergeCell ref="O16:O17"/>
    <mergeCell ref="P16:R17"/>
    <mergeCell ref="S16:T17"/>
    <mergeCell ref="P26:W27"/>
    <mergeCell ref="AB20:AL20"/>
    <mergeCell ref="AB21:AB22"/>
    <mergeCell ref="AC21:AJ22"/>
    <mergeCell ref="AK21:AL22"/>
    <mergeCell ref="AG23:AM24"/>
    <mergeCell ref="C26:C27"/>
    <mergeCell ref="D26:J27"/>
    <mergeCell ref="K26:L27"/>
    <mergeCell ref="M26:N27"/>
    <mergeCell ref="O26:O27"/>
    <mergeCell ref="AG18:AM19"/>
    <mergeCell ref="X26:Y27"/>
    <mergeCell ref="Z26:AA27"/>
    <mergeCell ref="AB26:AB27"/>
    <mergeCell ref="AC26:AJ27"/>
    <mergeCell ref="AK26:AL27"/>
  </mergeCells>
  <phoneticPr fontId="3"/>
  <dataValidations count="2">
    <dataValidation type="list" allowBlank="1" showInputMessage="1" showErrorMessage="1" sqref="R12">
      <formula1>"　,2,3"</formula1>
    </dataValidation>
    <dataValidation type="list" showInputMessage="1" showErrorMessage="1" sqref="P12:Q13">
      <formula1>"　,令和"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666cf137-a4c2-4de1-a55f-fde8dce8d6a8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</vt:lpstr>
      <vt:lpstr>'算定シート【２】-2'!Print_Area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