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oshitomig\Desktop\"/>
    </mc:Choice>
  </mc:AlternateContent>
  <bookViews>
    <workbookView xWindow="0" yWindow="0" windowWidth="20490" windowHeight="7530" tabRatio="880"/>
  </bookViews>
  <sheets>
    <sheet name="算定シート【１】" sheetId="24" r:id="rId1"/>
  </sheets>
  <definedNames>
    <definedName name="_xlnm.Print_Area" localSheetId="0">算定シート【１】!$A$1:$AM$24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" i="24" l="1"/>
  <c r="AC65" i="24" l="1"/>
  <c r="Q70" i="24" s="1"/>
  <c r="AS62" i="24"/>
  <c r="AS63" i="24" s="1"/>
  <c r="AS64" i="24" s="1"/>
  <c r="X61" i="24" s="1"/>
  <c r="AE61" i="24" s="1"/>
  <c r="E70" i="24" s="1"/>
  <c r="AC70" i="24" l="1"/>
  <c r="E75" i="24" s="1"/>
  <c r="AC75" i="24" s="1"/>
  <c r="AC79" i="24" s="1"/>
  <c r="D84" i="24" s="1"/>
  <c r="AB84" i="24" s="1"/>
</calcChain>
</file>

<file path=xl/sharedStrings.xml><?xml version="1.0" encoding="utf-8"?>
<sst xmlns="http://schemas.openxmlformats.org/spreadsheetml/2006/main" count="98" uniqueCount="61">
  <si>
    <t>上記内容で申請します。</t>
    <rPh sb="0" eb="2">
      <t>ジョウキ</t>
    </rPh>
    <rPh sb="2" eb="4">
      <t>ナイヨウ</t>
    </rPh>
    <rPh sb="5" eb="7">
      <t>シンセイ</t>
    </rPh>
    <phoneticPr fontId="3"/>
  </si>
  <si>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</si>
  <si>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</si>
  <si>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</si>
  <si>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</si>
  <si>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⑥</t>
    <phoneticPr fontId="3"/>
  </si>
  <si>
    <t>×</t>
    <phoneticPr fontId="3"/>
  </si>
  <si>
    <t>⑤</t>
    <phoneticPr fontId="3"/>
  </si>
  <si>
    <t>当該店舗の支給額</t>
    <rPh sb="0" eb="4">
      <t>トウガイテンポ</t>
    </rPh>
    <rPh sb="5" eb="8">
      <t>シキュウガク</t>
    </rPh>
    <phoneticPr fontId="3"/>
  </si>
  <si>
    <t>※最大20万円</t>
    <rPh sb="1" eb="3">
      <t>サイダイ</t>
    </rPh>
    <rPh sb="5" eb="7">
      <t>マンエン</t>
    </rPh>
    <phoneticPr fontId="3"/>
  </si>
  <si>
    <t>⑨</t>
    <phoneticPr fontId="3"/>
  </si>
  <si>
    <t>千円単位切上</t>
    <rPh sb="0" eb="2">
      <t>センエン</t>
    </rPh>
    <rPh sb="2" eb="4">
      <t>タンイ</t>
    </rPh>
    <rPh sb="4" eb="5">
      <t>キ</t>
    </rPh>
    <rPh sb="5" eb="6">
      <t>ア</t>
    </rPh>
    <phoneticPr fontId="3"/>
  </si>
  <si>
    <t>⑧</t>
    <phoneticPr fontId="3"/>
  </si>
  <si>
    <t>÷</t>
    <phoneticPr fontId="3"/>
  </si>
  <si>
    <t>③</t>
    <phoneticPr fontId="3"/>
  </si>
  <si>
    <t>＋</t>
    <phoneticPr fontId="3"/>
  </si>
  <si>
    <t>④</t>
    <phoneticPr fontId="3"/>
  </si>
  <si>
    <t>令和３年５月の売上高</t>
    <rPh sb="0" eb="2">
      <t>レイワ</t>
    </rPh>
    <rPh sb="3" eb="4">
      <t>ネン</t>
    </rPh>
    <rPh sb="5" eb="6">
      <t>ツキ</t>
    </rPh>
    <rPh sb="7" eb="10">
      <t>ウリアゲダカ</t>
    </rPh>
    <phoneticPr fontId="3"/>
  </si>
  <si>
    <t>令和３年４月の売上高</t>
    <rPh sb="0" eb="2">
      <t>レイワ</t>
    </rPh>
    <rPh sb="3" eb="4">
      <t>ネン</t>
    </rPh>
    <rPh sb="5" eb="6">
      <t>ツキ</t>
    </rPh>
    <rPh sb="7" eb="10">
      <t>ウリアゲダカ</t>
    </rPh>
    <phoneticPr fontId="3"/>
  </si>
  <si>
    <t>②</t>
    <phoneticPr fontId="3"/>
  </si>
  <si>
    <t>①</t>
    <phoneticPr fontId="3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</si>
  <si>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3"/>
  </si>
  <si>
    <t>―</t>
    <phoneticPr fontId="3"/>
  </si>
  <si>
    <t>１日当たりの支給額</t>
    <rPh sb="1" eb="2">
      <t>ニチ</t>
    </rPh>
    <rPh sb="2" eb="3">
      <t>ア</t>
    </rPh>
    <rPh sb="6" eb="8">
      <t>シキュウ</t>
    </rPh>
    <rPh sb="8" eb="9">
      <t>ガク</t>
    </rPh>
    <phoneticPr fontId="3"/>
  </si>
  <si>
    <t>年</t>
    <rPh sb="0" eb="1">
      <t>ネン</t>
    </rPh>
    <phoneticPr fontId="3"/>
  </si>
  <si>
    <t>令和３年４～５月の１日当たりの売上</t>
    <rPh sb="0" eb="2">
      <t>レイワ</t>
    </rPh>
    <rPh sb="3" eb="4">
      <t>ネン</t>
    </rPh>
    <rPh sb="7" eb="8">
      <t>ツキ</t>
    </rPh>
    <rPh sb="10" eb="11">
      <t>ニチ</t>
    </rPh>
    <rPh sb="11" eb="12">
      <t>ア</t>
    </rPh>
    <rPh sb="15" eb="17">
      <t>ウリアゲ</t>
    </rPh>
    <phoneticPr fontId="3"/>
  </si>
  <si>
    <t>令和３年４～５月の１日当たり売上高減少額</t>
    <rPh sb="0" eb="2">
      <t>レイワ</t>
    </rPh>
    <rPh sb="3" eb="4">
      <t>ネン</t>
    </rPh>
    <rPh sb="7" eb="8">
      <t>ガツ</t>
    </rPh>
    <rPh sb="14" eb="17">
      <t>ウリアゲダカ</t>
    </rPh>
    <rPh sb="17" eb="20">
      <t>ゲンショウガク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</si>
  <si>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</si>
  <si>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　R3.4.5～閉店日までの日数。</t>
    <rPh sb="8" eb="10">
      <t>ヘイテン</t>
    </rPh>
    <rPh sb="10" eb="11">
      <t>ビ</t>
    </rPh>
    <rPh sb="14" eb="16">
      <t>ニッスウ</t>
    </rPh>
    <phoneticPr fontId="3"/>
  </si>
  <si>
    <t>⑩</t>
    <phoneticPr fontId="3"/>
  </si>
  <si>
    <t>⑪</t>
    <phoneticPr fontId="3"/>
  </si>
  <si>
    <t>フローチャート【３】の場合（売上高減少額方式）※計算方法不明</t>
    <rPh sb="11" eb="13">
      <t>バアイ</t>
    </rPh>
    <rPh sb="14" eb="17">
      <t>ウリアゲダカ</t>
    </rPh>
    <rPh sb="17" eb="20">
      <t>ゲンショウガク</t>
    </rPh>
    <rPh sb="20" eb="22">
      <t>ホウシキ</t>
    </rPh>
    <rPh sb="24" eb="26">
      <t>ケイサン</t>
    </rPh>
    <rPh sb="26" eb="28">
      <t>ホウホウ</t>
    </rPh>
    <rPh sb="28" eb="30">
      <t>フメイ</t>
    </rPh>
    <phoneticPr fontId="3"/>
  </si>
  <si>
    <t>開店日～
令和３年３月末までの日数</t>
    <rPh sb="0" eb="3">
      <t>カイテンビ</t>
    </rPh>
    <rPh sb="11" eb="12">
      <t>マツ</t>
    </rPh>
    <rPh sb="15" eb="17">
      <t>ニッスウ</t>
    </rPh>
    <phoneticPr fontId="3"/>
  </si>
  <si>
    <t>開店日～令和３年３月末の売上計</t>
    <rPh sb="0" eb="3">
      <t>カイテンビ</t>
    </rPh>
    <rPh sb="4" eb="6">
      <t>レイワ</t>
    </rPh>
    <rPh sb="7" eb="8">
      <t>ネン</t>
    </rPh>
    <rPh sb="9" eb="11">
      <t>ガツマツ</t>
    </rPh>
    <rPh sb="12" eb="14">
      <t>ウリアゲ</t>
    </rPh>
    <rPh sb="14" eb="15">
      <t>ケイ</t>
    </rPh>
    <phoneticPr fontId="3"/>
  </si>
  <si>
    <t>開店日～令和３年３月末の1日当たり売上</t>
    <rPh sb="0" eb="3">
      <t>カイテンビ</t>
    </rPh>
    <rPh sb="4" eb="6">
      <t>レイワ</t>
    </rPh>
    <rPh sb="7" eb="8">
      <t>ネン</t>
    </rPh>
    <rPh sb="9" eb="11">
      <t>ガツマツ</t>
    </rPh>
    <rPh sb="13" eb="14">
      <t>ニチ</t>
    </rPh>
    <rPh sb="14" eb="15">
      <t>ア</t>
    </rPh>
    <rPh sb="17" eb="19">
      <t>ウリアゲ</t>
    </rPh>
    <phoneticPr fontId="3"/>
  </si>
  <si>
    <r>
      <t>※全期間協力した場合は</t>
    </r>
    <r>
      <rPr>
        <sz val="10"/>
        <color rgb="FFFF0000"/>
        <rFont val="ＭＳ ゴシック"/>
        <family val="3"/>
        <charset val="128"/>
      </rPr>
      <t>31</t>
    </r>
    <r>
      <rPr>
        <sz val="10"/>
        <color theme="1"/>
        <rFont val="ＭＳ ゴシック"/>
        <family val="3"/>
        <charset val="128"/>
      </rPr>
      <t>日。</t>
    </r>
    <rPh sb="1" eb="4">
      <t>ゼンキカン</t>
    </rPh>
    <rPh sb="4" eb="6">
      <t>キョウリョク</t>
    </rPh>
    <rPh sb="8" eb="10">
      <t>バアイ</t>
    </rPh>
    <rPh sb="13" eb="14">
      <t>ニチ</t>
    </rPh>
    <phoneticPr fontId="3"/>
  </si>
  <si>
    <r>
      <t>　R3.4.5～R3</t>
    </r>
    <r>
      <rPr>
        <sz val="10"/>
        <color rgb="FFFF0000"/>
        <rFont val="ＭＳ ゴシック"/>
        <family val="3"/>
        <charset val="128"/>
      </rPr>
      <t>.5.5</t>
    </r>
    <r>
      <rPr>
        <sz val="10"/>
        <color theme="1"/>
        <rFont val="ＭＳ ゴシック"/>
        <family val="3"/>
        <charset val="128"/>
      </rPr>
      <t>の間に閉店した場合、</t>
    </r>
    <rPh sb="15" eb="16">
      <t>アイダ</t>
    </rPh>
    <rPh sb="17" eb="19">
      <t>ヘイテン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</si>
  <si>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</si>
  <si>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</si>
  <si>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</si>
  <si>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</si>
  <si>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算定期間日数</t>
    <rPh sb="0" eb="2">
      <t>サンテイ</t>
    </rPh>
    <rPh sb="2" eb="4">
      <t>キカン</t>
    </rPh>
    <rPh sb="4" eb="6">
      <t>ニッスウ</t>
    </rPh>
    <phoneticPr fontId="3"/>
  </si>
  <si>
    <t>□</t>
  </si>
  <si>
    <t>申請店舗の開店日</t>
    <rPh sb="0" eb="2">
      <t>シンセイ</t>
    </rPh>
    <rPh sb="2" eb="4">
      <t>テンポ</t>
    </rPh>
    <phoneticPr fontId="3"/>
  </si>
  <si>
    <t>①</t>
    <phoneticPr fontId="3"/>
  </si>
  <si>
    <t>③</t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</si>
  <si>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</si>
  <si>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r>
      <t>○ 売上高方式</t>
    </r>
    <r>
      <rPr>
        <b/>
        <sz val="12"/>
        <rFont val="ＭＳ ゴシック"/>
        <family val="3"/>
        <charset val="128"/>
      </rPr>
      <t>（１日当たりの支給額４万円　※売上高を算定できない場合を含む）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2" eb="24">
      <t>ウリアゲ</t>
    </rPh>
    <rPh sb="24" eb="25">
      <t>タカ</t>
    </rPh>
    <rPh sb="26" eb="28">
      <t>サンテイ</t>
    </rPh>
    <rPh sb="32" eb="34">
      <t>バアイ</t>
    </rPh>
    <rPh sb="35" eb="36">
      <t>フク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</si>
  <si>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</si>
  <si>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</si>
  <si>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</si>
  <si>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■ 算定シート（支給額計算書）【１】</t>
    <rPh sb="2" eb="4">
      <t>サンテイ</t>
    </rPh>
    <rPh sb="8" eb="11">
      <t>シキュウガク</t>
    </rPh>
    <rPh sb="11" eb="14">
      <t>ケイサンショ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</si>
  <si>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</si>
  <si>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□ 要請期間中に閉店した場合は、</t>
    <phoneticPr fontId="3"/>
  </si>
  <si>
    <t>□ 要請期間中に開店した場合は</t>
    <rPh sb="8" eb="10">
      <t>カイテン</t>
    </rPh>
    <phoneticPr fontId="3"/>
  </si>
  <si>
    <t>１日当たりの支給単価（一律）</t>
    <rPh sb="1" eb="2">
      <t>ニチ</t>
    </rPh>
    <rPh sb="2" eb="3">
      <t>ア</t>
    </rPh>
    <rPh sb="6" eb="8">
      <t>シキュウ</t>
    </rPh>
    <rPh sb="8" eb="10">
      <t>タンカ</t>
    </rPh>
    <rPh sb="11" eb="13">
      <t>イチリツ</t>
    </rPh>
    <phoneticPr fontId="3"/>
  </si>
  <si>
    <r>
      <rPr>
        <b/>
        <u/>
        <sz val="18"/>
        <color theme="1"/>
        <rFont val="ＭＳ Ｐゴシック"/>
        <family val="3"/>
        <charset val="128"/>
      </rPr>
      <t>※「４万円／日×対象期間の全期間」で申請する場合は提出不要</t>
    </r>
    <r>
      <rPr>
        <b/>
        <sz val="18"/>
        <color theme="1"/>
        <rFont val="ＭＳ Ｐゴシック"/>
        <family val="3"/>
        <charset val="128"/>
      </rPr>
      <t>です。</t>
    </r>
    <rPh sb="3" eb="5">
      <t>マンエン</t>
    </rPh>
    <rPh sb="6" eb="7">
      <t>ニチ</t>
    </rPh>
    <rPh sb="8" eb="10">
      <t>タイショウ</t>
    </rPh>
    <rPh sb="10" eb="12">
      <t>キカン</t>
    </rPh>
    <rPh sb="13" eb="16">
      <t>ゼンキカン</t>
    </rPh>
    <rPh sb="18" eb="20">
      <t>シンセイ</t>
    </rPh>
    <rPh sb="22" eb="24">
      <t>バアイ</t>
    </rPh>
    <rPh sb="25" eb="27">
      <t>テイシュツ</t>
    </rPh>
    <rPh sb="27" eb="29">
      <t>フヨウ</t>
    </rPh>
    <phoneticPr fontId="3"/>
  </si>
  <si>
    <t>協力金支給額算定方式　フローチャート【１】の場合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</si>
  <si>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>（募集要項P5参照）</t>
    <rPh sb="7" eb="9">
      <t>サンショウ</t>
    </rPh>
    <phoneticPr fontId="3"/>
  </si>
  <si>
    <t xml:space="preserve">  ６月１日～閉店日までの日数。</t>
    <rPh sb="3" eb="4">
      <t>ツキ</t>
    </rPh>
    <rPh sb="5" eb="6">
      <t>ニチ</t>
    </rPh>
    <rPh sb="7" eb="9">
      <t>ヘイテン</t>
    </rPh>
    <rPh sb="9" eb="10">
      <t>ビ</t>
    </rPh>
    <rPh sb="13" eb="15">
      <t>ニッスウ</t>
    </rPh>
    <phoneticPr fontId="3"/>
  </si>
  <si>
    <t xml:space="preserve"> 　開店日～６月２０日までの日数。</t>
    <rPh sb="2" eb="4">
      <t>カイテン</t>
    </rPh>
    <rPh sb="4" eb="5">
      <t>ニチ</t>
    </rPh>
    <rPh sb="7" eb="8">
      <t>ツキ</t>
    </rPh>
    <rPh sb="10" eb="11">
      <t>ニチ</t>
    </rPh>
    <rPh sb="14" eb="16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</si>
</sst>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4" fillId="0" borderId="0" xfId="0" applyFont="1" applyFill="1" applyBorder="1">
      <alignment vertical="center"/>
    </xf>
    <xf numFmtId="0" fontId="6" fillId="0" borderId="0" xfId="0" applyFont="1" applyBorder="1" applyAlignment="1"/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2" xfId="0" applyFont="1" applyBorder="1">
      <alignment vertical="center"/>
    </xf>
    <xf numFmtId="38" fontId="16" fillId="0" borderId="0" xfId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center"/>
    </xf>
    <xf numFmtId="14" fontId="23" fillId="0" borderId="0" xfId="0" applyNumberFormat="1" applyFont="1" applyBorder="1" applyAlignment="1">
      <alignment horizontal="left" vertical="center"/>
    </xf>
    <xf numFmtId="38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14" fontId="23" fillId="0" borderId="0" xfId="0" applyNumberFormat="1" applyFont="1">
      <alignment vertical="center"/>
    </xf>
    <xf numFmtId="0" fontId="27" fillId="0" borderId="0" xfId="0" applyFont="1" applyBorder="1" applyAlignment="1">
      <alignment vertical="center"/>
    </xf>
    <xf numFmtId="0" fontId="20" fillId="3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9" fillId="0" borderId="0" xfId="0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20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35" fillId="0" borderId="2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3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/>
    </xf>
    <xf numFmtId="38" fontId="6" fillId="0" borderId="7" xfId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7" fillId="0" borderId="7" xfId="1" applyFont="1" applyBorder="1" applyAlignment="1">
      <alignment horizontal="center"/>
    </xf>
    <xf numFmtId="38" fontId="6" fillId="0" borderId="9" xfId="1" applyFont="1" applyFill="1" applyBorder="1" applyAlignment="1">
      <alignment horizontal="center"/>
    </xf>
    <xf numFmtId="38" fontId="6" fillId="0" borderId="7" xfId="1" applyFont="1" applyFill="1" applyBorder="1" applyAlignment="1">
      <alignment horizontal="center"/>
    </xf>
    <xf numFmtId="38" fontId="16" fillId="0" borderId="12" xfId="1" applyFont="1" applyBorder="1" applyAlignment="1">
      <alignment horizontal="center" vertical="center"/>
    </xf>
    <xf numFmtId="38" fontId="16" fillId="0" borderId="9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16" fillId="0" borderId="24" xfId="1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3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9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62</xdr:row>
      <xdr:rowOff>1003</xdr:rowOff>
    </xdr:from>
    <xdr:to>
      <xdr:col>31</xdr:col>
      <xdr:colOff>123825</xdr:colOff>
      <xdr:row>62</xdr:row>
      <xdr:rowOff>124326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76975" y="4314825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66</xdr:row>
      <xdr:rowOff>1002</xdr:rowOff>
    </xdr:from>
    <xdr:to>
      <xdr:col>31</xdr:col>
      <xdr:colOff>123825</xdr:colOff>
      <xdr:row>66</xdr:row>
      <xdr:rowOff>114801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276975" y="4314825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108786</xdr:colOff>
      <xdr:row>71</xdr:row>
      <xdr:rowOff>100764</xdr:rowOff>
    </xdr:from>
    <xdr:to>
      <xdr:col>7</xdr:col>
      <xdr:colOff>108786</xdr:colOff>
      <xdr:row>72</xdr:row>
      <xdr:rowOff>138864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61336" y="4314825"/>
          <a:ext cx="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70</xdr:row>
      <xdr:rowOff>171450</xdr:rowOff>
    </xdr:from>
    <xdr:to>
      <xdr:col>31</xdr:col>
      <xdr:colOff>123825</xdr:colOff>
      <xdr:row>71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276975" y="4314825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104274</xdr:colOff>
      <xdr:row>71</xdr:row>
      <xdr:rowOff>105276</xdr:rowOff>
    </xdr:from>
    <xdr:to>
      <xdr:col>31</xdr:col>
      <xdr:colOff>123324</xdr:colOff>
      <xdr:row>71</xdr:row>
      <xdr:rowOff>105276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456824" y="4314825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114300</xdr:colOff>
      <xdr:row>76</xdr:row>
      <xdr:rowOff>9525</xdr:rowOff>
    </xdr:from>
    <xdr:to>
      <xdr:col>31</xdr:col>
      <xdr:colOff>114300</xdr:colOff>
      <xdr:row>77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267450" y="4314825"/>
          <a:ext cx="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113799</xdr:colOff>
      <xdr:row>80</xdr:row>
      <xdr:rowOff>115302</xdr:rowOff>
    </xdr:from>
    <xdr:to>
      <xdr:col>7</xdr:col>
      <xdr:colOff>113799</xdr:colOff>
      <xdr:row>81</xdr:row>
      <xdr:rowOff>153402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66349" y="4314825"/>
          <a:ext cx="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80</xdr:row>
      <xdr:rowOff>0</xdr:rowOff>
    </xdr:from>
    <xdr:to>
      <xdr:col>31</xdr:col>
      <xdr:colOff>123825</xdr:colOff>
      <xdr:row>80</xdr:row>
      <xdr:rowOff>123825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276975" y="4314825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109287</xdr:colOff>
      <xdr:row>80</xdr:row>
      <xdr:rowOff>119814</xdr:rowOff>
    </xdr:from>
    <xdr:to>
      <xdr:col>31</xdr:col>
      <xdr:colOff>128337</xdr:colOff>
      <xdr:row>80</xdr:row>
      <xdr:rowOff>119814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1461837" y="4314825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61662</xdr:colOff>
      <xdr:row>66</xdr:row>
      <xdr:rowOff>118812</xdr:rowOff>
    </xdr:from>
    <xdr:to>
      <xdr:col>19</xdr:col>
      <xdr:colOff>61662</xdr:colOff>
      <xdr:row>67</xdr:row>
      <xdr:rowOff>156912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814512" y="4314825"/>
          <a:ext cx="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66</xdr:row>
      <xdr:rowOff>114300</xdr:rowOff>
    </xdr:from>
    <xdr:to>
      <xdr:col>31</xdr:col>
      <xdr:colOff>133350</xdr:colOff>
      <xdr:row>66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3810000" y="4314825"/>
          <a:ext cx="24765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4512</xdr:colOff>
      <xdr:row>62</xdr:row>
      <xdr:rowOff>114801</xdr:rowOff>
    </xdr:from>
    <xdr:to>
      <xdr:col>31</xdr:col>
      <xdr:colOff>128337</xdr:colOff>
      <xdr:row>62</xdr:row>
      <xdr:rowOff>114801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356937" y="4314825"/>
          <a:ext cx="59245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62</xdr:row>
      <xdr:rowOff>114801</xdr:rowOff>
    </xdr:from>
    <xdr:to>
      <xdr:col>2</xdr:col>
      <xdr:colOff>0</xdr:colOff>
      <xdr:row>66</xdr:row>
      <xdr:rowOff>162426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52425" y="4314825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195513</xdr:colOff>
      <xdr:row>66</xdr:row>
      <xdr:rowOff>153402</xdr:rowOff>
    </xdr:from>
    <xdr:to>
      <xdr:col>7</xdr:col>
      <xdr:colOff>147888</xdr:colOff>
      <xdr:row>66</xdr:row>
      <xdr:rowOff>153402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347913" y="4314825"/>
          <a:ext cx="11525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66</xdr:row>
      <xdr:rowOff>153903</xdr:rowOff>
    </xdr:from>
    <xdr:to>
      <xdr:col>7</xdr:col>
      <xdr:colOff>145381</xdr:colOff>
      <xdr:row>67</xdr:row>
      <xdr:rowOff>160421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95425" y="4314825"/>
          <a:ext cx="2506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62</xdr:row>
      <xdr:rowOff>161925</xdr:rowOff>
    </xdr:from>
    <xdr:to>
      <xdr:col>19</xdr:col>
      <xdr:colOff>85725</xdr:colOff>
      <xdr:row>66</xdr:row>
      <xdr:rowOff>38100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28625" y="4314825"/>
          <a:ext cx="3409950" cy="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</xdr:colOff>
      <xdr:row>15</xdr:row>
      <xdr:rowOff>0</xdr:rowOff>
    </xdr:from>
    <xdr:to>
      <xdr:col>12</xdr:col>
      <xdr:colOff>180974</xdr:colOff>
      <xdr:row>19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90774" y="4448175"/>
          <a:ext cx="142875" cy="762000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16</xdr:row>
      <xdr:rowOff>57149</xdr:rowOff>
    </xdr:from>
    <xdr:to>
      <xdr:col>12</xdr:col>
      <xdr:colOff>9525</xdr:colOff>
      <xdr:row>17</xdr:row>
      <xdr:rowOff>180974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7400" y="4695824"/>
          <a:ext cx="304800" cy="3143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</a:t>
          </a:r>
        </a:p>
      </xdr:txBody>
    </xdr:sp>
    <xdr:clientData/>
  </xdr:twoCellAnchor>
  <xdr:twoCellAnchor>
    <xdr:from>
      <xdr:col>7</xdr:col>
      <xdr:colOff>76200</xdr:colOff>
      <xdr:row>21</xdr:row>
      <xdr:rowOff>190499</xdr:rowOff>
    </xdr:from>
    <xdr:to>
      <xdr:col>28</xdr:col>
      <xdr:colOff>123825</xdr:colOff>
      <xdr:row>23</xdr:row>
      <xdr:rowOff>28574</xdr:rowOff>
    </xdr:to>
    <xdr:sp macro="" textlink="">
      <xdr:nvSpPr>
        <xdr:cNvPr id="21" name="正方形/長方形 20"/>
        <xdr:cNvSpPr/>
      </xdr:nvSpPr>
      <xdr:spPr>
        <a:xfrm>
          <a:off x="1428750" y="5886449"/>
          <a:ext cx="4248150" cy="561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89"/>
  <sheetViews>
    <sheetView showZeros="0"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8.625" style="1"/>
    <col min="41" max="43" width="3.625" style="1" customWidth="1"/>
    <col min="44" max="45" width="13.125" style="27" customWidth="1"/>
    <col min="46" max="61" width="3.625" style="1" customWidth="1"/>
    <col min="62" max="16384" width="8.625" style="1"/>
  </cols>
  <sheetData>
    <row r="1" spans="1:45" ht="24" x14ac:dyDescent="0.4">
      <c r="A1" s="141" t="s">
        <v>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0"/>
      <c r="AH1" s="140"/>
      <c r="AI1" s="140"/>
      <c r="AJ1" s="140"/>
      <c r="AK1" s="140"/>
      <c r="AL1" s="140"/>
      <c r="AM1" s="140"/>
    </row>
    <row r="2" spans="1:45" s="35" customFormat="1" ht="24.75" customHeight="1" x14ac:dyDescent="0.4">
      <c r="B2" s="158" t="s">
        <v>46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</row>
    <row r="3" spans="1:45" ht="24.75" customHeight="1" x14ac:dyDescent="0.4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</row>
    <row r="4" spans="1:45" ht="24.75" customHeight="1" x14ac:dyDescent="0.4">
      <c r="B4" s="38"/>
      <c r="C4" s="38"/>
      <c r="D4" s="38"/>
      <c r="E4" s="38"/>
      <c r="F4" s="38"/>
      <c r="G4" s="38"/>
      <c r="H4" s="38"/>
      <c r="I4" s="38"/>
      <c r="J4" s="38"/>
      <c r="K4" s="38"/>
      <c r="L4" s="161" t="s">
        <v>57</v>
      </c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</row>
    <row r="5" spans="1:45" ht="14.25" customHeight="1" x14ac:dyDescent="0.4">
      <c r="B5" s="38"/>
      <c r="C5" s="38"/>
      <c r="D5" s="38"/>
      <c r="E5" s="38"/>
      <c r="F5" s="38"/>
      <c r="G5" s="38"/>
      <c r="H5" s="38"/>
      <c r="I5" s="38"/>
      <c r="J5" s="38"/>
      <c r="K5" s="38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164" t="s">
        <v>58</v>
      </c>
      <c r="AG5" s="164"/>
      <c r="AH5" s="164"/>
      <c r="AI5" s="164"/>
      <c r="AJ5" s="164"/>
      <c r="AK5" s="164"/>
      <c r="AL5" s="164"/>
      <c r="AM5" s="164"/>
    </row>
    <row r="6" spans="1:45" ht="24.75" customHeight="1" x14ac:dyDescent="0.4">
      <c r="B6" s="162" t="s">
        <v>48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3" t="s">
        <v>49</v>
      </c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</row>
    <row r="7" spans="1:45" ht="24.75" customHeight="1" x14ac:dyDescent="0.4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6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45" s="23" customFormat="1" ht="30" customHeight="1" thickBot="1" x14ac:dyDescent="0.45">
      <c r="A8" s="22"/>
      <c r="B8" s="145" t="s">
        <v>47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</row>
    <row r="9" spans="1:45" s="10" customFormat="1" ht="26.25" customHeight="1" x14ac:dyDescent="0.4">
      <c r="A9" s="1"/>
      <c r="B9" s="142" t="s">
        <v>50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4"/>
      <c r="AN9" s="1"/>
      <c r="AR9" s="24"/>
      <c r="AS9" s="24"/>
    </row>
    <row r="10" spans="1:45" s="7" customFormat="1" ht="14.25" customHeight="1" x14ac:dyDescent="0.4">
      <c r="A10" s="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1"/>
      <c r="AR10" s="28"/>
      <c r="AS10" s="28"/>
    </row>
    <row r="11" spans="1:45" ht="14.25" customHeight="1" thickBot="1" x14ac:dyDescent="0.45"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165"/>
      <c r="AG11" s="165"/>
      <c r="AH11" s="165"/>
      <c r="AI11" s="165"/>
      <c r="AJ11" s="165"/>
      <c r="AK11" s="165"/>
      <c r="AL11" s="165"/>
      <c r="AM11" s="44"/>
    </row>
    <row r="12" spans="1:45" ht="21" customHeight="1" x14ac:dyDescent="0.4">
      <c r="B12" s="42"/>
      <c r="C12" s="166" t="s">
        <v>55</v>
      </c>
      <c r="D12" s="167"/>
      <c r="E12" s="167"/>
      <c r="F12" s="167"/>
      <c r="G12" s="167"/>
      <c r="H12" s="167"/>
      <c r="I12" s="167"/>
      <c r="J12" s="167"/>
      <c r="K12" s="167"/>
      <c r="L12" s="168"/>
      <c r="M12" s="48"/>
      <c r="N12" s="12"/>
      <c r="O12" s="166" t="s">
        <v>27</v>
      </c>
      <c r="P12" s="167"/>
      <c r="Q12" s="167"/>
      <c r="R12" s="167"/>
      <c r="S12" s="167"/>
      <c r="T12" s="167"/>
      <c r="U12" s="167"/>
      <c r="V12" s="167"/>
      <c r="W12" s="167"/>
      <c r="X12" s="168"/>
      <c r="Y12" s="43"/>
      <c r="Z12" s="43"/>
      <c r="AA12" s="169" t="s">
        <v>52</v>
      </c>
      <c r="AB12" s="170"/>
      <c r="AC12" s="170"/>
      <c r="AD12" s="170"/>
      <c r="AE12" s="170"/>
      <c r="AF12" s="170"/>
      <c r="AG12" s="170"/>
      <c r="AH12" s="170"/>
      <c r="AI12" s="170"/>
      <c r="AJ12" s="170"/>
      <c r="AK12" s="171"/>
      <c r="AL12" s="43"/>
      <c r="AM12" s="44"/>
    </row>
    <row r="13" spans="1:45" ht="14.25" customHeight="1" x14ac:dyDescent="0.4">
      <c r="B13" s="42"/>
      <c r="C13" s="172" t="s">
        <v>44</v>
      </c>
      <c r="D13" s="108">
        <v>40000</v>
      </c>
      <c r="E13" s="108"/>
      <c r="F13" s="108"/>
      <c r="G13" s="108"/>
      <c r="H13" s="108"/>
      <c r="I13" s="108"/>
      <c r="J13" s="108"/>
      <c r="K13" s="146" t="s">
        <v>1</v>
      </c>
      <c r="L13" s="147"/>
      <c r="M13" s="174" t="s">
        <v>6</v>
      </c>
      <c r="N13" s="175"/>
      <c r="O13" s="172" t="s">
        <v>19</v>
      </c>
      <c r="P13" s="108"/>
      <c r="Q13" s="108"/>
      <c r="R13" s="108"/>
      <c r="S13" s="108"/>
      <c r="T13" s="108"/>
      <c r="U13" s="108"/>
      <c r="V13" s="108"/>
      <c r="W13" s="146" t="s">
        <v>4</v>
      </c>
      <c r="X13" s="147"/>
      <c r="Y13" s="150" t="s">
        <v>3</v>
      </c>
      <c r="Z13" s="151"/>
      <c r="AA13" s="152" t="s">
        <v>45</v>
      </c>
      <c r="AB13" s="108">
        <f>IFERROR(D13*P13,"")</f>
        <v>0</v>
      </c>
      <c r="AC13" s="108"/>
      <c r="AD13" s="108"/>
      <c r="AE13" s="108"/>
      <c r="AF13" s="108"/>
      <c r="AG13" s="108"/>
      <c r="AH13" s="108"/>
      <c r="AI13" s="108"/>
      <c r="AJ13" s="146" t="s">
        <v>1</v>
      </c>
      <c r="AK13" s="155"/>
      <c r="AL13" s="43"/>
      <c r="AM13" s="44"/>
    </row>
    <row r="14" spans="1:45" ht="15" customHeight="1" thickBot="1" x14ac:dyDescent="0.45">
      <c r="B14" s="42"/>
      <c r="C14" s="173"/>
      <c r="D14" s="109"/>
      <c r="E14" s="109"/>
      <c r="F14" s="109"/>
      <c r="G14" s="109"/>
      <c r="H14" s="109"/>
      <c r="I14" s="109"/>
      <c r="J14" s="109"/>
      <c r="K14" s="148"/>
      <c r="L14" s="149"/>
      <c r="M14" s="174"/>
      <c r="N14" s="175"/>
      <c r="O14" s="173"/>
      <c r="P14" s="109"/>
      <c r="Q14" s="109"/>
      <c r="R14" s="109"/>
      <c r="S14" s="109"/>
      <c r="T14" s="109"/>
      <c r="U14" s="109"/>
      <c r="V14" s="109"/>
      <c r="W14" s="148"/>
      <c r="X14" s="149"/>
      <c r="Y14" s="150"/>
      <c r="Z14" s="151"/>
      <c r="AA14" s="153"/>
      <c r="AB14" s="154"/>
      <c r="AC14" s="154"/>
      <c r="AD14" s="154"/>
      <c r="AE14" s="154"/>
      <c r="AF14" s="154"/>
      <c r="AG14" s="154"/>
      <c r="AH14" s="154"/>
      <c r="AI14" s="154"/>
      <c r="AJ14" s="156"/>
      <c r="AK14" s="157"/>
      <c r="AL14" s="43"/>
      <c r="AM14" s="44"/>
    </row>
    <row r="15" spans="1:45" ht="14.25" customHeight="1" x14ac:dyDescent="0.4">
      <c r="B15" s="42"/>
      <c r="C15" s="138"/>
      <c r="D15" s="138"/>
      <c r="E15" s="138"/>
      <c r="F15" s="138"/>
      <c r="G15" s="43"/>
      <c r="H15" s="43"/>
      <c r="I15" s="43"/>
      <c r="J15" s="43"/>
      <c r="K15" s="43"/>
      <c r="L15" s="43"/>
      <c r="M15" s="43"/>
      <c r="N15" s="45"/>
      <c r="O15" s="49"/>
      <c r="P15" s="39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</row>
    <row r="16" spans="1:45" ht="15" customHeight="1" x14ac:dyDescent="0.4">
      <c r="B16" s="42"/>
      <c r="C16" s="139"/>
      <c r="D16" s="139"/>
      <c r="E16" s="139"/>
      <c r="F16" s="139"/>
      <c r="G16" s="43"/>
      <c r="H16" s="43"/>
      <c r="I16" s="43"/>
      <c r="J16" s="43"/>
      <c r="K16" s="43"/>
      <c r="L16" s="43"/>
      <c r="M16" s="43"/>
      <c r="N16" s="45" t="s">
        <v>53</v>
      </c>
      <c r="O16" s="49"/>
      <c r="P16" s="50"/>
      <c r="Q16" s="50"/>
      <c r="R16" s="50"/>
      <c r="S16" s="50"/>
      <c r="T16" s="50"/>
      <c r="U16" s="50"/>
      <c r="V16" s="51"/>
      <c r="W16" s="50"/>
      <c r="X16" s="50"/>
      <c r="Y16" s="50"/>
      <c r="Z16" s="50"/>
      <c r="AA16" s="50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11"/>
    </row>
    <row r="17" spans="2:40" ht="15" customHeight="1" x14ac:dyDescent="0.4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5" t="s">
        <v>59</v>
      </c>
      <c r="O17" s="49"/>
      <c r="P17" s="50"/>
      <c r="Q17" s="50"/>
      <c r="R17" s="50"/>
      <c r="S17" s="50"/>
      <c r="T17" s="50"/>
      <c r="U17" s="50"/>
      <c r="V17" s="51"/>
      <c r="W17" s="50"/>
      <c r="X17" s="50"/>
      <c r="Y17" s="50"/>
      <c r="Z17" s="50"/>
      <c r="AA17" s="50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11"/>
    </row>
    <row r="18" spans="2:40" ht="15" customHeight="1" x14ac:dyDescent="0.4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5" t="s">
        <v>54</v>
      </c>
      <c r="O18" s="49"/>
      <c r="P18" s="50"/>
      <c r="Q18" s="50"/>
      <c r="R18" s="50"/>
      <c r="S18" s="50"/>
      <c r="T18" s="50"/>
      <c r="U18" s="50"/>
      <c r="V18" s="51"/>
      <c r="W18" s="50"/>
      <c r="X18" s="50"/>
      <c r="Y18" s="50"/>
      <c r="Z18" s="67"/>
      <c r="AA18" s="67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4"/>
      <c r="AN18" s="11"/>
    </row>
    <row r="19" spans="2:40" ht="14.25" customHeight="1" x14ac:dyDescent="0.4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5" t="s">
        <v>60</v>
      </c>
      <c r="O19" s="49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67"/>
      <c r="AA19" s="67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4"/>
    </row>
    <row r="20" spans="2:40" ht="29.25" thickBot="1" x14ac:dyDescent="0.45">
      <c r="B20" s="52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3"/>
      <c r="O20" s="5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6"/>
      <c r="AA20" s="56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8"/>
    </row>
    <row r="21" spans="2:40" ht="41.25" customHeight="1" x14ac:dyDescent="0.4">
      <c r="B21" s="59" t="s">
        <v>56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61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</row>
    <row r="22" spans="2:40" ht="18.75" customHeight="1" x14ac:dyDescent="0.4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6"/>
      <c r="O22" s="41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63"/>
      <c r="AA22" s="63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</row>
    <row r="23" spans="2:40" ht="28.5" x14ac:dyDescent="0.4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1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63"/>
      <c r="AA23" s="63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</row>
    <row r="24" spans="2:40" ht="28.5" x14ac:dyDescent="0.4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6"/>
      <c r="O24" s="41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63"/>
      <c r="AA24" s="63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</row>
    <row r="25" spans="2:40" ht="28.5" x14ac:dyDescent="0.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6"/>
      <c r="O25" s="25"/>
      <c r="P25" s="2"/>
      <c r="Q25" s="2"/>
      <c r="R25" s="2"/>
      <c r="S25" s="2"/>
      <c r="T25" s="2"/>
      <c r="U25" s="2"/>
      <c r="V25" s="2"/>
      <c r="W25" s="2"/>
      <c r="X25" s="2"/>
      <c r="Y25" s="2"/>
      <c r="Z25" s="37"/>
      <c r="AA25" s="37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2:40" ht="28.5" x14ac:dyDescent="0.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6"/>
      <c r="O26" s="25"/>
      <c r="P26" s="2"/>
      <c r="Q26" s="2"/>
      <c r="R26" s="2"/>
      <c r="S26" s="2"/>
      <c r="T26" s="2"/>
      <c r="U26" s="2"/>
      <c r="V26" s="2"/>
      <c r="W26" s="2"/>
      <c r="X26" s="2"/>
      <c r="Y26" s="2"/>
      <c r="Z26" s="37"/>
      <c r="AA26" s="37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2:40" ht="28.5" x14ac:dyDescent="0.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6"/>
      <c r="O27" s="25"/>
      <c r="P27" s="2"/>
      <c r="Q27" s="2"/>
      <c r="R27" s="2"/>
      <c r="S27" s="2"/>
      <c r="T27" s="2"/>
      <c r="U27" s="2"/>
      <c r="V27" s="2"/>
      <c r="W27" s="2"/>
      <c r="X27" s="2"/>
      <c r="Y27" s="2"/>
      <c r="Z27" s="37"/>
      <c r="AA27" s="37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2:40" ht="28.5" x14ac:dyDescent="0.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6"/>
      <c r="O28" s="25"/>
      <c r="P28" s="2"/>
      <c r="Q28" s="2"/>
      <c r="R28" s="2"/>
      <c r="S28" s="2"/>
      <c r="T28" s="2"/>
      <c r="U28" s="2"/>
      <c r="V28" s="2"/>
      <c r="W28" s="2"/>
      <c r="X28" s="2"/>
      <c r="Y28" s="2"/>
      <c r="Z28" s="37"/>
      <c r="AA28" s="37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2:40" ht="28.5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6"/>
      <c r="O29" s="25"/>
      <c r="P29" s="2"/>
      <c r="Q29" s="2"/>
      <c r="R29" s="2"/>
      <c r="S29" s="2"/>
      <c r="T29" s="2"/>
      <c r="U29" s="2"/>
      <c r="V29" s="2"/>
      <c r="W29" s="2"/>
      <c r="X29" s="2"/>
      <c r="Y29" s="2"/>
      <c r="Z29" s="37"/>
      <c r="AA29" s="37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2:40" ht="28.5" x14ac:dyDescent="0.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6"/>
      <c r="O30" s="25"/>
      <c r="P30" s="2"/>
      <c r="Q30" s="2"/>
      <c r="R30" s="2"/>
      <c r="S30" s="2"/>
      <c r="T30" s="2"/>
      <c r="U30" s="2"/>
      <c r="V30" s="2"/>
      <c r="W30" s="2"/>
      <c r="X30" s="2"/>
      <c r="Y30" s="2"/>
      <c r="Z30" s="37"/>
      <c r="AA30" s="37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2:40" ht="28.5" x14ac:dyDescent="0.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6"/>
      <c r="O31" s="25"/>
      <c r="P31" s="2"/>
      <c r="Q31" s="2"/>
      <c r="R31" s="2"/>
      <c r="S31" s="2"/>
      <c r="T31" s="2"/>
      <c r="U31" s="2"/>
      <c r="V31" s="2"/>
      <c r="W31" s="2"/>
      <c r="X31" s="2"/>
      <c r="Y31" s="2"/>
      <c r="Z31" s="37"/>
      <c r="AA31" s="37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spans="2:40" ht="28.5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6"/>
      <c r="O32" s="25"/>
      <c r="P32" s="2"/>
      <c r="Q32" s="2"/>
      <c r="R32" s="2"/>
      <c r="S32" s="2"/>
      <c r="T32" s="2"/>
      <c r="U32" s="2"/>
      <c r="V32" s="2"/>
      <c r="W32" s="2"/>
      <c r="X32" s="2"/>
      <c r="Y32" s="2"/>
      <c r="Z32" s="37"/>
      <c r="AA32" s="37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 spans="2:39" ht="28.5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6"/>
      <c r="O33" s="25"/>
      <c r="P33" s="2"/>
      <c r="Q33" s="2"/>
      <c r="R33" s="2"/>
      <c r="S33" s="2"/>
      <c r="T33" s="2"/>
      <c r="U33" s="2"/>
      <c r="V33" s="2"/>
      <c r="W33" s="2"/>
      <c r="X33" s="2"/>
      <c r="Y33" s="2"/>
      <c r="Z33" s="37"/>
      <c r="AA33" s="37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2:39" ht="28.5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6"/>
      <c r="O34" s="25"/>
      <c r="P34" s="2"/>
      <c r="Q34" s="2"/>
      <c r="R34" s="2"/>
      <c r="S34" s="2"/>
      <c r="T34" s="2"/>
      <c r="U34" s="2"/>
      <c r="V34" s="2"/>
      <c r="W34" s="2"/>
      <c r="X34" s="2"/>
      <c r="Y34" s="2"/>
      <c r="Z34" s="37"/>
      <c r="AA34" s="37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2:39" ht="28.5" x14ac:dyDescent="0.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6"/>
      <c r="O35" s="25"/>
      <c r="P35" s="2"/>
      <c r="Q35" s="2"/>
      <c r="R35" s="2"/>
      <c r="S35" s="2"/>
      <c r="T35" s="2"/>
      <c r="U35" s="2"/>
      <c r="V35" s="2"/>
      <c r="W35" s="2"/>
      <c r="X35" s="2"/>
      <c r="Y35" s="2"/>
      <c r="Z35" s="37"/>
      <c r="AA35" s="37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2:39" ht="28.5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6"/>
      <c r="O36" s="25"/>
      <c r="P36" s="2"/>
      <c r="Q36" s="2"/>
      <c r="R36" s="2"/>
      <c r="S36" s="2"/>
      <c r="T36" s="2"/>
      <c r="U36" s="2"/>
      <c r="V36" s="2"/>
      <c r="W36" s="2"/>
      <c r="X36" s="2"/>
      <c r="Y36" s="2"/>
      <c r="Z36" s="37"/>
      <c r="AA36" s="37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2:39" ht="28.5" x14ac:dyDescent="0.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6"/>
      <c r="O37" s="25"/>
      <c r="P37" s="2"/>
      <c r="Q37" s="2"/>
      <c r="R37" s="2"/>
      <c r="S37" s="2"/>
      <c r="T37" s="2"/>
      <c r="U37" s="2"/>
      <c r="V37" s="2"/>
      <c r="W37" s="2"/>
      <c r="X37" s="2"/>
      <c r="Y37" s="2"/>
      <c r="Z37" s="37"/>
      <c r="AA37" s="37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2:39" ht="28.5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6"/>
      <c r="O38" s="25"/>
      <c r="P38" s="2"/>
      <c r="Q38" s="2"/>
      <c r="R38" s="2"/>
      <c r="S38" s="2"/>
      <c r="T38" s="2"/>
      <c r="U38" s="2"/>
      <c r="V38" s="2"/>
      <c r="W38" s="2"/>
      <c r="X38" s="2"/>
      <c r="Y38" s="2"/>
      <c r="Z38" s="37"/>
      <c r="AA38" s="37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2:39" ht="28.5" x14ac:dyDescent="0.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6"/>
      <c r="O39" s="25"/>
      <c r="P39" s="2"/>
      <c r="Q39" s="2"/>
      <c r="R39" s="2"/>
      <c r="S39" s="2"/>
      <c r="T39" s="2"/>
      <c r="U39" s="2"/>
      <c r="V39" s="2"/>
      <c r="W39" s="2"/>
      <c r="X39" s="2"/>
      <c r="Y39" s="2"/>
      <c r="Z39" s="37"/>
      <c r="AA39" s="37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2:39" ht="28.5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6"/>
      <c r="O40" s="25"/>
      <c r="P40" s="2"/>
      <c r="Q40" s="2"/>
      <c r="R40" s="2"/>
      <c r="S40" s="2"/>
      <c r="T40" s="2"/>
      <c r="U40" s="2"/>
      <c r="V40" s="2"/>
      <c r="W40" s="2"/>
      <c r="X40" s="2"/>
      <c r="Y40" s="2"/>
      <c r="Z40" s="37"/>
      <c r="AA40" s="37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2:39" ht="28.5" x14ac:dyDescent="0.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6"/>
      <c r="O41" s="25"/>
      <c r="P41" s="2"/>
      <c r="Q41" s="2"/>
      <c r="R41" s="2"/>
      <c r="S41" s="2"/>
      <c r="T41" s="2"/>
      <c r="U41" s="2"/>
      <c r="V41" s="2"/>
      <c r="W41" s="2"/>
      <c r="X41" s="2"/>
      <c r="Y41" s="2"/>
      <c r="Z41" s="37"/>
      <c r="AA41" s="37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</row>
    <row r="42" spans="2:39" ht="28.5" x14ac:dyDescent="0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6"/>
      <c r="O42" s="25"/>
      <c r="P42" s="2"/>
      <c r="Q42" s="2"/>
      <c r="R42" s="2"/>
      <c r="S42" s="2"/>
      <c r="T42" s="2"/>
      <c r="U42" s="2"/>
      <c r="V42" s="2"/>
      <c r="W42" s="2"/>
      <c r="X42" s="2"/>
      <c r="Y42" s="2"/>
      <c r="Z42" s="37"/>
      <c r="AA42" s="37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2:39" ht="28.5" x14ac:dyDescent="0.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6"/>
      <c r="O43" s="25"/>
      <c r="P43" s="2"/>
      <c r="Q43" s="2"/>
      <c r="R43" s="2"/>
      <c r="S43" s="2"/>
      <c r="T43" s="2"/>
      <c r="U43" s="2"/>
      <c r="V43" s="2"/>
      <c r="W43" s="2"/>
      <c r="X43" s="2"/>
      <c r="Y43" s="2"/>
      <c r="Z43" s="37"/>
      <c r="AA43" s="37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2:39" ht="28.5" x14ac:dyDescent="0.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6"/>
      <c r="O44" s="25"/>
      <c r="P44" s="2"/>
      <c r="Q44" s="2"/>
      <c r="R44" s="2"/>
      <c r="S44" s="2"/>
      <c r="T44" s="2"/>
      <c r="U44" s="2"/>
      <c r="V44" s="2"/>
      <c r="W44" s="2"/>
      <c r="X44" s="2"/>
      <c r="Y44" s="2"/>
      <c r="Z44" s="37"/>
      <c r="AA44" s="37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2:39" ht="28.5" x14ac:dyDescent="0.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6"/>
      <c r="O45" s="25"/>
      <c r="P45" s="2"/>
      <c r="Q45" s="2"/>
      <c r="R45" s="2"/>
      <c r="S45" s="2"/>
      <c r="T45" s="2"/>
      <c r="U45" s="2"/>
      <c r="V45" s="2"/>
      <c r="W45" s="2"/>
      <c r="X45" s="2"/>
      <c r="Y45" s="2"/>
      <c r="Z45" s="37"/>
      <c r="AA45" s="37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2:39" ht="28.5" x14ac:dyDescent="0.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6"/>
      <c r="O46" s="25"/>
      <c r="P46" s="2"/>
      <c r="Q46" s="2"/>
      <c r="R46" s="2"/>
      <c r="S46" s="2"/>
      <c r="T46" s="2"/>
      <c r="U46" s="2"/>
      <c r="V46" s="2"/>
      <c r="W46" s="2"/>
      <c r="X46" s="2"/>
      <c r="Y46" s="2"/>
      <c r="Z46" s="37"/>
      <c r="AA46" s="37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2:39" ht="28.5" x14ac:dyDescent="0.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6"/>
      <c r="O47" s="25"/>
      <c r="P47" s="2"/>
      <c r="Q47" s="2"/>
      <c r="R47" s="2"/>
      <c r="S47" s="2"/>
      <c r="T47" s="2"/>
      <c r="U47" s="2"/>
      <c r="V47" s="2"/>
      <c r="W47" s="2"/>
      <c r="X47" s="2"/>
      <c r="Y47" s="2"/>
      <c r="Z47" s="37"/>
      <c r="AA47" s="37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2:39" ht="28.5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6"/>
      <c r="O48" s="25"/>
      <c r="P48" s="2"/>
      <c r="Q48" s="2"/>
      <c r="R48" s="2"/>
      <c r="S48" s="2"/>
      <c r="T48" s="2"/>
      <c r="U48" s="2"/>
      <c r="V48" s="2"/>
      <c r="W48" s="2"/>
      <c r="X48" s="2"/>
      <c r="Y48" s="2"/>
      <c r="Z48" s="37"/>
      <c r="AA48" s="37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2:51" ht="28.5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6"/>
      <c r="O49" s="25"/>
      <c r="P49" s="2"/>
      <c r="Q49" s="2"/>
      <c r="R49" s="2"/>
      <c r="S49" s="2"/>
      <c r="T49" s="2"/>
      <c r="U49" s="2"/>
      <c r="V49" s="2"/>
      <c r="W49" s="2"/>
      <c r="X49" s="2"/>
      <c r="Y49" s="2"/>
      <c r="Z49" s="37"/>
      <c r="AA49" s="37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2:51" ht="28.5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6"/>
      <c r="O50" s="25"/>
      <c r="P50" s="2"/>
      <c r="Q50" s="2"/>
      <c r="R50" s="2"/>
      <c r="S50" s="2"/>
      <c r="T50" s="2"/>
      <c r="U50" s="2"/>
      <c r="V50" s="2"/>
      <c r="W50" s="2"/>
      <c r="X50" s="2"/>
      <c r="Y50" s="2"/>
      <c r="Z50" s="37"/>
      <c r="AA50" s="37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2:51" ht="28.5" x14ac:dyDescent="0.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6"/>
      <c r="O51" s="25"/>
      <c r="P51" s="2"/>
      <c r="Q51" s="2"/>
      <c r="R51" s="2"/>
      <c r="S51" s="2"/>
      <c r="T51" s="2"/>
      <c r="U51" s="2"/>
      <c r="V51" s="2"/>
      <c r="W51" s="2"/>
      <c r="X51" s="2"/>
      <c r="Y51" s="2"/>
      <c r="Z51" s="37"/>
      <c r="AA51" s="37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2:51" ht="28.5" x14ac:dyDescent="0.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6"/>
      <c r="O52" s="25"/>
      <c r="P52" s="2"/>
      <c r="Q52" s="2"/>
      <c r="R52" s="2"/>
      <c r="S52" s="2"/>
      <c r="T52" s="2"/>
      <c r="U52" s="2"/>
      <c r="V52" s="2"/>
      <c r="W52" s="2"/>
      <c r="X52" s="2"/>
      <c r="Y52" s="2"/>
      <c r="Z52" s="37"/>
      <c r="AA52" s="37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2:51" ht="28.5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6"/>
      <c r="O53" s="25"/>
      <c r="P53" s="2"/>
      <c r="Q53" s="2"/>
      <c r="R53" s="2"/>
      <c r="S53" s="2"/>
      <c r="T53" s="2"/>
      <c r="U53" s="2"/>
      <c r="V53" s="2"/>
      <c r="W53" s="2"/>
      <c r="X53" s="2"/>
      <c r="Y53" s="2"/>
      <c r="Z53" s="37"/>
      <c r="AA53" s="37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54" spans="2:51" ht="28.5" x14ac:dyDescent="0.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6"/>
      <c r="O54" s="25"/>
      <c r="P54" s="2"/>
      <c r="Q54" s="2"/>
      <c r="R54" s="2"/>
      <c r="S54" s="2"/>
      <c r="T54" s="2"/>
      <c r="U54" s="2"/>
      <c r="V54" s="2"/>
      <c r="W54" s="2"/>
      <c r="X54" s="2"/>
      <c r="Y54" s="2"/>
      <c r="Z54" s="37"/>
      <c r="AA54" s="37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</row>
    <row r="55" spans="2:5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51" ht="30" hidden="1" customHeight="1" thickBot="1" x14ac:dyDescent="0.45">
      <c r="B56" s="114" t="s">
        <v>31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</row>
    <row r="57" spans="2:51" hidden="1" x14ac:dyDescent="0.4">
      <c r="B57" s="115" t="s">
        <v>21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7"/>
    </row>
    <row r="58" spans="2:51" hidden="1" x14ac:dyDescent="0.4">
      <c r="B58" s="118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20"/>
    </row>
    <row r="59" spans="2:51" ht="18" hidden="1" customHeight="1" x14ac:dyDescent="0.4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21" t="s">
        <v>32</v>
      </c>
      <c r="X59" s="122"/>
      <c r="Y59" s="122"/>
      <c r="Z59" s="122"/>
      <c r="AA59" s="123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6"/>
    </row>
    <row r="60" spans="2:51" ht="14.25" hidden="1" customHeight="1" x14ac:dyDescent="0.4">
      <c r="B60" s="8"/>
      <c r="C60" s="127" t="s">
        <v>43</v>
      </c>
      <c r="D60" s="127"/>
      <c r="E60" s="127"/>
      <c r="F60" s="127"/>
      <c r="G60" s="127"/>
      <c r="H60" s="127"/>
      <c r="I60" s="127"/>
      <c r="J60" s="127"/>
      <c r="K60" s="127"/>
      <c r="L60" s="2"/>
      <c r="M60" s="128" t="s">
        <v>33</v>
      </c>
      <c r="N60" s="129"/>
      <c r="O60" s="129"/>
      <c r="P60" s="129"/>
      <c r="Q60" s="129"/>
      <c r="R60" s="129"/>
      <c r="S60" s="129"/>
      <c r="T60" s="130"/>
      <c r="U60" s="14"/>
      <c r="V60" s="14"/>
      <c r="W60" s="124"/>
      <c r="X60" s="125"/>
      <c r="Y60" s="125"/>
      <c r="Z60" s="125"/>
      <c r="AA60" s="126"/>
      <c r="AB60" s="2"/>
      <c r="AC60" s="2"/>
      <c r="AD60" s="128" t="s">
        <v>34</v>
      </c>
      <c r="AE60" s="129"/>
      <c r="AF60" s="129"/>
      <c r="AG60" s="129"/>
      <c r="AH60" s="129"/>
      <c r="AI60" s="129"/>
      <c r="AJ60" s="129"/>
      <c r="AK60" s="129"/>
      <c r="AL60" s="130"/>
      <c r="AM60" s="21"/>
      <c r="AN60" s="14"/>
    </row>
    <row r="61" spans="2:51" ht="14.25" hidden="1" customHeight="1" x14ac:dyDescent="0.4">
      <c r="B61" s="8"/>
      <c r="C61" s="110" t="s">
        <v>40</v>
      </c>
      <c r="D61" s="111"/>
      <c r="E61" s="111">
        <v>3</v>
      </c>
      <c r="F61" s="111" t="s">
        <v>24</v>
      </c>
      <c r="G61" s="111"/>
      <c r="H61" s="111" t="s">
        <v>37</v>
      </c>
      <c r="I61" s="111"/>
      <c r="J61" s="111"/>
      <c r="K61" s="135" t="s">
        <v>4</v>
      </c>
      <c r="L61" s="2"/>
      <c r="M61" s="105" t="s">
        <v>20</v>
      </c>
      <c r="N61" s="137"/>
      <c r="O61" s="137"/>
      <c r="P61" s="137"/>
      <c r="Q61" s="137"/>
      <c r="R61" s="137"/>
      <c r="S61" s="73" t="s">
        <v>1</v>
      </c>
      <c r="T61" s="74"/>
      <c r="U61" s="80" t="s">
        <v>13</v>
      </c>
      <c r="V61" s="80"/>
      <c r="W61" s="103" t="s">
        <v>19</v>
      </c>
      <c r="X61" s="131" t="str">
        <f>AS64</f>
        <v/>
      </c>
      <c r="Y61" s="131"/>
      <c r="Z61" s="81" t="s">
        <v>4</v>
      </c>
      <c r="AA61" s="102"/>
      <c r="AB61" s="81" t="s">
        <v>3</v>
      </c>
      <c r="AC61" s="81"/>
      <c r="AD61" s="105" t="s">
        <v>14</v>
      </c>
      <c r="AE61" s="71" t="str">
        <f>IFERROR(N61/X61,"")</f>
        <v/>
      </c>
      <c r="AF61" s="71"/>
      <c r="AG61" s="71"/>
      <c r="AH61" s="71"/>
      <c r="AI61" s="71"/>
      <c r="AJ61" s="71"/>
      <c r="AK61" s="73" t="s">
        <v>1</v>
      </c>
      <c r="AL61" s="74"/>
      <c r="AM61" s="6"/>
    </row>
    <row r="62" spans="2:51" ht="14.25" hidden="1" customHeight="1" x14ac:dyDescent="0.4">
      <c r="B62" s="8"/>
      <c r="C62" s="112"/>
      <c r="D62" s="113"/>
      <c r="E62" s="113"/>
      <c r="F62" s="113"/>
      <c r="G62" s="113"/>
      <c r="H62" s="113"/>
      <c r="I62" s="113"/>
      <c r="J62" s="113"/>
      <c r="K62" s="136"/>
      <c r="L62" s="2"/>
      <c r="M62" s="70"/>
      <c r="N62" s="107"/>
      <c r="O62" s="107"/>
      <c r="P62" s="107"/>
      <c r="Q62" s="107"/>
      <c r="R62" s="107"/>
      <c r="S62" s="75"/>
      <c r="T62" s="76"/>
      <c r="U62" s="80"/>
      <c r="V62" s="80"/>
      <c r="W62" s="104"/>
      <c r="X62" s="132"/>
      <c r="Y62" s="132"/>
      <c r="Z62" s="133"/>
      <c r="AA62" s="134"/>
      <c r="AB62" s="81"/>
      <c r="AC62" s="81"/>
      <c r="AD62" s="70"/>
      <c r="AE62" s="72"/>
      <c r="AF62" s="72"/>
      <c r="AG62" s="72"/>
      <c r="AH62" s="72"/>
      <c r="AI62" s="72"/>
      <c r="AJ62" s="72"/>
      <c r="AK62" s="75"/>
      <c r="AL62" s="76"/>
      <c r="AM62" s="6"/>
      <c r="AR62" s="28" t="s">
        <v>38</v>
      </c>
      <c r="AS62" s="30" t="str">
        <f>C61&amp;E61&amp;F61&amp;G61&amp;H61&amp;I61&amp;K61</f>
        <v>令和3年月日</v>
      </c>
    </row>
    <row r="63" spans="2:51" hidden="1" x14ac:dyDescent="0.4"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6"/>
      <c r="AP63" s="14"/>
      <c r="AQ63" s="14"/>
      <c r="AR63" s="28" t="s">
        <v>39</v>
      </c>
      <c r="AS63" s="29" t="str">
        <f>IFERROR(DATEVALUE(AS62),"")</f>
        <v/>
      </c>
      <c r="AT63" s="14"/>
      <c r="AU63" s="14"/>
      <c r="AV63" s="14"/>
      <c r="AW63" s="14"/>
      <c r="AX63" s="14"/>
      <c r="AY63" s="2"/>
    </row>
    <row r="64" spans="2:51" hidden="1" x14ac:dyDescent="0.4">
      <c r="B64" s="8"/>
      <c r="C64" s="2"/>
      <c r="D64" s="77" t="s">
        <v>18</v>
      </c>
      <c r="E64" s="78"/>
      <c r="F64" s="78"/>
      <c r="G64" s="78"/>
      <c r="H64" s="78"/>
      <c r="I64" s="78"/>
      <c r="J64" s="79"/>
      <c r="K64" s="14"/>
      <c r="L64" s="14"/>
      <c r="M64" s="77" t="s">
        <v>17</v>
      </c>
      <c r="N64" s="78"/>
      <c r="O64" s="78"/>
      <c r="P64" s="78"/>
      <c r="Q64" s="78"/>
      <c r="R64" s="78"/>
      <c r="S64" s="79"/>
      <c r="T64" s="2"/>
      <c r="U64" s="14"/>
      <c r="V64" s="14"/>
      <c r="W64" s="14"/>
      <c r="X64" s="2"/>
      <c r="Y64" s="2"/>
      <c r="Z64" s="2"/>
      <c r="AA64" s="2"/>
      <c r="AB64" s="77" t="s">
        <v>25</v>
      </c>
      <c r="AC64" s="78"/>
      <c r="AD64" s="78"/>
      <c r="AE64" s="78"/>
      <c r="AF64" s="78"/>
      <c r="AG64" s="78"/>
      <c r="AH64" s="78"/>
      <c r="AI64" s="78"/>
      <c r="AJ64" s="78"/>
      <c r="AK64" s="78"/>
      <c r="AL64" s="79"/>
      <c r="AM64" s="6"/>
      <c r="AP64" s="20"/>
      <c r="AQ64" s="20"/>
      <c r="AR64" s="27" t="s">
        <v>41</v>
      </c>
      <c r="AS64" s="31" t="str">
        <f>IFERROR(DATE(2021,3,31)-AS63+1,"")</f>
        <v/>
      </c>
      <c r="AT64" s="20"/>
      <c r="AU64" s="20"/>
      <c r="AV64" s="20"/>
      <c r="AW64" s="20"/>
      <c r="AX64" s="20"/>
      <c r="AY64" s="2"/>
    </row>
    <row r="65" spans="2:51" ht="14.25" hidden="1" customHeight="1" x14ac:dyDescent="0.4">
      <c r="B65" s="8"/>
      <c r="C65" s="2"/>
      <c r="D65" s="105" t="s">
        <v>16</v>
      </c>
      <c r="E65" s="106"/>
      <c r="F65" s="106"/>
      <c r="G65" s="106"/>
      <c r="H65" s="106"/>
      <c r="I65" s="73" t="s">
        <v>1</v>
      </c>
      <c r="J65" s="74"/>
      <c r="K65" s="81" t="s">
        <v>15</v>
      </c>
      <c r="L65" s="81"/>
      <c r="M65" s="105" t="s">
        <v>7</v>
      </c>
      <c r="N65" s="106"/>
      <c r="O65" s="106"/>
      <c r="P65" s="106"/>
      <c r="Q65" s="106"/>
      <c r="R65" s="73" t="s">
        <v>1</v>
      </c>
      <c r="S65" s="74"/>
      <c r="T65" s="80" t="s">
        <v>13</v>
      </c>
      <c r="U65" s="80"/>
      <c r="V65" s="81">
        <v>61</v>
      </c>
      <c r="W65" s="81"/>
      <c r="X65" s="81" t="s">
        <v>4</v>
      </c>
      <c r="Y65" s="81"/>
      <c r="Z65" s="81" t="s">
        <v>3</v>
      </c>
      <c r="AA65" s="102"/>
      <c r="AB65" s="69" t="s">
        <v>5</v>
      </c>
      <c r="AC65" s="71">
        <f>(E65+N65)/V65</f>
        <v>0</v>
      </c>
      <c r="AD65" s="71"/>
      <c r="AE65" s="71"/>
      <c r="AF65" s="71"/>
      <c r="AG65" s="71"/>
      <c r="AH65" s="71"/>
      <c r="AI65" s="71"/>
      <c r="AJ65" s="71"/>
      <c r="AK65" s="73" t="s">
        <v>1</v>
      </c>
      <c r="AL65" s="74"/>
      <c r="AM65" s="6"/>
      <c r="AP65" s="20"/>
      <c r="AQ65" s="20"/>
      <c r="AR65" s="28"/>
      <c r="AS65" s="32"/>
      <c r="AT65" s="20"/>
      <c r="AU65" s="20"/>
      <c r="AV65" s="20"/>
      <c r="AW65" s="20"/>
      <c r="AX65" s="20"/>
      <c r="AY65" s="2"/>
    </row>
    <row r="66" spans="2:51" ht="14.25" hidden="1" customHeight="1" x14ac:dyDescent="0.4">
      <c r="B66" s="8"/>
      <c r="C66" s="2"/>
      <c r="D66" s="70"/>
      <c r="E66" s="107"/>
      <c r="F66" s="107"/>
      <c r="G66" s="107"/>
      <c r="H66" s="107"/>
      <c r="I66" s="75"/>
      <c r="J66" s="76"/>
      <c r="K66" s="81"/>
      <c r="L66" s="81"/>
      <c r="M66" s="70"/>
      <c r="N66" s="107"/>
      <c r="O66" s="107"/>
      <c r="P66" s="107"/>
      <c r="Q66" s="107"/>
      <c r="R66" s="75"/>
      <c r="S66" s="76"/>
      <c r="T66" s="80"/>
      <c r="U66" s="80"/>
      <c r="V66" s="81"/>
      <c r="W66" s="81"/>
      <c r="X66" s="81"/>
      <c r="Y66" s="81"/>
      <c r="Z66" s="81"/>
      <c r="AA66" s="102"/>
      <c r="AB66" s="70"/>
      <c r="AC66" s="72"/>
      <c r="AD66" s="72"/>
      <c r="AE66" s="72"/>
      <c r="AF66" s="72"/>
      <c r="AG66" s="72"/>
      <c r="AH66" s="72"/>
      <c r="AI66" s="72"/>
      <c r="AJ66" s="72"/>
      <c r="AK66" s="75"/>
      <c r="AL66" s="76"/>
      <c r="AM66" s="6"/>
      <c r="AP66" s="2"/>
      <c r="AQ66" s="2"/>
      <c r="AS66" s="33"/>
      <c r="AT66" s="2"/>
      <c r="AU66" s="2"/>
      <c r="AV66" s="2"/>
      <c r="AW66" s="2"/>
      <c r="AX66" s="2"/>
      <c r="AY66" s="2"/>
    </row>
    <row r="67" spans="2:51" ht="14.25" hidden="1" customHeight="1" x14ac:dyDescent="0.4"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9"/>
      <c r="AH67" s="9"/>
      <c r="AI67" s="9"/>
      <c r="AJ67" s="9"/>
      <c r="AK67" s="9"/>
      <c r="AL67" s="9"/>
      <c r="AM67" s="6"/>
      <c r="AP67" s="2"/>
      <c r="AQ67" s="2"/>
      <c r="AT67" s="2"/>
      <c r="AU67" s="2"/>
      <c r="AV67" s="2"/>
      <c r="AW67" s="2"/>
      <c r="AX67" s="2"/>
      <c r="AY67" s="2"/>
    </row>
    <row r="68" spans="2:51" ht="14.25" hidden="1" customHeight="1" x14ac:dyDescent="0.4"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9"/>
      <c r="AH68" s="9"/>
      <c r="AI68" s="9"/>
      <c r="AJ68" s="9"/>
      <c r="AK68" s="9"/>
      <c r="AL68" s="9"/>
      <c r="AM68" s="6"/>
      <c r="AP68" s="14"/>
      <c r="AQ68" s="14"/>
      <c r="AT68" s="14"/>
      <c r="AU68" s="14"/>
      <c r="AV68" s="14"/>
      <c r="AW68" s="14"/>
      <c r="AX68" s="14"/>
      <c r="AY68" s="14"/>
    </row>
    <row r="69" spans="2:51" ht="14.25" hidden="1" customHeight="1" x14ac:dyDescent="0.2">
      <c r="B69" s="8"/>
      <c r="C69" s="2"/>
      <c r="D69" s="98" t="s">
        <v>34</v>
      </c>
      <c r="E69" s="99"/>
      <c r="F69" s="99"/>
      <c r="G69" s="99"/>
      <c r="H69" s="99"/>
      <c r="I69" s="99"/>
      <c r="J69" s="99"/>
      <c r="K69" s="99"/>
      <c r="L69" s="99"/>
      <c r="M69" s="100"/>
      <c r="N69" s="2"/>
      <c r="O69" s="2"/>
      <c r="P69" s="77" t="s">
        <v>25</v>
      </c>
      <c r="Q69" s="78"/>
      <c r="R69" s="78"/>
      <c r="S69" s="78"/>
      <c r="T69" s="78"/>
      <c r="U69" s="78"/>
      <c r="V69" s="78"/>
      <c r="W69" s="78"/>
      <c r="X69" s="78"/>
      <c r="Y69" s="79"/>
      <c r="Z69" s="2"/>
      <c r="AA69" s="2"/>
      <c r="AB69" s="77" t="s">
        <v>26</v>
      </c>
      <c r="AC69" s="78"/>
      <c r="AD69" s="78"/>
      <c r="AE69" s="78"/>
      <c r="AF69" s="78"/>
      <c r="AG69" s="78"/>
      <c r="AH69" s="78"/>
      <c r="AI69" s="78"/>
      <c r="AJ69" s="78"/>
      <c r="AK69" s="78"/>
      <c r="AL69" s="79"/>
      <c r="AM69" s="6"/>
      <c r="AP69" s="17"/>
      <c r="AQ69" s="16"/>
      <c r="AT69" s="16"/>
      <c r="AU69" s="16"/>
      <c r="AV69" s="16"/>
      <c r="AW69" s="16"/>
      <c r="AX69" s="13"/>
      <c r="AY69" s="13"/>
    </row>
    <row r="70" spans="2:51" ht="14.25" hidden="1" customHeight="1" x14ac:dyDescent="0.2">
      <c r="B70" s="8"/>
      <c r="C70" s="2"/>
      <c r="D70" s="69" t="s">
        <v>14</v>
      </c>
      <c r="E70" s="71" t="str">
        <f>AE61</f>
        <v/>
      </c>
      <c r="F70" s="71"/>
      <c r="G70" s="71"/>
      <c r="H70" s="71"/>
      <c r="I70" s="71"/>
      <c r="J70" s="71"/>
      <c r="K70" s="71"/>
      <c r="L70" s="73" t="s">
        <v>1</v>
      </c>
      <c r="M70" s="74"/>
      <c r="N70" s="101" t="s">
        <v>22</v>
      </c>
      <c r="O70" s="101"/>
      <c r="P70" s="69" t="s">
        <v>5</v>
      </c>
      <c r="Q70" s="71">
        <f>AC65</f>
        <v>0</v>
      </c>
      <c r="R70" s="71"/>
      <c r="S70" s="71"/>
      <c r="T70" s="71"/>
      <c r="U70" s="71"/>
      <c r="V70" s="71"/>
      <c r="W70" s="71"/>
      <c r="X70" s="73" t="s">
        <v>1</v>
      </c>
      <c r="Y70" s="74"/>
      <c r="Z70" s="81" t="s">
        <v>3</v>
      </c>
      <c r="AA70" s="81"/>
      <c r="AB70" s="69" t="s">
        <v>2</v>
      </c>
      <c r="AC70" s="71" t="str">
        <f>IFERROR(E70-Q70,"")</f>
        <v/>
      </c>
      <c r="AD70" s="71"/>
      <c r="AE70" s="71"/>
      <c r="AF70" s="71"/>
      <c r="AG70" s="71"/>
      <c r="AH70" s="71"/>
      <c r="AI70" s="71"/>
      <c r="AJ70" s="71"/>
      <c r="AK70" s="73" t="s">
        <v>1</v>
      </c>
      <c r="AL70" s="74"/>
      <c r="AM70" s="6"/>
      <c r="AP70" s="17"/>
      <c r="AQ70" s="16"/>
      <c r="AT70" s="16"/>
      <c r="AU70" s="16"/>
      <c r="AV70" s="16"/>
      <c r="AW70" s="16"/>
      <c r="AX70" s="13"/>
      <c r="AY70" s="13"/>
    </row>
    <row r="71" spans="2:51" ht="14.25" hidden="1" customHeight="1" x14ac:dyDescent="0.4">
      <c r="B71" s="8"/>
      <c r="C71" s="2"/>
      <c r="D71" s="70"/>
      <c r="E71" s="72"/>
      <c r="F71" s="72"/>
      <c r="G71" s="72"/>
      <c r="H71" s="72"/>
      <c r="I71" s="72"/>
      <c r="J71" s="72"/>
      <c r="K71" s="72"/>
      <c r="L71" s="75"/>
      <c r="M71" s="76"/>
      <c r="N71" s="101"/>
      <c r="O71" s="101"/>
      <c r="P71" s="70"/>
      <c r="Q71" s="72"/>
      <c r="R71" s="72"/>
      <c r="S71" s="72"/>
      <c r="T71" s="72"/>
      <c r="U71" s="72"/>
      <c r="V71" s="72"/>
      <c r="W71" s="72"/>
      <c r="X71" s="75"/>
      <c r="Y71" s="76"/>
      <c r="Z71" s="81"/>
      <c r="AA71" s="81"/>
      <c r="AB71" s="70"/>
      <c r="AC71" s="72"/>
      <c r="AD71" s="72"/>
      <c r="AE71" s="72"/>
      <c r="AF71" s="72"/>
      <c r="AG71" s="72"/>
      <c r="AH71" s="72"/>
      <c r="AI71" s="72"/>
      <c r="AJ71" s="72"/>
      <c r="AK71" s="75"/>
      <c r="AL71" s="76"/>
      <c r="AM71" s="6"/>
      <c r="AP71" s="2"/>
      <c r="AQ71" s="2"/>
      <c r="AT71" s="2"/>
      <c r="AU71" s="2"/>
      <c r="AV71" s="2"/>
      <c r="AW71" s="2"/>
      <c r="AX71" s="2"/>
      <c r="AY71" s="2"/>
    </row>
    <row r="72" spans="2:51" ht="14.25" hidden="1" customHeight="1" x14ac:dyDescent="0.4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6"/>
      <c r="AP72" s="15"/>
      <c r="AQ72" s="15"/>
      <c r="AT72" s="15"/>
      <c r="AU72" s="15"/>
      <c r="AV72" s="2"/>
      <c r="AW72" s="2"/>
      <c r="AX72" s="2"/>
      <c r="AY72" s="2"/>
    </row>
    <row r="73" spans="2:51" ht="14.25" hidden="1" customHeight="1" x14ac:dyDescent="0.4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6"/>
      <c r="AP73" s="15"/>
      <c r="AQ73" s="15"/>
      <c r="AT73" s="15"/>
      <c r="AU73" s="15"/>
      <c r="AV73" s="2"/>
      <c r="AW73" s="2"/>
      <c r="AX73" s="2"/>
      <c r="AY73" s="2"/>
    </row>
    <row r="74" spans="2:51" hidden="1" x14ac:dyDescent="0.4">
      <c r="B74" s="8"/>
      <c r="C74" s="2"/>
      <c r="D74" s="77" t="s">
        <v>26</v>
      </c>
      <c r="E74" s="78"/>
      <c r="F74" s="78"/>
      <c r="G74" s="78"/>
      <c r="H74" s="78"/>
      <c r="I74" s="78"/>
      <c r="J74" s="78"/>
      <c r="K74" s="78"/>
      <c r="L74" s="78"/>
      <c r="M74" s="78"/>
      <c r="N74" s="7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77" t="s">
        <v>23</v>
      </c>
      <c r="AC74" s="78"/>
      <c r="AD74" s="78"/>
      <c r="AE74" s="78"/>
      <c r="AF74" s="78"/>
      <c r="AG74" s="78"/>
      <c r="AH74" s="78"/>
      <c r="AI74" s="78"/>
      <c r="AJ74" s="78"/>
      <c r="AK74" s="78"/>
      <c r="AL74" s="79"/>
      <c r="AM74" s="6"/>
    </row>
    <row r="75" spans="2:51" ht="14.25" hidden="1" customHeight="1" x14ac:dyDescent="0.4">
      <c r="B75" s="8"/>
      <c r="C75" s="2"/>
      <c r="D75" s="69" t="s">
        <v>2</v>
      </c>
      <c r="E75" s="71" t="str">
        <f>AC70</f>
        <v/>
      </c>
      <c r="F75" s="71"/>
      <c r="G75" s="71"/>
      <c r="H75" s="71"/>
      <c r="I75" s="71"/>
      <c r="J75" s="71"/>
      <c r="K75" s="71"/>
      <c r="L75" s="71"/>
      <c r="M75" s="73" t="s">
        <v>1</v>
      </c>
      <c r="N75" s="74"/>
      <c r="O75" s="15"/>
      <c r="P75" s="15"/>
      <c r="Q75" s="15"/>
      <c r="R75" s="80" t="s">
        <v>6</v>
      </c>
      <c r="S75" s="80"/>
      <c r="T75" s="80">
        <v>0.4</v>
      </c>
      <c r="U75" s="80"/>
      <c r="V75" s="80"/>
      <c r="W75" s="2"/>
      <c r="X75" s="2"/>
      <c r="Y75" s="2"/>
      <c r="Z75" s="81" t="s">
        <v>3</v>
      </c>
      <c r="AA75" s="81"/>
      <c r="AB75" s="69" t="s">
        <v>12</v>
      </c>
      <c r="AC75" s="71" t="str">
        <f>IFERROR(E75*T75,"")</f>
        <v/>
      </c>
      <c r="AD75" s="71"/>
      <c r="AE75" s="71"/>
      <c r="AF75" s="71"/>
      <c r="AG75" s="71"/>
      <c r="AH75" s="71"/>
      <c r="AI75" s="71"/>
      <c r="AJ75" s="71"/>
      <c r="AK75" s="73" t="s">
        <v>1</v>
      </c>
      <c r="AL75" s="74"/>
      <c r="AM75" s="6"/>
    </row>
    <row r="76" spans="2:51" ht="14.25" hidden="1" customHeight="1" x14ac:dyDescent="0.4">
      <c r="B76" s="8"/>
      <c r="C76" s="2"/>
      <c r="D76" s="70"/>
      <c r="E76" s="72"/>
      <c r="F76" s="72"/>
      <c r="G76" s="72"/>
      <c r="H76" s="72"/>
      <c r="I76" s="72"/>
      <c r="J76" s="72"/>
      <c r="K76" s="72"/>
      <c r="L76" s="72"/>
      <c r="M76" s="75"/>
      <c r="N76" s="76"/>
      <c r="O76" s="15"/>
      <c r="P76" s="15"/>
      <c r="Q76" s="15"/>
      <c r="R76" s="80"/>
      <c r="S76" s="80"/>
      <c r="T76" s="80"/>
      <c r="U76" s="80"/>
      <c r="V76" s="80"/>
      <c r="W76" s="2"/>
      <c r="X76" s="2"/>
      <c r="Y76" s="2"/>
      <c r="Z76" s="81"/>
      <c r="AA76" s="81"/>
      <c r="AB76" s="70"/>
      <c r="AC76" s="72"/>
      <c r="AD76" s="72"/>
      <c r="AE76" s="72"/>
      <c r="AF76" s="72"/>
      <c r="AG76" s="72"/>
      <c r="AH76" s="72"/>
      <c r="AI76" s="72"/>
      <c r="AJ76" s="72"/>
      <c r="AK76" s="75"/>
      <c r="AL76" s="76"/>
      <c r="AM76" s="6"/>
    </row>
    <row r="77" spans="2:51" ht="17.25" hidden="1" x14ac:dyDescent="0.4"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34" t="s">
        <v>11</v>
      </c>
      <c r="AH77" s="9"/>
      <c r="AI77" s="9"/>
      <c r="AJ77" s="9"/>
      <c r="AK77" s="9"/>
      <c r="AL77" s="9"/>
      <c r="AM77" s="6"/>
    </row>
    <row r="78" spans="2:51" ht="14.25" hidden="1" customHeight="1" x14ac:dyDescent="0.4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77" t="s">
        <v>23</v>
      </c>
      <c r="AC78" s="78"/>
      <c r="AD78" s="78"/>
      <c r="AE78" s="78"/>
      <c r="AF78" s="78"/>
      <c r="AG78" s="78"/>
      <c r="AH78" s="78"/>
      <c r="AI78" s="78"/>
      <c r="AJ78" s="78"/>
      <c r="AK78" s="78"/>
      <c r="AL78" s="79"/>
      <c r="AM78" s="6"/>
    </row>
    <row r="79" spans="2:51" hidden="1" x14ac:dyDescent="0.4"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69" t="s">
        <v>10</v>
      </c>
      <c r="AC79" s="71" t="str">
        <f>IFERROR(MIN(ROUNDUP(AC75,-3),200000),"")</f>
        <v/>
      </c>
      <c r="AD79" s="71"/>
      <c r="AE79" s="71"/>
      <c r="AF79" s="71"/>
      <c r="AG79" s="71"/>
      <c r="AH79" s="71"/>
      <c r="AI79" s="71"/>
      <c r="AJ79" s="71"/>
      <c r="AK79" s="73" t="s">
        <v>1</v>
      </c>
      <c r="AL79" s="74"/>
      <c r="AM79" s="6"/>
    </row>
    <row r="80" spans="2:51" hidden="1" x14ac:dyDescent="0.4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70"/>
      <c r="AC80" s="72"/>
      <c r="AD80" s="72"/>
      <c r="AE80" s="72"/>
      <c r="AF80" s="72"/>
      <c r="AG80" s="72"/>
      <c r="AH80" s="72"/>
      <c r="AI80" s="72"/>
      <c r="AJ80" s="72"/>
      <c r="AK80" s="75"/>
      <c r="AL80" s="76"/>
      <c r="AM80" s="6"/>
    </row>
    <row r="81" spans="2:40" ht="14.25" hidden="1" customHeight="1" x14ac:dyDescent="0.4"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86" t="s">
        <v>9</v>
      </c>
      <c r="AH81" s="86"/>
      <c r="AI81" s="86"/>
      <c r="AJ81" s="86"/>
      <c r="AK81" s="86"/>
      <c r="AL81" s="86"/>
      <c r="AM81" s="87"/>
    </row>
    <row r="82" spans="2:40" ht="15" hidden="1" customHeight="1" thickBot="1" x14ac:dyDescent="0.4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86"/>
      <c r="AH82" s="86"/>
      <c r="AI82" s="86"/>
      <c r="AJ82" s="86"/>
      <c r="AK82" s="86"/>
      <c r="AL82" s="86"/>
      <c r="AM82" s="87"/>
    </row>
    <row r="83" spans="2:40" hidden="1" x14ac:dyDescent="0.4">
      <c r="B83" s="8"/>
      <c r="C83" s="77" t="s">
        <v>23</v>
      </c>
      <c r="D83" s="78"/>
      <c r="E83" s="78"/>
      <c r="F83" s="78"/>
      <c r="G83" s="78"/>
      <c r="H83" s="78"/>
      <c r="I83" s="78"/>
      <c r="J83" s="78"/>
      <c r="K83" s="78"/>
      <c r="L83" s="79"/>
      <c r="M83" s="14"/>
      <c r="N83" s="2"/>
      <c r="O83" s="77" t="s">
        <v>27</v>
      </c>
      <c r="P83" s="78"/>
      <c r="Q83" s="78"/>
      <c r="R83" s="78"/>
      <c r="S83" s="78"/>
      <c r="T83" s="78"/>
      <c r="U83" s="78"/>
      <c r="V83" s="78"/>
      <c r="W83" s="78"/>
      <c r="X83" s="79"/>
      <c r="Y83" s="2"/>
      <c r="Z83" s="2"/>
      <c r="AA83" s="88" t="s">
        <v>8</v>
      </c>
      <c r="AB83" s="89"/>
      <c r="AC83" s="89"/>
      <c r="AD83" s="89"/>
      <c r="AE83" s="89"/>
      <c r="AF83" s="89"/>
      <c r="AG83" s="89"/>
      <c r="AH83" s="89"/>
      <c r="AI83" s="89"/>
      <c r="AJ83" s="89"/>
      <c r="AK83" s="90"/>
      <c r="AL83" s="2"/>
      <c r="AM83" s="6"/>
    </row>
    <row r="84" spans="2:40" ht="14.25" hidden="1" customHeight="1" x14ac:dyDescent="0.4">
      <c r="B84" s="8"/>
      <c r="C84" s="69" t="s">
        <v>10</v>
      </c>
      <c r="D84" s="71" t="str">
        <f>AC79</f>
        <v/>
      </c>
      <c r="E84" s="71"/>
      <c r="F84" s="71"/>
      <c r="G84" s="71"/>
      <c r="H84" s="71"/>
      <c r="I84" s="71"/>
      <c r="J84" s="71"/>
      <c r="K84" s="73" t="s">
        <v>1</v>
      </c>
      <c r="L84" s="74"/>
      <c r="M84" s="91" t="s">
        <v>6</v>
      </c>
      <c r="N84" s="80"/>
      <c r="O84" s="69" t="s">
        <v>29</v>
      </c>
      <c r="P84" s="71"/>
      <c r="Q84" s="71"/>
      <c r="R84" s="71"/>
      <c r="S84" s="71"/>
      <c r="T84" s="71"/>
      <c r="U84" s="71"/>
      <c r="V84" s="71"/>
      <c r="W84" s="73" t="s">
        <v>4</v>
      </c>
      <c r="X84" s="74"/>
      <c r="Y84" s="81" t="s">
        <v>3</v>
      </c>
      <c r="Z84" s="83"/>
      <c r="AA84" s="92" t="s">
        <v>30</v>
      </c>
      <c r="AB84" s="71" t="str">
        <f>IFERROR(D84*P84,"")</f>
        <v/>
      </c>
      <c r="AC84" s="71"/>
      <c r="AD84" s="71"/>
      <c r="AE84" s="71"/>
      <c r="AF84" s="71"/>
      <c r="AG84" s="71"/>
      <c r="AH84" s="71"/>
      <c r="AI84" s="71"/>
      <c r="AJ84" s="73" t="s">
        <v>1</v>
      </c>
      <c r="AK84" s="95"/>
      <c r="AL84" s="2"/>
      <c r="AM84" s="6"/>
    </row>
    <row r="85" spans="2:40" ht="15" hidden="1" customHeight="1" thickBot="1" x14ac:dyDescent="0.45">
      <c r="B85" s="8"/>
      <c r="C85" s="70"/>
      <c r="D85" s="72"/>
      <c r="E85" s="72"/>
      <c r="F85" s="72"/>
      <c r="G85" s="72"/>
      <c r="H85" s="72"/>
      <c r="I85" s="72"/>
      <c r="J85" s="72"/>
      <c r="K85" s="75"/>
      <c r="L85" s="76"/>
      <c r="M85" s="91"/>
      <c r="N85" s="80"/>
      <c r="O85" s="70"/>
      <c r="P85" s="72"/>
      <c r="Q85" s="72"/>
      <c r="R85" s="72"/>
      <c r="S85" s="72"/>
      <c r="T85" s="72"/>
      <c r="U85" s="72"/>
      <c r="V85" s="72"/>
      <c r="W85" s="75"/>
      <c r="X85" s="76"/>
      <c r="Y85" s="81"/>
      <c r="Z85" s="83"/>
      <c r="AA85" s="93"/>
      <c r="AB85" s="94"/>
      <c r="AC85" s="94"/>
      <c r="AD85" s="94"/>
      <c r="AE85" s="94"/>
      <c r="AF85" s="94"/>
      <c r="AG85" s="94"/>
      <c r="AH85" s="94"/>
      <c r="AI85" s="94"/>
      <c r="AJ85" s="96"/>
      <c r="AK85" s="97"/>
      <c r="AL85" s="2"/>
      <c r="AM85" s="6"/>
    </row>
    <row r="86" spans="2:40" ht="14.25" hidden="1" customHeight="1" x14ac:dyDescent="0.4"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6" t="s">
        <v>35</v>
      </c>
      <c r="O86" s="18"/>
      <c r="P86" s="1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6"/>
    </row>
    <row r="87" spans="2:40" ht="15" hidden="1" customHeight="1" x14ac:dyDescent="0.4"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6" t="s">
        <v>36</v>
      </c>
      <c r="O87" s="18"/>
      <c r="P87" s="2"/>
      <c r="Q87" s="2"/>
      <c r="R87" s="2"/>
      <c r="S87" s="2"/>
      <c r="T87" s="2"/>
      <c r="U87" s="2"/>
      <c r="V87" s="7"/>
      <c r="W87" s="2"/>
      <c r="X87" s="2"/>
      <c r="Y87" s="2"/>
      <c r="Z87" s="82" t="s">
        <v>42</v>
      </c>
      <c r="AA87" s="82"/>
      <c r="AB87" s="81" t="s">
        <v>0</v>
      </c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3"/>
      <c r="AN87" s="11"/>
    </row>
    <row r="88" spans="2:40" ht="15" hidden="1" customHeight="1" thickBot="1" x14ac:dyDescent="0.45"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26" t="s">
        <v>28</v>
      </c>
      <c r="O88" s="19"/>
      <c r="P88" s="4"/>
      <c r="Q88" s="4"/>
      <c r="R88" s="4"/>
      <c r="S88" s="4"/>
      <c r="T88" s="4"/>
      <c r="U88" s="4"/>
      <c r="V88" s="3"/>
      <c r="W88" s="4"/>
      <c r="X88" s="4"/>
      <c r="Y88" s="4"/>
      <c r="Z88" s="82"/>
      <c r="AA88" s="82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11"/>
    </row>
    <row r="89" spans="2:40" x14ac:dyDescent="0.4">
      <c r="R89" s="2"/>
    </row>
  </sheetData>
  <mergeCells count="112">
    <mergeCell ref="C15:F16"/>
    <mergeCell ref="AG1:AM1"/>
    <mergeCell ref="A1:AF1"/>
    <mergeCell ref="B9:AM9"/>
    <mergeCell ref="B8:AM8"/>
    <mergeCell ref="W13:X14"/>
    <mergeCell ref="Y13:Z14"/>
    <mergeCell ref="AA13:AA14"/>
    <mergeCell ref="AB13:AI14"/>
    <mergeCell ref="AJ13:AK14"/>
    <mergeCell ref="B2:AM3"/>
    <mergeCell ref="L4:AM4"/>
    <mergeCell ref="B6:N6"/>
    <mergeCell ref="O6:AM6"/>
    <mergeCell ref="AF5:AM5"/>
    <mergeCell ref="AF11:AL11"/>
    <mergeCell ref="C12:L12"/>
    <mergeCell ref="O12:X12"/>
    <mergeCell ref="AA12:AK12"/>
    <mergeCell ref="C13:C14"/>
    <mergeCell ref="D13:J14"/>
    <mergeCell ref="K13:L14"/>
    <mergeCell ref="M13:N14"/>
    <mergeCell ref="O13:O14"/>
    <mergeCell ref="P13:V14"/>
    <mergeCell ref="C61:D62"/>
    <mergeCell ref="E61:E62"/>
    <mergeCell ref="F61:F62"/>
    <mergeCell ref="G61:G62"/>
    <mergeCell ref="H61:H62"/>
    <mergeCell ref="I61:J62"/>
    <mergeCell ref="B56:AM56"/>
    <mergeCell ref="B57:AM58"/>
    <mergeCell ref="W59:AA60"/>
    <mergeCell ref="C60:K60"/>
    <mergeCell ref="M60:T60"/>
    <mergeCell ref="AD60:AL60"/>
    <mergeCell ref="X61:Y62"/>
    <mergeCell ref="Z61:AA62"/>
    <mergeCell ref="AB61:AC62"/>
    <mergeCell ref="AD61:AD62"/>
    <mergeCell ref="AE61:AJ62"/>
    <mergeCell ref="AK61:AL62"/>
    <mergeCell ref="K61:K62"/>
    <mergeCell ref="M61:M62"/>
    <mergeCell ref="N61:R62"/>
    <mergeCell ref="S61:T62"/>
    <mergeCell ref="U61:V62"/>
    <mergeCell ref="W61:W62"/>
    <mergeCell ref="D64:J64"/>
    <mergeCell ref="M64:S64"/>
    <mergeCell ref="AB64:AL64"/>
    <mergeCell ref="D65:D66"/>
    <mergeCell ref="E65:H66"/>
    <mergeCell ref="I65:J66"/>
    <mergeCell ref="K65:L66"/>
    <mergeCell ref="M65:M66"/>
    <mergeCell ref="N65:Q66"/>
    <mergeCell ref="R65:S66"/>
    <mergeCell ref="X70:Y71"/>
    <mergeCell ref="Z70:AA71"/>
    <mergeCell ref="AB70:AB71"/>
    <mergeCell ref="AC70:AJ71"/>
    <mergeCell ref="AK70:AL71"/>
    <mergeCell ref="D74:N74"/>
    <mergeCell ref="AB74:AL74"/>
    <mergeCell ref="AK65:AL66"/>
    <mergeCell ref="D69:M69"/>
    <mergeCell ref="P69:Y69"/>
    <mergeCell ref="AB69:AL69"/>
    <mergeCell ref="D70:D71"/>
    <mergeCell ref="E70:K71"/>
    <mergeCell ref="L70:M71"/>
    <mergeCell ref="N70:O71"/>
    <mergeCell ref="P70:P71"/>
    <mergeCell ref="Q70:W71"/>
    <mergeCell ref="T65:U66"/>
    <mergeCell ref="V65:W66"/>
    <mergeCell ref="X65:Y66"/>
    <mergeCell ref="Z65:AA66"/>
    <mergeCell ref="AB65:AB66"/>
    <mergeCell ref="AC65:AJ66"/>
    <mergeCell ref="Z87:AA88"/>
    <mergeCell ref="AB87:AM88"/>
    <mergeCell ref="AG81:AM82"/>
    <mergeCell ref="C83:L83"/>
    <mergeCell ref="O83:X83"/>
    <mergeCell ref="AA83:AK83"/>
    <mergeCell ref="C84:C85"/>
    <mergeCell ref="D84:J85"/>
    <mergeCell ref="K84:L85"/>
    <mergeCell ref="M84:N85"/>
    <mergeCell ref="O84:O85"/>
    <mergeCell ref="P84:V85"/>
    <mergeCell ref="W84:X85"/>
    <mergeCell ref="Y84:Z85"/>
    <mergeCell ref="AA84:AA85"/>
    <mergeCell ref="AB84:AI85"/>
    <mergeCell ref="AJ84:AK85"/>
    <mergeCell ref="AB75:AB76"/>
    <mergeCell ref="AC75:AJ76"/>
    <mergeCell ref="AK75:AL76"/>
    <mergeCell ref="AB78:AL78"/>
    <mergeCell ref="AB79:AB80"/>
    <mergeCell ref="AC79:AJ80"/>
    <mergeCell ref="AK79:AL80"/>
    <mergeCell ref="D75:D76"/>
    <mergeCell ref="E75:L76"/>
    <mergeCell ref="M75:N76"/>
    <mergeCell ref="R75:S76"/>
    <mergeCell ref="T75:V76"/>
    <mergeCell ref="Z75:AA76"/>
  </mergeCells>
  <phoneticPr fontId="3"/>
  <dataValidations count="2">
    <dataValidation type="list" showInputMessage="1" showErrorMessage="1" sqref="C61:D62">
      <formula1>"　,令和"</formula1>
    </dataValidation>
    <dataValidation type="list" allowBlank="1" showInputMessage="1" showErrorMessage="1" sqref="Z87:AA88 Z22:AA54 Z20:AA21">
      <formula1>"□,☑"</formula1>
    </dataValidation>
  </dataValidations>
  <printOptions horizontalCentered="1"/>
  <pageMargins left="0.23622047244094491" right="0.23622047244094491" top="0.78740157480314965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8FB1FF-B45B-432A-B841-1D1E81B112A6}">
  <ds:schemaRefs>
    <ds:schemaRef ds:uri="666cf137-a4c2-4de1-a55f-fde8dce8d6a8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算定シート【１】</vt:lpstr>
      <vt:lpstr>算定シート【１】!Print_Area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2021-06-15T11:24:35Z</cp:lastPrinted>
  <dcterms:created xsi:type="dcterms:W3CDTF">2021-04-19T06:52:07Z</dcterms:created>
  <dcterms:modified xsi:type="dcterms:W3CDTF">2021-06-30T05:28:10Z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