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第５期】\計算シート_HP貼付\"/>
    </mc:Choice>
  </mc:AlternateContent>
  <bookViews>
    <workbookView xWindow="0" yWindow="0" windowWidth="20490" windowHeight="7530"/>
  </bookViews>
  <sheets>
    <sheet name="算定シート【１】" sheetId="1" r:id="rId1"/>
  </sheets>
  <definedNames>
    <definedName name="_xlnm.Print_Area" localSheetId="0">算定シート【１】!$A$1:$AM$25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1" l="1"/>
  <c r="AS63" i="1"/>
  <c r="AS64" i="1" s="1"/>
  <c r="AS65" i="1" s="1"/>
  <c r="X62" i="1" s="1"/>
  <c r="AE62" i="1" s="1"/>
  <c r="E71" i="1" s="1"/>
  <c r="AC71" i="1" s="1"/>
  <c r="E76" i="1" s="1"/>
  <c r="AC76" i="1" s="1"/>
  <c r="AC80" i="1" s="1"/>
  <c r="D85" i="1" s="1"/>
  <c r="AB85" i="1" s="1"/>
  <c r="AC66" i="1"/>
  <c r="Q71" i="1" s="1"/>
</calcChain>
</file>

<file path=xl/sharedStrings.xml><?xml version="1.0" encoding="utf-8"?>
<sst xmlns="http://schemas.openxmlformats.org/spreadsheetml/2006/main" count="99" uniqueCount="60">
  <si>
    <t>　R3.4.5～閉店日までの日数。</t>
    <rPh sb="8" eb="10">
      <t>ヘイテン</t>
    </rPh>
    <rPh sb="10" eb="11">
      <t>ビ</t>
    </rPh>
    <rPh sb="14" eb="16">
      <t>ニッスウ</t>
    </rPh>
    <phoneticPr fontId="4"/>
  </si>
  <si>
    <t>上記内容で申請します。</t>
    <rPh sb="0" eb="2">
      <t>ジョウキ</t>
    </rPh>
    <rPh sb="2" eb="4">
      <t>ナイヨウ</t>
    </rPh>
    <rPh sb="5" eb="7">
      <t>シンセイ</t>
    </rPh>
    <phoneticPr fontId="4"/>
  </si>
  <si>
    <t>□</t>
  </si>
  <si>
    <r>
      <t>　R3.4.5～R3</t>
    </r>
    <r>
      <rPr>
        <sz val="10"/>
        <color rgb="FFFF0000"/>
        <rFont val="ＭＳ ゴシック"/>
        <family val="3"/>
        <charset val="128"/>
      </rPr>
      <t>.5.5</t>
    </r>
    <r>
      <rPr>
        <sz val="10"/>
        <color theme="1"/>
        <rFont val="ＭＳ ゴシック"/>
        <family val="3"/>
        <charset val="128"/>
      </rPr>
      <t>の間に閉店した場合、</t>
    </r>
    <rPh sb="15" eb="16">
      <t>アイダ</t>
    </rPh>
    <rPh sb="17" eb="19">
      <t>ヘイテン</t>
    </rPh>
    <phoneticPr fontId="4"/>
  </si>
  <si>
    <r>
      <t>※全期間協力した場合は</t>
    </r>
    <r>
      <rPr>
        <sz val="10"/>
        <color rgb="FFFF0000"/>
        <rFont val="ＭＳ ゴシック"/>
        <family val="3"/>
        <charset val="128"/>
      </rPr>
      <t>31</t>
    </r>
    <r>
      <rPr>
        <sz val="10"/>
        <color theme="1"/>
        <rFont val="ＭＳ ゴシック"/>
        <family val="3"/>
        <charset val="128"/>
      </rPr>
      <t>日。</t>
    </r>
    <rPh sb="1" eb="4">
      <t>ゼンキカン</t>
    </rPh>
    <rPh sb="4" eb="6">
      <t>キョウリョク</t>
    </rPh>
    <rPh sb="8" eb="10">
      <t>バアイ</t>
    </rPh>
    <rPh sb="13" eb="14">
      <t>ニチ</t>
    </rPh>
    <phoneticPr fontId="4"/>
  </si>
  <si>
    <t>円</t>
    <rPh sb="0" eb="1">
      <t>エン</t>
    </rPh>
    <phoneticPr fontId="4"/>
  </si>
  <si>
    <t>⑪</t>
    <phoneticPr fontId="4"/>
  </si>
  <si>
    <t>＝</t>
    <phoneticPr fontId="4"/>
  </si>
  <si>
    <t>日</t>
    <rPh sb="0" eb="1">
      <t>ニチ</t>
    </rPh>
    <phoneticPr fontId="4"/>
  </si>
  <si>
    <t>⑩</t>
    <phoneticPr fontId="4"/>
  </si>
  <si>
    <t>×</t>
    <phoneticPr fontId="4"/>
  </si>
  <si>
    <t>⑨</t>
    <phoneticPr fontId="4"/>
  </si>
  <si>
    <t>当該店舗の支給額</t>
    <rPh sb="0" eb="4">
      <t>トウガイテンポ</t>
    </rPh>
    <rPh sb="5" eb="8">
      <t>シキュウガク</t>
    </rPh>
    <phoneticPr fontId="4"/>
  </si>
  <si>
    <t>協力期間の日数</t>
    <rPh sb="0" eb="2">
      <t>キョウリョク</t>
    </rPh>
    <rPh sb="2" eb="4">
      <t>キカン</t>
    </rPh>
    <rPh sb="5" eb="7">
      <t>ニッスウ</t>
    </rPh>
    <phoneticPr fontId="4"/>
  </si>
  <si>
    <t>１日当たりの支給額</t>
    <rPh sb="1" eb="2">
      <t>ニチ</t>
    </rPh>
    <rPh sb="2" eb="3">
      <t>ア</t>
    </rPh>
    <rPh sb="6" eb="8">
      <t>シキュウ</t>
    </rPh>
    <rPh sb="8" eb="9">
      <t>ガク</t>
    </rPh>
    <phoneticPr fontId="4"/>
  </si>
  <si>
    <t>※最大20万円</t>
    <rPh sb="1" eb="3">
      <t>サイダイ</t>
    </rPh>
    <rPh sb="5" eb="7">
      <t>マンエン</t>
    </rPh>
    <phoneticPr fontId="4"/>
  </si>
  <si>
    <t>千円単位切上</t>
    <rPh sb="0" eb="2">
      <t>センエン</t>
    </rPh>
    <rPh sb="2" eb="4">
      <t>タンイ</t>
    </rPh>
    <rPh sb="4" eb="5">
      <t>キ</t>
    </rPh>
    <rPh sb="5" eb="6">
      <t>ア</t>
    </rPh>
    <phoneticPr fontId="4"/>
  </si>
  <si>
    <t>⑧</t>
    <phoneticPr fontId="4"/>
  </si>
  <si>
    <t>⑦</t>
    <phoneticPr fontId="4"/>
  </si>
  <si>
    <t>令和３年４～５月の１日当たり売上高減少額</t>
    <rPh sb="0" eb="2">
      <t>レイワ</t>
    </rPh>
    <rPh sb="3" eb="4">
      <t>ネン</t>
    </rPh>
    <rPh sb="7" eb="8">
      <t>ガツ</t>
    </rPh>
    <rPh sb="14" eb="17">
      <t>ウリアゲダカ</t>
    </rPh>
    <rPh sb="17" eb="20">
      <t>ゲンショウガク</t>
    </rPh>
    <phoneticPr fontId="4"/>
  </si>
  <si>
    <t>⑥</t>
    <phoneticPr fontId="4"/>
  </si>
  <si>
    <t>―</t>
    <phoneticPr fontId="4"/>
  </si>
  <si>
    <t>③</t>
    <phoneticPr fontId="4"/>
  </si>
  <si>
    <t>令和３年４～５月の１日当たりの売上</t>
    <rPh sb="0" eb="2">
      <t>レイワ</t>
    </rPh>
    <rPh sb="3" eb="4">
      <t>ネン</t>
    </rPh>
    <rPh sb="7" eb="8">
      <t>ツキ</t>
    </rPh>
    <rPh sb="10" eb="11">
      <t>ニチ</t>
    </rPh>
    <rPh sb="11" eb="12">
      <t>ア</t>
    </rPh>
    <rPh sb="15" eb="17">
      <t>ウリアゲ</t>
    </rPh>
    <phoneticPr fontId="4"/>
  </si>
  <si>
    <t>開店日～令和３年３月末の1日当たり売上</t>
    <rPh sb="0" eb="3">
      <t>カイテンビ</t>
    </rPh>
    <rPh sb="4" eb="6">
      <t>レイワ</t>
    </rPh>
    <rPh sb="7" eb="8">
      <t>ネン</t>
    </rPh>
    <rPh sb="9" eb="11">
      <t>ガツマツ</t>
    </rPh>
    <rPh sb="13" eb="14">
      <t>ニチ</t>
    </rPh>
    <rPh sb="14" eb="15">
      <t>ア</t>
    </rPh>
    <rPh sb="17" eb="19">
      <t>ウリアゲ</t>
    </rPh>
    <phoneticPr fontId="4"/>
  </si>
  <si>
    <t>÷</t>
    <phoneticPr fontId="4"/>
  </si>
  <si>
    <t>⑤</t>
    <phoneticPr fontId="4"/>
  </si>
  <si>
    <t>＋</t>
    <phoneticPr fontId="4"/>
  </si>
  <si>
    <t>④</t>
    <phoneticPr fontId="4"/>
  </si>
  <si>
    <t>算定期間日数</t>
    <rPh sb="0" eb="2">
      <t>サンテイ</t>
    </rPh>
    <rPh sb="2" eb="4">
      <t>キカン</t>
    </rPh>
    <rPh sb="4" eb="6">
      <t>ニッスウ</t>
    </rPh>
    <phoneticPr fontId="4"/>
  </si>
  <si>
    <t>令和３年５月の売上高</t>
    <rPh sb="0" eb="2">
      <t>レイワ</t>
    </rPh>
    <rPh sb="3" eb="4">
      <t>ネン</t>
    </rPh>
    <rPh sb="5" eb="6">
      <t>ツキ</t>
    </rPh>
    <rPh sb="7" eb="10">
      <t>ウリアゲダカ</t>
    </rPh>
    <phoneticPr fontId="4"/>
  </si>
  <si>
    <t>令和３年４月の売上高</t>
    <rPh sb="0" eb="2">
      <t>レイワ</t>
    </rPh>
    <rPh sb="3" eb="4">
      <t>ネン</t>
    </rPh>
    <rPh sb="5" eb="6">
      <t>ツキ</t>
    </rPh>
    <rPh sb="7" eb="10">
      <t>ウリアゲダカ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</si>
  <si>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</si>
  <si>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4"/>
  </si>
  <si>
    <t>②</t>
    <phoneticPr fontId="4"/>
  </si>
  <si>
    <t>①</t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</si>
  <si>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</si>
  <si>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</si>
  <si>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</si>
  <si>
    <t>開店日～令和３年３月末の売上計</t>
    <rPh sb="0" eb="3">
      <t>カイテンビ</t>
    </rPh>
    <rPh sb="4" eb="6">
      <t>レイワ</t>
    </rPh>
    <rPh sb="7" eb="8">
      <t>ネン</t>
    </rPh>
    <rPh sb="9" eb="11">
      <t>ガツマツ</t>
    </rPh>
    <rPh sb="12" eb="14">
      <t>ウリアゲ</t>
    </rPh>
    <rPh sb="14" eb="15">
      <t>ケイ</t>
    </rPh>
    <phoneticPr fontId="4"/>
  </si>
  <si>
    <t>申請店舗の開店日</t>
    <rPh sb="0" eb="2">
      <t>シンセイ</t>
    </rPh>
    <rPh sb="2" eb="4">
      <t>テンポ</t>
    </rPh>
    <phoneticPr fontId="4"/>
  </si>
  <si>
    <t>開店日～
令和３年３月末までの日数</t>
    <rPh sb="0" eb="3">
      <t>カイテンビ</t>
    </rPh>
    <rPh sb="11" eb="12">
      <t>マツ</t>
    </rPh>
    <rPh sb="15" eb="17">
      <t>ニッスウ</t>
    </rPh>
    <phoneticPr fontId="4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</si>
  <si>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4"/>
  </si>
  <si>
    <t>フローチャート【３】の場合（売上高減少額方式）※計算方法不明</t>
    <rPh sb="11" eb="13">
      <t>バアイ</t>
    </rPh>
    <rPh sb="14" eb="17">
      <t>ウリアゲダカ</t>
    </rPh>
    <rPh sb="17" eb="20">
      <t>ゲンショウガク</t>
    </rPh>
    <rPh sb="20" eb="22">
      <t>ホウシキ</t>
    </rPh>
    <rPh sb="24" eb="26">
      <t>ケイサン</t>
    </rPh>
    <rPh sb="26" eb="28">
      <t>ホウホウ</t>
    </rPh>
    <rPh sb="28" eb="30">
      <t>フメイ</t>
    </rPh>
    <phoneticPr fontId="4"/>
  </si>
  <si>
    <r>
      <rPr>
        <b/>
        <u/>
        <sz val="18"/>
        <color theme="1"/>
        <rFont val="ＭＳ Ｐゴシック"/>
        <family val="3"/>
        <charset val="128"/>
      </rPr>
      <t>※「４万円／日×対象期間の全期間」で申請する場合は提出不要</t>
    </r>
    <r>
      <rPr>
        <b/>
        <sz val="18"/>
        <color theme="1"/>
        <rFont val="ＭＳ Ｐゴシック"/>
        <family val="3"/>
        <charset val="128"/>
      </rPr>
      <t>です。</t>
    </r>
    <rPh sb="3" eb="5">
      <t>マンエン</t>
    </rPh>
    <rPh sb="6" eb="7">
      <t>ニチ</t>
    </rPh>
    <rPh sb="8" eb="10">
      <t>タイショウ</t>
    </rPh>
    <rPh sb="10" eb="12">
      <t>キカン</t>
    </rPh>
    <rPh sb="13" eb="16">
      <t>ゼンキカン</t>
    </rPh>
    <rPh sb="18" eb="20">
      <t>シンセイ</t>
    </rPh>
    <rPh sb="22" eb="24">
      <t>バアイ</t>
    </rPh>
    <rPh sb="25" eb="27">
      <t>テイシュツ</t>
    </rPh>
    <rPh sb="27" eb="29">
      <t>フヨウ</t>
    </rPh>
    <phoneticPr fontId="4"/>
  </si>
  <si>
    <t xml:space="preserve"> 　開店日～対象期間の終期までの日数。</t>
    <rPh sb="2" eb="4">
      <t>カイテン</t>
    </rPh>
    <rPh sb="4" eb="5">
      <t>ニチ</t>
    </rPh>
    <rPh sb="6" eb="8">
      <t>タイショウ</t>
    </rPh>
    <rPh sb="8" eb="10">
      <t>キカン</t>
    </rPh>
    <rPh sb="11" eb="13">
      <t>シュウキ</t>
    </rPh>
    <rPh sb="16" eb="18">
      <t>ニッスウ</t>
    </rPh>
    <phoneticPr fontId="4"/>
  </si>
  <si>
    <t>□ 要請期間中に開店した場合は</t>
    <rPh sb="8" eb="10">
      <t>カイテン</t>
    </rPh>
    <phoneticPr fontId="4"/>
  </si>
  <si>
    <t xml:space="preserve">   対象期間の始期～閉店日までの日数。</t>
    <rPh sb="3" eb="7">
      <t>タイショウキカン</t>
    </rPh>
    <rPh sb="8" eb="10">
      <t>シキ</t>
    </rPh>
    <rPh sb="11" eb="13">
      <t>ヘイテン</t>
    </rPh>
    <rPh sb="13" eb="14">
      <t>ビ</t>
    </rPh>
    <rPh sb="17" eb="19">
      <t>ニッスウ</t>
    </rPh>
    <phoneticPr fontId="4"/>
  </si>
  <si>
    <t>□ 要請期間中に閉店した場合は、</t>
    <phoneticPr fontId="4"/>
  </si>
  <si>
    <t>申請店舗の支給額</t>
    <rPh sb="0" eb="2">
      <t>シンセイ</t>
    </rPh>
    <rPh sb="2" eb="4">
      <t>テンポ</t>
    </rPh>
    <rPh sb="5" eb="8">
      <t>シキュウガク</t>
    </rPh>
    <phoneticPr fontId="4"/>
  </si>
  <si>
    <t>１日当たりの支給単価（一律）</t>
    <rPh sb="1" eb="2">
      <t>ニチ</t>
    </rPh>
    <rPh sb="2" eb="3">
      <t>ア</t>
    </rPh>
    <rPh sb="6" eb="8">
      <t>シキュウ</t>
    </rPh>
    <rPh sb="8" eb="10">
      <t>タンカ</t>
    </rPh>
    <rPh sb="11" eb="13">
      <t>イチリツ</t>
    </rPh>
    <phoneticPr fontId="4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</si>
  <si>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4"/>
  </si>
  <si>
    <r>
      <t>○ 売上高方式</t>
    </r>
    <r>
      <rPr>
        <b/>
        <sz val="12"/>
        <rFont val="ＭＳ ゴシック"/>
        <family val="3"/>
        <charset val="128"/>
      </rPr>
      <t>（１日当たりの支給額４万円　※売上高を算定できない場合を含む）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8" eb="20">
      <t>マンエン</t>
    </rPh>
    <rPh sb="22" eb="24">
      <t>ウリアゲ</t>
    </rPh>
    <rPh sb="24" eb="25">
      <t>タカ</t>
    </rPh>
    <rPh sb="26" eb="28">
      <t>サンテイ</t>
    </rPh>
    <rPh sb="32" eb="34">
      <t>バアイ</t>
    </rPh>
    <rPh sb="35" eb="36">
      <t>フク</t>
    </rPh>
    <phoneticPr fontId="4"/>
  </si>
  <si>
    <t>：</t>
    <phoneticPr fontId="4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</si>
  <si>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4"/>
  </si>
  <si>
    <t>（募集要項P7参照）</t>
    <rPh sb="7" eb="9">
      <t>サンショウ</t>
    </rPh>
    <phoneticPr fontId="4"/>
  </si>
  <si>
    <t>協力金支給額算定方式及び必要書類　フローチャート【１】の場合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10" eb="11">
      <t>オヨ</t>
    </rPh>
    <rPh sb="12" eb="14">
      <t>ヒツヨウ</t>
    </rPh>
    <rPh sb="14" eb="16">
      <t>ショルイ</t>
    </rPh>
    <rPh sb="28" eb="30">
      <t>バアイ</t>
    </rPh>
    <phoneticPr fontId="4"/>
  </si>
  <si>
    <r>
      <t xml:space="preserve">【中小企業者（中小企業、個人事業主）、その他法人専用】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3" eb="35">
      <t>シヨウ</t>
    </rPh>
    <phoneticPr fontId="4"/>
  </si>
  <si>
    <t>■ 算定シート（支給額計算書）【１】</t>
    <rPh sb="2" eb="4">
      <t>サンテイ</t>
    </rPh>
    <rPh sb="8" eb="11">
      <t>シキュウガク</t>
    </rPh>
    <rPh sb="11" eb="14">
      <t>ケイサンショ</t>
    </rPh>
    <phoneticPr fontId="4"/>
  </si>
  <si>
    <t>以下の水色セルの項目のみ入力または選択してください。</t>
    <rPh sb="0" eb="2">
      <t>イカ</t>
    </rPh>
    <rPh sb="3" eb="5">
      <t>ミズイロ</t>
    </rPh>
    <rPh sb="8" eb="10">
      <t>コウモク</t>
    </rPh>
    <rPh sb="12" eb="14">
      <t>ニュウリョク</t>
    </rPh>
    <rPh sb="17" eb="19">
      <t>センタク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</si>
</sst>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11" fillId="0" borderId="0" xfId="0" applyFont="1" applyFill="1" applyBorder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/>
    <xf numFmtId="38" fontId="12" fillId="0" borderId="0" xfId="1" applyFont="1" applyBorder="1" applyAlignment="1"/>
    <xf numFmtId="38" fontId="13" fillId="0" borderId="0" xfId="1" applyFont="1" applyBorder="1" applyAlignment="1">
      <alignment vertical="center"/>
    </xf>
    <xf numFmtId="14" fontId="5" fillId="0" borderId="0" xfId="0" applyNumberFormat="1" applyFont="1">
      <alignment vertical="center"/>
    </xf>
    <xf numFmtId="38" fontId="20" fillId="0" borderId="0" xfId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30" fillId="0" borderId="2" xfId="0" applyFont="1" applyFill="1" applyBorder="1">
      <alignment vertical="center"/>
    </xf>
    <xf numFmtId="0" fontId="31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32" fillId="0" borderId="0" xfId="0" applyFont="1">
      <alignment vertical="center"/>
    </xf>
    <xf numFmtId="0" fontId="30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5" fillId="3" borderId="0" xfId="0" applyFont="1" applyFill="1">
      <alignment vertical="center"/>
    </xf>
    <xf numFmtId="0" fontId="37" fillId="2" borderId="0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 shrinkToFit="1"/>
    </xf>
    <xf numFmtId="0" fontId="17" fillId="4" borderId="7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23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/>
    </xf>
    <xf numFmtId="38" fontId="12" fillId="0" borderId="2" xfId="1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38" fontId="13" fillId="0" borderId="13" xfId="1" applyFont="1" applyFill="1" applyBorder="1" applyAlignment="1">
      <alignment horizontal="center" vertical="center"/>
    </xf>
    <xf numFmtId="38" fontId="13" fillId="0" borderId="8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38" fontId="12" fillId="4" borderId="10" xfId="1" applyFont="1" applyFill="1" applyBorder="1" applyAlignment="1" applyProtection="1">
      <alignment horizontal="center"/>
      <protection locked="0"/>
    </xf>
    <xf numFmtId="38" fontId="12" fillId="4" borderId="7" xfId="1" applyFont="1" applyFill="1" applyBorder="1" applyAlignment="1" applyProtection="1">
      <alignment horizontal="center"/>
      <protection locked="0"/>
    </xf>
    <xf numFmtId="38" fontId="13" fillId="0" borderId="9" xfId="1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/>
    </xf>
    <xf numFmtId="38" fontId="12" fillId="0" borderId="7" xfId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38" fontId="20" fillId="0" borderId="13" xfId="1" applyFont="1" applyBorder="1" applyAlignment="1">
      <alignment horizontal="center" vertical="center"/>
    </xf>
    <xf numFmtId="38" fontId="20" fillId="0" borderId="10" xfId="1" applyFont="1" applyBorder="1" applyAlignment="1">
      <alignment horizontal="center" vertical="center"/>
    </xf>
    <xf numFmtId="38" fontId="20" fillId="0" borderId="8" xfId="1" applyFont="1" applyBorder="1" applyAlignment="1">
      <alignment horizontal="center" vertical="center"/>
    </xf>
    <xf numFmtId="38" fontId="20" fillId="0" borderId="7" xfId="1" applyFont="1" applyBorder="1" applyAlignment="1">
      <alignment horizontal="center" vertical="center"/>
    </xf>
    <xf numFmtId="38" fontId="20" fillId="0" borderId="20" xfId="1" applyFont="1" applyBorder="1" applyAlignment="1">
      <alignment horizontal="center" vertical="center"/>
    </xf>
    <xf numFmtId="38" fontId="20" fillId="0" borderId="6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/>
    </xf>
    <xf numFmtId="38" fontId="13" fillId="0" borderId="7" xfId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38" fontId="13" fillId="0" borderId="0" xfId="1" applyFont="1" applyBorder="1" applyAlignment="1">
      <alignment horizontal="center"/>
    </xf>
    <xf numFmtId="38" fontId="13" fillId="0" borderId="13" xfId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/>
    </xf>
    <xf numFmtId="0" fontId="6" fillId="0" borderId="1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63</xdr:row>
      <xdr:rowOff>1003</xdr:rowOff>
    </xdr:from>
    <xdr:to>
      <xdr:col>31</xdr:col>
      <xdr:colOff>123825</xdr:colOff>
      <xdr:row>63</xdr:row>
      <xdr:rowOff>124326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497800" y="14764753"/>
          <a:ext cx="0" cy="12332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67</xdr:row>
      <xdr:rowOff>1002</xdr:rowOff>
    </xdr:from>
    <xdr:to>
      <xdr:col>31</xdr:col>
      <xdr:colOff>123825</xdr:colOff>
      <xdr:row>67</xdr:row>
      <xdr:rowOff>114801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0497800" y="15717252"/>
          <a:ext cx="0" cy="11379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108786</xdr:colOff>
      <xdr:row>72</xdr:row>
      <xdr:rowOff>100764</xdr:rowOff>
    </xdr:from>
    <xdr:to>
      <xdr:col>7</xdr:col>
      <xdr:colOff>108786</xdr:colOff>
      <xdr:row>73</xdr:row>
      <xdr:rowOff>138864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709361" y="17007639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71</xdr:row>
      <xdr:rowOff>171450</xdr:rowOff>
    </xdr:from>
    <xdr:to>
      <xdr:col>31</xdr:col>
      <xdr:colOff>123825</xdr:colOff>
      <xdr:row>72</xdr:row>
      <xdr:rowOff>114300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0497800" y="16840200"/>
          <a:ext cx="0" cy="1809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104274</xdr:colOff>
      <xdr:row>72</xdr:row>
      <xdr:rowOff>105276</xdr:rowOff>
    </xdr:from>
    <xdr:to>
      <xdr:col>31</xdr:col>
      <xdr:colOff>123324</xdr:colOff>
      <xdr:row>72</xdr:row>
      <xdr:rowOff>105276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704849" y="17012151"/>
          <a:ext cx="157924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114300</xdr:colOff>
      <xdr:row>77</xdr:row>
      <xdr:rowOff>9525</xdr:rowOff>
    </xdr:from>
    <xdr:to>
      <xdr:col>31</xdr:col>
      <xdr:colOff>114300</xdr:colOff>
      <xdr:row>78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0488275" y="18107025"/>
          <a:ext cx="0" cy="2286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113799</xdr:colOff>
      <xdr:row>81</xdr:row>
      <xdr:rowOff>115302</xdr:rowOff>
    </xdr:from>
    <xdr:to>
      <xdr:col>7</xdr:col>
      <xdr:colOff>113799</xdr:colOff>
      <xdr:row>82</xdr:row>
      <xdr:rowOff>153402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714374" y="19165302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81</xdr:row>
      <xdr:rowOff>0</xdr:rowOff>
    </xdr:from>
    <xdr:to>
      <xdr:col>31</xdr:col>
      <xdr:colOff>123825</xdr:colOff>
      <xdr:row>81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0497800" y="190500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109287</xdr:colOff>
      <xdr:row>81</xdr:row>
      <xdr:rowOff>119814</xdr:rowOff>
    </xdr:from>
    <xdr:to>
      <xdr:col>31</xdr:col>
      <xdr:colOff>128337</xdr:colOff>
      <xdr:row>81</xdr:row>
      <xdr:rowOff>119814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4709862" y="19169814"/>
          <a:ext cx="157924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61662</xdr:colOff>
      <xdr:row>67</xdr:row>
      <xdr:rowOff>118812</xdr:rowOff>
    </xdr:from>
    <xdr:to>
      <xdr:col>19</xdr:col>
      <xdr:colOff>61662</xdr:colOff>
      <xdr:row>68</xdr:row>
      <xdr:rowOff>156912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2548937" y="15835062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67</xdr:row>
      <xdr:rowOff>114300</xdr:rowOff>
    </xdr:from>
    <xdr:to>
      <xdr:col>31</xdr:col>
      <xdr:colOff>133350</xdr:colOff>
      <xdr:row>67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12544425" y="15830550"/>
          <a:ext cx="79629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4512</xdr:colOff>
      <xdr:row>63</xdr:row>
      <xdr:rowOff>114801</xdr:rowOff>
    </xdr:from>
    <xdr:to>
      <xdr:col>31</xdr:col>
      <xdr:colOff>128337</xdr:colOff>
      <xdr:row>63</xdr:row>
      <xdr:rowOff>114801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1318962" y="14878551"/>
          <a:ext cx="191833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63</xdr:row>
      <xdr:rowOff>114801</xdr:rowOff>
    </xdr:from>
    <xdr:to>
      <xdr:col>2</xdr:col>
      <xdr:colOff>0</xdr:colOff>
      <xdr:row>67</xdr:row>
      <xdr:rowOff>162426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314450" y="14878551"/>
          <a:ext cx="0" cy="10001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195513</xdr:colOff>
      <xdr:row>67</xdr:row>
      <xdr:rowOff>153402</xdr:rowOff>
    </xdr:from>
    <xdr:to>
      <xdr:col>7</xdr:col>
      <xdr:colOff>147888</xdr:colOff>
      <xdr:row>67</xdr:row>
      <xdr:rowOff>153402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852738" y="15869652"/>
          <a:ext cx="389572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67</xdr:row>
      <xdr:rowOff>153903</xdr:rowOff>
    </xdr:from>
    <xdr:to>
      <xdr:col>7</xdr:col>
      <xdr:colOff>145381</xdr:colOff>
      <xdr:row>68</xdr:row>
      <xdr:rowOff>160421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743450" y="15870153"/>
          <a:ext cx="2506" cy="24464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63</xdr:row>
      <xdr:rowOff>161925</xdr:rowOff>
    </xdr:from>
    <xdr:to>
      <xdr:col>19</xdr:col>
      <xdr:colOff>85725</xdr:colOff>
      <xdr:row>67</xdr:row>
      <xdr:rowOff>38100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90650" y="14925675"/>
          <a:ext cx="11182350" cy="8286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38099</xdr:colOff>
      <xdr:row>16</xdr:row>
      <xdr:rowOff>0</xdr:rowOff>
    </xdr:from>
    <xdr:to>
      <xdr:col>12</xdr:col>
      <xdr:colOff>180974</xdr:colOff>
      <xdr:row>20</xdr:row>
      <xdr:rowOff>9525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24799" y="3571875"/>
          <a:ext cx="142875" cy="962025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104775</xdr:colOff>
      <xdr:row>17</xdr:row>
      <xdr:rowOff>57149</xdr:rowOff>
    </xdr:from>
    <xdr:to>
      <xdr:col>12</xdr:col>
      <xdr:colOff>9525</xdr:colOff>
      <xdr:row>18</xdr:row>
      <xdr:rowOff>180974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77025" y="3867149"/>
          <a:ext cx="1219200" cy="361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</a:t>
          </a:r>
        </a:p>
      </xdr:txBody>
    </xdr:sp>
    <xdr:clientData/>
  </xdr:twoCellAnchor>
  <xdr:twoCellAnchor>
    <xdr:from>
      <xdr:col>7</xdr:col>
      <xdr:colOff>76200</xdr:colOff>
      <xdr:row>22</xdr:row>
      <xdr:rowOff>190499</xdr:rowOff>
    </xdr:from>
    <xdr:to>
      <xdr:col>28</xdr:col>
      <xdr:colOff>123825</xdr:colOff>
      <xdr:row>24</xdr:row>
      <xdr:rowOff>28574</xdr:rowOff>
    </xdr:to>
    <xdr:sp macro="" textlink="">
      <xdr:nvSpPr>
        <xdr:cNvPr id="20" name="正方形/長方形 19"/>
        <xdr:cNvSpPr/>
      </xdr:nvSpPr>
      <xdr:spPr>
        <a:xfrm>
          <a:off x="4676775" y="5191124"/>
          <a:ext cx="13849350" cy="314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入力の上、必ずご提出ください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90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8.625" style="1"/>
    <col min="41" max="43" width="3.625" style="1" customWidth="1"/>
    <col min="44" max="45" width="13.125" style="2" customWidth="1"/>
    <col min="46" max="61" width="3.625" style="1" customWidth="1"/>
    <col min="62" max="16384" width="8.625" style="1"/>
  </cols>
  <sheetData>
    <row r="1" spans="1:45" ht="24" x14ac:dyDescent="0.4">
      <c r="A1" s="77" t="s">
        <v>58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6"/>
      <c r="AH1" s="76"/>
      <c r="AI1" s="76"/>
      <c r="AJ1" s="76"/>
      <c r="AK1" s="76"/>
      <c r="AL1" s="76"/>
      <c r="AM1" s="76"/>
    </row>
    <row r="2" spans="1:45" s="67" customFormat="1" ht="24.75" customHeight="1" x14ac:dyDescent="0.4">
      <c r="B2" s="68" t="s">
        <v>57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</row>
    <row r="3" spans="1:45" ht="24.75" customHeight="1" x14ac:dyDescent="0.4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</row>
    <row r="4" spans="1:45" ht="24.75" customHeight="1" x14ac:dyDescent="0.4">
      <c r="B4" s="64"/>
      <c r="C4" s="64"/>
      <c r="D4" s="64"/>
      <c r="E4" s="64"/>
      <c r="F4" s="64"/>
      <c r="G4" s="64"/>
      <c r="H4" s="64"/>
      <c r="I4" s="64"/>
      <c r="J4" s="64"/>
      <c r="K4" s="64"/>
      <c r="L4" s="71" t="s">
        <v>56</v>
      </c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</row>
    <row r="5" spans="1:45" ht="14.25" customHeight="1" x14ac:dyDescent="0.4">
      <c r="B5" s="64"/>
      <c r="C5" s="64"/>
      <c r="D5" s="64"/>
      <c r="E5" s="64"/>
      <c r="F5" s="64"/>
      <c r="G5" s="64"/>
      <c r="H5" s="64"/>
      <c r="I5" s="64"/>
      <c r="J5" s="64"/>
      <c r="K5" s="64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74" t="s">
        <v>55</v>
      </c>
      <c r="AG5" s="74"/>
      <c r="AH5" s="74"/>
      <c r="AI5" s="74"/>
      <c r="AJ5" s="74"/>
      <c r="AK5" s="74"/>
      <c r="AL5" s="74"/>
      <c r="AM5" s="74"/>
    </row>
    <row r="6" spans="1:45" ht="22.5" customHeight="1" x14ac:dyDescent="0.4">
      <c r="B6" s="169" t="s">
        <v>59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</row>
    <row r="7" spans="1:45" ht="24.75" customHeight="1" x14ac:dyDescent="0.4">
      <c r="B7" s="72" t="s">
        <v>54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 t="s">
        <v>53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</row>
    <row r="8" spans="1:45" ht="18.75" customHeight="1" x14ac:dyDescent="0.4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</row>
    <row r="9" spans="1:45" s="62" customFormat="1" ht="30" customHeight="1" thickBot="1" x14ac:dyDescent="0.45">
      <c r="A9" s="63"/>
      <c r="B9" s="81" t="s">
        <v>52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</row>
    <row r="10" spans="1:45" s="60" customFormat="1" ht="26.25" customHeight="1" x14ac:dyDescent="0.4">
      <c r="A10" s="1"/>
      <c r="B10" s="78" t="s">
        <v>51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80"/>
      <c r="AN10" s="1"/>
      <c r="AR10" s="61"/>
      <c r="AS10" s="61"/>
    </row>
    <row r="11" spans="1:45" s="10" customFormat="1" ht="14.25" customHeight="1" x14ac:dyDescent="0.4">
      <c r="A11" s="1"/>
      <c r="B11" s="5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57"/>
      <c r="AN11" s="1"/>
      <c r="AR11" s="25"/>
      <c r="AS11" s="25"/>
    </row>
    <row r="12" spans="1:45" ht="14.25" customHeight="1" thickBot="1" x14ac:dyDescent="0.45">
      <c r="B12" s="5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75"/>
      <c r="AG12" s="75"/>
      <c r="AH12" s="75"/>
      <c r="AI12" s="75"/>
      <c r="AJ12" s="75"/>
      <c r="AK12" s="75"/>
      <c r="AL12" s="75"/>
      <c r="AM12" s="57"/>
    </row>
    <row r="13" spans="1:45" ht="21" customHeight="1" x14ac:dyDescent="0.4">
      <c r="B13" s="55"/>
      <c r="C13" s="95" t="s">
        <v>50</v>
      </c>
      <c r="D13" s="96"/>
      <c r="E13" s="96"/>
      <c r="F13" s="96"/>
      <c r="G13" s="96"/>
      <c r="H13" s="96"/>
      <c r="I13" s="96"/>
      <c r="J13" s="96"/>
      <c r="K13" s="96"/>
      <c r="L13" s="97"/>
      <c r="M13" s="59"/>
      <c r="N13" s="14"/>
      <c r="O13" s="95" t="s">
        <v>13</v>
      </c>
      <c r="P13" s="96"/>
      <c r="Q13" s="96"/>
      <c r="R13" s="96"/>
      <c r="S13" s="96"/>
      <c r="T13" s="96"/>
      <c r="U13" s="96"/>
      <c r="V13" s="96"/>
      <c r="W13" s="96"/>
      <c r="X13" s="97"/>
      <c r="Y13" s="35"/>
      <c r="Z13" s="35"/>
      <c r="AA13" s="98" t="s">
        <v>49</v>
      </c>
      <c r="AB13" s="99"/>
      <c r="AC13" s="99"/>
      <c r="AD13" s="99"/>
      <c r="AE13" s="99"/>
      <c r="AF13" s="99"/>
      <c r="AG13" s="99"/>
      <c r="AH13" s="99"/>
      <c r="AI13" s="99"/>
      <c r="AJ13" s="99"/>
      <c r="AK13" s="100"/>
      <c r="AL13" s="35"/>
      <c r="AM13" s="57"/>
    </row>
    <row r="14" spans="1:45" ht="14.25" customHeight="1" x14ac:dyDescent="0.4">
      <c r="B14" s="55"/>
      <c r="C14" s="101" t="s">
        <v>35</v>
      </c>
      <c r="D14" s="90">
        <v>40000</v>
      </c>
      <c r="E14" s="90"/>
      <c r="F14" s="90"/>
      <c r="G14" s="90"/>
      <c r="H14" s="90"/>
      <c r="I14" s="90"/>
      <c r="J14" s="90"/>
      <c r="K14" s="82" t="s">
        <v>5</v>
      </c>
      <c r="L14" s="83"/>
      <c r="M14" s="104" t="s">
        <v>10</v>
      </c>
      <c r="N14" s="105"/>
      <c r="O14" s="101" t="s">
        <v>34</v>
      </c>
      <c r="P14" s="106"/>
      <c r="Q14" s="106"/>
      <c r="R14" s="106"/>
      <c r="S14" s="106"/>
      <c r="T14" s="106"/>
      <c r="U14" s="106"/>
      <c r="V14" s="106"/>
      <c r="W14" s="82" t="s">
        <v>8</v>
      </c>
      <c r="X14" s="83"/>
      <c r="Y14" s="86" t="s">
        <v>7</v>
      </c>
      <c r="Z14" s="87"/>
      <c r="AA14" s="88" t="s">
        <v>22</v>
      </c>
      <c r="AB14" s="90">
        <f>IFERROR(D14*P14,"")</f>
        <v>0</v>
      </c>
      <c r="AC14" s="90"/>
      <c r="AD14" s="90"/>
      <c r="AE14" s="90"/>
      <c r="AF14" s="90"/>
      <c r="AG14" s="90"/>
      <c r="AH14" s="90"/>
      <c r="AI14" s="90"/>
      <c r="AJ14" s="82" t="s">
        <v>5</v>
      </c>
      <c r="AK14" s="92"/>
      <c r="AL14" s="35"/>
      <c r="AM14" s="57"/>
    </row>
    <row r="15" spans="1:45" ht="15" customHeight="1" thickBot="1" x14ac:dyDescent="0.45">
      <c r="B15" s="55"/>
      <c r="C15" s="102"/>
      <c r="D15" s="103"/>
      <c r="E15" s="103"/>
      <c r="F15" s="103"/>
      <c r="G15" s="103"/>
      <c r="H15" s="103"/>
      <c r="I15" s="103"/>
      <c r="J15" s="103"/>
      <c r="K15" s="84"/>
      <c r="L15" s="85"/>
      <c r="M15" s="104"/>
      <c r="N15" s="105"/>
      <c r="O15" s="102"/>
      <c r="P15" s="107"/>
      <c r="Q15" s="107"/>
      <c r="R15" s="107"/>
      <c r="S15" s="107"/>
      <c r="T15" s="107"/>
      <c r="U15" s="107"/>
      <c r="V15" s="107"/>
      <c r="W15" s="84"/>
      <c r="X15" s="85"/>
      <c r="Y15" s="86"/>
      <c r="Z15" s="87"/>
      <c r="AA15" s="89"/>
      <c r="AB15" s="91"/>
      <c r="AC15" s="91"/>
      <c r="AD15" s="91"/>
      <c r="AE15" s="91"/>
      <c r="AF15" s="91"/>
      <c r="AG15" s="91"/>
      <c r="AH15" s="91"/>
      <c r="AI15" s="91"/>
      <c r="AJ15" s="93"/>
      <c r="AK15" s="94"/>
      <c r="AL15" s="35"/>
      <c r="AM15" s="57"/>
    </row>
    <row r="16" spans="1:45" ht="14.25" customHeight="1" x14ac:dyDescent="0.4">
      <c r="B16" s="55"/>
      <c r="C16" s="176"/>
      <c r="D16" s="176"/>
      <c r="E16" s="176"/>
      <c r="F16" s="176"/>
      <c r="G16" s="35"/>
      <c r="H16" s="35"/>
      <c r="I16" s="35"/>
      <c r="J16" s="35"/>
      <c r="K16" s="35"/>
      <c r="L16" s="35"/>
      <c r="M16" s="35"/>
      <c r="N16" s="54"/>
      <c r="O16" s="53"/>
      <c r="P16" s="58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57"/>
    </row>
    <row r="17" spans="2:40" ht="15" customHeight="1" x14ac:dyDescent="0.4">
      <c r="B17" s="55"/>
      <c r="C17" s="50"/>
      <c r="D17" s="50"/>
      <c r="E17" s="50"/>
      <c r="F17" s="50"/>
      <c r="G17" s="35"/>
      <c r="H17" s="35"/>
      <c r="I17" s="35"/>
      <c r="J17" s="35"/>
      <c r="K17" s="35"/>
      <c r="L17" s="35"/>
      <c r="M17" s="35"/>
      <c r="N17" s="54" t="s">
        <v>48</v>
      </c>
      <c r="O17" s="53"/>
      <c r="P17" s="52"/>
      <c r="Q17" s="52"/>
      <c r="R17" s="52"/>
      <c r="S17" s="52"/>
      <c r="T17" s="52"/>
      <c r="U17" s="52"/>
      <c r="V17" s="56"/>
      <c r="W17" s="52"/>
      <c r="X17" s="52"/>
      <c r="Y17" s="52"/>
      <c r="Z17" s="52"/>
      <c r="AA17" s="52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57"/>
      <c r="AN17" s="4"/>
    </row>
    <row r="18" spans="2:40" ht="15" customHeight="1" x14ac:dyDescent="0.4">
      <c r="B18" s="5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54" t="s">
        <v>47</v>
      </c>
      <c r="O18" s="53"/>
      <c r="P18" s="52"/>
      <c r="Q18" s="52"/>
      <c r="R18" s="52"/>
      <c r="S18" s="52"/>
      <c r="T18" s="52"/>
      <c r="U18" s="52"/>
      <c r="V18" s="56"/>
      <c r="W18" s="52"/>
      <c r="X18" s="52"/>
      <c r="Y18" s="52"/>
      <c r="Z18" s="52"/>
      <c r="AA18" s="52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57"/>
      <c r="AN18" s="4"/>
    </row>
    <row r="19" spans="2:40" ht="15" customHeight="1" x14ac:dyDescent="0.4">
      <c r="B19" s="5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54" t="s">
        <v>46</v>
      </c>
      <c r="O19" s="53"/>
      <c r="P19" s="52"/>
      <c r="Q19" s="52"/>
      <c r="R19" s="52"/>
      <c r="S19" s="52"/>
      <c r="T19" s="52"/>
      <c r="U19" s="52"/>
      <c r="V19" s="56"/>
      <c r="W19" s="52"/>
      <c r="X19" s="52"/>
      <c r="Y19" s="52"/>
      <c r="Z19" s="51"/>
      <c r="AA19" s="51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49"/>
      <c r="AN19" s="4"/>
    </row>
    <row r="20" spans="2:40" ht="14.25" customHeight="1" x14ac:dyDescent="0.4">
      <c r="B20" s="5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54" t="s">
        <v>45</v>
      </c>
      <c r="O20" s="53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1"/>
      <c r="AA20" s="51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49"/>
    </row>
    <row r="21" spans="2:40" ht="29.25" thickBot="1" x14ac:dyDescent="0.45">
      <c r="B21" s="48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6"/>
      <c r="O21" s="45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3"/>
      <c r="AA21" s="43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1"/>
    </row>
    <row r="22" spans="2:40" ht="41.25" customHeight="1" x14ac:dyDescent="0.4">
      <c r="B22" s="40" t="s">
        <v>44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39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40" ht="18.75" customHeight="1" x14ac:dyDescent="0.4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/>
      <c r="O23" s="36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4"/>
      <c r="AA23" s="34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2:40" ht="28.5" x14ac:dyDescent="0.4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  <c r="O24" s="36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4"/>
      <c r="AA24" s="34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2:40" ht="28.5" x14ac:dyDescent="0.4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6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4"/>
      <c r="AA25" s="34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2:40" ht="28.5" x14ac:dyDescent="0.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8"/>
      <c r="O26" s="32"/>
      <c r="P26" s="3"/>
      <c r="Q26" s="3"/>
      <c r="R26" s="3"/>
      <c r="S26" s="3"/>
      <c r="T26" s="3"/>
      <c r="U26" s="3"/>
      <c r="V26" s="3"/>
      <c r="W26" s="3"/>
      <c r="X26" s="3"/>
      <c r="Y26" s="3"/>
      <c r="Z26" s="31"/>
      <c r="AA26" s="31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 spans="2:40" ht="28.5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8"/>
      <c r="O27" s="32"/>
      <c r="P27" s="3"/>
      <c r="Q27" s="3"/>
      <c r="R27" s="3"/>
      <c r="S27" s="3"/>
      <c r="T27" s="3"/>
      <c r="U27" s="3"/>
      <c r="V27" s="3"/>
      <c r="W27" s="3"/>
      <c r="X27" s="3"/>
      <c r="Y27" s="3"/>
      <c r="Z27" s="31"/>
      <c r="AA27" s="31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2:40" ht="28.5" x14ac:dyDescent="0.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2"/>
      <c r="P28" s="3"/>
      <c r="Q28" s="3"/>
      <c r="R28" s="3"/>
      <c r="S28" s="3"/>
      <c r="T28" s="3"/>
      <c r="U28" s="3"/>
      <c r="V28" s="3"/>
      <c r="W28" s="3"/>
      <c r="X28" s="3"/>
      <c r="Y28" s="3"/>
      <c r="Z28" s="31"/>
      <c r="AA28" s="31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spans="2:40" ht="28.5" x14ac:dyDescent="0.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2"/>
      <c r="P29" s="3"/>
      <c r="Q29" s="3"/>
      <c r="R29" s="3"/>
      <c r="S29" s="3"/>
      <c r="T29" s="3"/>
      <c r="U29" s="3"/>
      <c r="V29" s="3"/>
      <c r="W29" s="3"/>
      <c r="X29" s="3"/>
      <c r="Y29" s="3"/>
      <c r="Z29" s="31"/>
      <c r="AA29" s="31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spans="2:40" ht="28.5" x14ac:dyDescent="0.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2"/>
      <c r="P30" s="3"/>
      <c r="Q30" s="3"/>
      <c r="R30" s="3"/>
      <c r="S30" s="3"/>
      <c r="T30" s="3"/>
      <c r="U30" s="3"/>
      <c r="V30" s="3"/>
      <c r="W30" s="3"/>
      <c r="X30" s="3"/>
      <c r="Y30" s="3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spans="2:40" ht="28.5" x14ac:dyDescent="0.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2"/>
      <c r="P31" s="3"/>
      <c r="Q31" s="3"/>
      <c r="R31" s="3"/>
      <c r="S31" s="3"/>
      <c r="T31" s="3"/>
      <c r="U31" s="3"/>
      <c r="V31" s="3"/>
      <c r="W31" s="3"/>
      <c r="X31" s="3"/>
      <c r="Y31" s="3"/>
      <c r="Z31" s="31"/>
      <c r="AA31" s="31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2:40" ht="28.5" x14ac:dyDescent="0.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2"/>
      <c r="P32" s="3"/>
      <c r="Q32" s="3"/>
      <c r="R32" s="3"/>
      <c r="S32" s="3"/>
      <c r="T32" s="3"/>
      <c r="U32" s="3"/>
      <c r="V32" s="3"/>
      <c r="W32" s="3"/>
      <c r="X32" s="3"/>
      <c r="Y32" s="3"/>
      <c r="Z32" s="31"/>
      <c r="AA32" s="31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  <row r="33" spans="2:39" ht="28.5" x14ac:dyDescent="0.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2"/>
      <c r="P33" s="3"/>
      <c r="Q33" s="3"/>
      <c r="R33" s="3"/>
      <c r="S33" s="3"/>
      <c r="T33" s="3"/>
      <c r="U33" s="3"/>
      <c r="V33" s="3"/>
      <c r="W33" s="3"/>
      <c r="X33" s="3"/>
      <c r="Y33" s="3"/>
      <c r="Z33" s="31"/>
      <c r="AA33" s="31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2:39" ht="28.5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2"/>
      <c r="P34" s="3"/>
      <c r="Q34" s="3"/>
      <c r="R34" s="3"/>
      <c r="S34" s="3"/>
      <c r="T34" s="3"/>
      <c r="U34" s="3"/>
      <c r="V34" s="3"/>
      <c r="W34" s="3"/>
      <c r="X34" s="3"/>
      <c r="Y34" s="3"/>
      <c r="Z34" s="31"/>
      <c r="AA34" s="31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2:39" ht="28.5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2"/>
      <c r="P35" s="3"/>
      <c r="Q35" s="3"/>
      <c r="R35" s="3"/>
      <c r="S35" s="3"/>
      <c r="T35" s="3"/>
      <c r="U35" s="3"/>
      <c r="V35" s="3"/>
      <c r="W35" s="3"/>
      <c r="X35" s="3"/>
      <c r="Y35" s="3"/>
      <c r="Z35" s="31"/>
      <c r="AA35" s="31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2:39" ht="28.5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2"/>
      <c r="P36" s="3"/>
      <c r="Q36" s="3"/>
      <c r="R36" s="3"/>
      <c r="S36" s="3"/>
      <c r="T36" s="3"/>
      <c r="U36" s="3"/>
      <c r="V36" s="3"/>
      <c r="W36" s="3"/>
      <c r="X36" s="3"/>
      <c r="Y36" s="3"/>
      <c r="Z36" s="31"/>
      <c r="AA36" s="31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2:39" ht="28.5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2"/>
      <c r="P37" s="3"/>
      <c r="Q37" s="3"/>
      <c r="R37" s="3"/>
      <c r="S37" s="3"/>
      <c r="T37" s="3"/>
      <c r="U37" s="3"/>
      <c r="V37" s="3"/>
      <c r="W37" s="3"/>
      <c r="X37" s="3"/>
      <c r="Y37" s="3"/>
      <c r="Z37" s="31"/>
      <c r="AA37" s="31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2:39" ht="28.5" x14ac:dyDescent="0.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2"/>
      <c r="P38" s="3"/>
      <c r="Q38" s="3"/>
      <c r="R38" s="3"/>
      <c r="S38" s="3"/>
      <c r="T38" s="3"/>
      <c r="U38" s="3"/>
      <c r="V38" s="3"/>
      <c r="W38" s="3"/>
      <c r="X38" s="3"/>
      <c r="Y38" s="3"/>
      <c r="Z38" s="31"/>
      <c r="AA38" s="31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2:39" ht="28.5" x14ac:dyDescent="0.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2"/>
      <c r="P39" s="3"/>
      <c r="Q39" s="3"/>
      <c r="R39" s="3"/>
      <c r="S39" s="3"/>
      <c r="T39" s="3"/>
      <c r="U39" s="3"/>
      <c r="V39" s="3"/>
      <c r="W39" s="3"/>
      <c r="X39" s="3"/>
      <c r="Y39" s="3"/>
      <c r="Z39" s="31"/>
      <c r="AA39" s="31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 spans="2:39" ht="28.5" x14ac:dyDescent="0.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8"/>
      <c r="O40" s="32"/>
      <c r="P40" s="3"/>
      <c r="Q40" s="3"/>
      <c r="R40" s="3"/>
      <c r="S40" s="3"/>
      <c r="T40" s="3"/>
      <c r="U40" s="3"/>
      <c r="V40" s="3"/>
      <c r="W40" s="3"/>
      <c r="X40" s="3"/>
      <c r="Y40" s="3"/>
      <c r="Z40" s="31"/>
      <c r="AA40" s="31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 spans="2:39" ht="28.5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8"/>
      <c r="O41" s="32"/>
      <c r="P41" s="3"/>
      <c r="Q41" s="3"/>
      <c r="R41" s="3"/>
      <c r="S41" s="3"/>
      <c r="T41" s="3"/>
      <c r="U41" s="3"/>
      <c r="V41" s="3"/>
      <c r="W41" s="3"/>
      <c r="X41" s="3"/>
      <c r="Y41" s="3"/>
      <c r="Z41" s="31"/>
      <c r="AA41" s="31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2:39" ht="28.5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8"/>
      <c r="O42" s="32"/>
      <c r="P42" s="3"/>
      <c r="Q42" s="3"/>
      <c r="R42" s="3"/>
      <c r="S42" s="3"/>
      <c r="T42" s="3"/>
      <c r="U42" s="3"/>
      <c r="V42" s="3"/>
      <c r="W42" s="3"/>
      <c r="X42" s="3"/>
      <c r="Y42" s="3"/>
      <c r="Z42" s="31"/>
      <c r="AA42" s="31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 spans="2:39" ht="28.5" x14ac:dyDescent="0.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8"/>
      <c r="O43" s="32"/>
      <c r="P43" s="3"/>
      <c r="Q43" s="3"/>
      <c r="R43" s="3"/>
      <c r="S43" s="3"/>
      <c r="T43" s="3"/>
      <c r="U43" s="3"/>
      <c r="V43" s="3"/>
      <c r="W43" s="3"/>
      <c r="X43" s="3"/>
      <c r="Y43" s="3"/>
      <c r="Z43" s="31"/>
      <c r="AA43" s="31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2:39" ht="28.5" x14ac:dyDescent="0.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8"/>
      <c r="O44" s="32"/>
      <c r="P44" s="3"/>
      <c r="Q44" s="3"/>
      <c r="R44" s="3"/>
      <c r="S44" s="3"/>
      <c r="T44" s="3"/>
      <c r="U44" s="3"/>
      <c r="V44" s="3"/>
      <c r="W44" s="3"/>
      <c r="X44" s="3"/>
      <c r="Y44" s="3"/>
      <c r="Z44" s="31"/>
      <c r="AA44" s="31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 spans="2:39" ht="28.5" x14ac:dyDescent="0.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8"/>
      <c r="O45" s="32"/>
      <c r="P45" s="3"/>
      <c r="Q45" s="3"/>
      <c r="R45" s="3"/>
      <c r="S45" s="3"/>
      <c r="T45" s="3"/>
      <c r="U45" s="3"/>
      <c r="V45" s="3"/>
      <c r="W45" s="3"/>
      <c r="X45" s="3"/>
      <c r="Y45" s="3"/>
      <c r="Z45" s="31"/>
      <c r="AA45" s="31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2:39" ht="28.5" x14ac:dyDescent="0.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8"/>
      <c r="O46" s="32"/>
      <c r="P46" s="3"/>
      <c r="Q46" s="3"/>
      <c r="R46" s="3"/>
      <c r="S46" s="3"/>
      <c r="T46" s="3"/>
      <c r="U46" s="3"/>
      <c r="V46" s="3"/>
      <c r="W46" s="3"/>
      <c r="X46" s="3"/>
      <c r="Y46" s="3"/>
      <c r="Z46" s="31"/>
      <c r="AA46" s="31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2:39" ht="28.5" x14ac:dyDescent="0.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8"/>
      <c r="O47" s="32"/>
      <c r="P47" s="3"/>
      <c r="Q47" s="3"/>
      <c r="R47" s="3"/>
      <c r="S47" s="3"/>
      <c r="T47" s="3"/>
      <c r="U47" s="3"/>
      <c r="V47" s="3"/>
      <c r="W47" s="3"/>
      <c r="X47" s="3"/>
      <c r="Y47" s="3"/>
      <c r="Z47" s="31"/>
      <c r="AA47" s="31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2:39" ht="28.5" x14ac:dyDescent="0.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8"/>
      <c r="O48" s="32"/>
      <c r="P48" s="3"/>
      <c r="Q48" s="3"/>
      <c r="R48" s="3"/>
      <c r="S48" s="3"/>
      <c r="T48" s="3"/>
      <c r="U48" s="3"/>
      <c r="V48" s="3"/>
      <c r="W48" s="3"/>
      <c r="X48" s="3"/>
      <c r="Y48" s="3"/>
      <c r="Z48" s="31"/>
      <c r="AA48" s="31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2:51" ht="28.5" x14ac:dyDescent="0.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8"/>
      <c r="O49" s="32"/>
      <c r="P49" s="3"/>
      <c r="Q49" s="3"/>
      <c r="R49" s="3"/>
      <c r="S49" s="3"/>
      <c r="T49" s="3"/>
      <c r="U49" s="3"/>
      <c r="V49" s="3"/>
      <c r="W49" s="3"/>
      <c r="X49" s="3"/>
      <c r="Y49" s="3"/>
      <c r="Z49" s="31"/>
      <c r="AA49" s="31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 spans="2:51" ht="28.5" x14ac:dyDescent="0.4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8"/>
      <c r="O50" s="32"/>
      <c r="P50" s="3"/>
      <c r="Q50" s="3"/>
      <c r="R50" s="3"/>
      <c r="S50" s="3"/>
      <c r="T50" s="3"/>
      <c r="U50" s="3"/>
      <c r="V50" s="3"/>
      <c r="W50" s="3"/>
      <c r="X50" s="3"/>
      <c r="Y50" s="3"/>
      <c r="Z50" s="31"/>
      <c r="AA50" s="31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 spans="2:51" ht="28.5" x14ac:dyDescent="0.4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8"/>
      <c r="O51" s="32"/>
      <c r="P51" s="3"/>
      <c r="Q51" s="3"/>
      <c r="R51" s="3"/>
      <c r="S51" s="3"/>
      <c r="T51" s="3"/>
      <c r="U51" s="3"/>
      <c r="V51" s="3"/>
      <c r="W51" s="3"/>
      <c r="X51" s="3"/>
      <c r="Y51" s="3"/>
      <c r="Z51" s="31"/>
      <c r="AA51" s="31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 spans="2:51" ht="28.5" x14ac:dyDescent="0.4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8"/>
      <c r="O52" s="32"/>
      <c r="P52" s="3"/>
      <c r="Q52" s="3"/>
      <c r="R52" s="3"/>
      <c r="S52" s="3"/>
      <c r="T52" s="3"/>
      <c r="U52" s="3"/>
      <c r="V52" s="3"/>
      <c r="W52" s="3"/>
      <c r="X52" s="3"/>
      <c r="Y52" s="3"/>
      <c r="Z52" s="31"/>
      <c r="AA52" s="31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 spans="2:51" ht="28.5" x14ac:dyDescent="0.4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8"/>
      <c r="O53" s="32"/>
      <c r="P53" s="3"/>
      <c r="Q53" s="3"/>
      <c r="R53" s="3"/>
      <c r="S53" s="3"/>
      <c r="T53" s="3"/>
      <c r="U53" s="3"/>
      <c r="V53" s="3"/>
      <c r="W53" s="3"/>
      <c r="X53" s="3"/>
      <c r="Y53" s="3"/>
      <c r="Z53" s="31"/>
      <c r="AA53" s="31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 spans="2:51" ht="28.5" x14ac:dyDescent="0.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8"/>
      <c r="O54" s="32"/>
      <c r="P54" s="3"/>
      <c r="Q54" s="3"/>
      <c r="R54" s="3"/>
      <c r="S54" s="3"/>
      <c r="T54" s="3"/>
      <c r="U54" s="3"/>
      <c r="V54" s="3"/>
      <c r="W54" s="3"/>
      <c r="X54" s="3"/>
      <c r="Y54" s="3"/>
      <c r="Z54" s="31"/>
      <c r="AA54" s="31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 spans="2:51" ht="28.5" x14ac:dyDescent="0.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8"/>
      <c r="O55" s="32"/>
      <c r="P55" s="3"/>
      <c r="Q55" s="3"/>
      <c r="R55" s="3"/>
      <c r="S55" s="3"/>
      <c r="T55" s="3"/>
      <c r="U55" s="3"/>
      <c r="V55" s="3"/>
      <c r="W55" s="3"/>
      <c r="X55" s="3"/>
      <c r="Y55" s="3"/>
      <c r="Z55" s="31"/>
      <c r="AA55" s="31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 spans="2:51" x14ac:dyDescent="0.4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2:51" ht="30" hidden="1" customHeight="1" thickBot="1" x14ac:dyDescent="0.45">
      <c r="B57" s="116" t="s">
        <v>43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</row>
    <row r="58" spans="2:51" hidden="1" x14ac:dyDescent="0.4">
      <c r="B58" s="117" t="s">
        <v>42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9"/>
    </row>
    <row r="59" spans="2:51" hidden="1" x14ac:dyDescent="0.4"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2"/>
    </row>
    <row r="60" spans="2:51" ht="18" hidden="1" customHeight="1" x14ac:dyDescent="0.4">
      <c r="B60" s="1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123" t="s">
        <v>41</v>
      </c>
      <c r="X60" s="124"/>
      <c r="Y60" s="124"/>
      <c r="Z60" s="124"/>
      <c r="AA60" s="125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13"/>
    </row>
    <row r="61" spans="2:51" ht="14.25" hidden="1" customHeight="1" x14ac:dyDescent="0.4">
      <c r="B61" s="12"/>
      <c r="C61" s="129" t="s">
        <v>40</v>
      </c>
      <c r="D61" s="129"/>
      <c r="E61" s="129"/>
      <c r="F61" s="129"/>
      <c r="G61" s="129"/>
      <c r="H61" s="129"/>
      <c r="I61" s="129"/>
      <c r="J61" s="129"/>
      <c r="K61" s="129"/>
      <c r="L61" s="3"/>
      <c r="M61" s="130" t="s">
        <v>39</v>
      </c>
      <c r="N61" s="131"/>
      <c r="O61" s="131"/>
      <c r="P61" s="131"/>
      <c r="Q61" s="131"/>
      <c r="R61" s="131"/>
      <c r="S61" s="131"/>
      <c r="T61" s="132"/>
      <c r="U61" s="15"/>
      <c r="V61" s="15"/>
      <c r="W61" s="126"/>
      <c r="X61" s="127"/>
      <c r="Y61" s="127"/>
      <c r="Z61" s="127"/>
      <c r="AA61" s="128"/>
      <c r="AB61" s="3"/>
      <c r="AC61" s="3"/>
      <c r="AD61" s="130" t="s">
        <v>24</v>
      </c>
      <c r="AE61" s="131"/>
      <c r="AF61" s="131"/>
      <c r="AG61" s="131"/>
      <c r="AH61" s="131"/>
      <c r="AI61" s="131"/>
      <c r="AJ61" s="131"/>
      <c r="AK61" s="131"/>
      <c r="AL61" s="132"/>
      <c r="AM61" s="29"/>
      <c r="AN61" s="15"/>
    </row>
    <row r="62" spans="2:51" ht="14.25" hidden="1" customHeight="1" x14ac:dyDescent="0.4">
      <c r="B62" s="12"/>
      <c r="C62" s="133" t="s">
        <v>38</v>
      </c>
      <c r="D62" s="134"/>
      <c r="E62" s="134">
        <v>3</v>
      </c>
      <c r="F62" s="134" t="s">
        <v>37</v>
      </c>
      <c r="G62" s="134"/>
      <c r="H62" s="134" t="s">
        <v>36</v>
      </c>
      <c r="I62" s="134"/>
      <c r="J62" s="134"/>
      <c r="K62" s="137" t="s">
        <v>8</v>
      </c>
      <c r="L62" s="3"/>
      <c r="M62" s="108" t="s">
        <v>35</v>
      </c>
      <c r="N62" s="139"/>
      <c r="O62" s="139"/>
      <c r="P62" s="139"/>
      <c r="Q62" s="139"/>
      <c r="R62" s="139"/>
      <c r="S62" s="112" t="s">
        <v>5</v>
      </c>
      <c r="T62" s="113"/>
      <c r="U62" s="141" t="s">
        <v>25</v>
      </c>
      <c r="V62" s="141"/>
      <c r="W62" s="142" t="s">
        <v>34</v>
      </c>
      <c r="X62" s="144" t="str">
        <f>AS65</f>
        <v/>
      </c>
      <c r="Y62" s="144"/>
      <c r="Z62" s="146" t="s">
        <v>8</v>
      </c>
      <c r="AA62" s="147"/>
      <c r="AB62" s="146" t="s">
        <v>7</v>
      </c>
      <c r="AC62" s="146"/>
      <c r="AD62" s="108" t="s">
        <v>22</v>
      </c>
      <c r="AE62" s="110" t="str">
        <f>IFERROR(N62/X62,"")</f>
        <v/>
      </c>
      <c r="AF62" s="110"/>
      <c r="AG62" s="110"/>
      <c r="AH62" s="110"/>
      <c r="AI62" s="110"/>
      <c r="AJ62" s="110"/>
      <c r="AK62" s="112" t="s">
        <v>5</v>
      </c>
      <c r="AL62" s="113"/>
      <c r="AM62" s="13"/>
    </row>
    <row r="63" spans="2:51" ht="14.25" hidden="1" customHeight="1" x14ac:dyDescent="0.4">
      <c r="B63" s="12"/>
      <c r="C63" s="135"/>
      <c r="D63" s="136"/>
      <c r="E63" s="136"/>
      <c r="F63" s="136"/>
      <c r="G63" s="136"/>
      <c r="H63" s="136"/>
      <c r="I63" s="136"/>
      <c r="J63" s="136"/>
      <c r="K63" s="138"/>
      <c r="L63" s="3"/>
      <c r="M63" s="109"/>
      <c r="N63" s="140"/>
      <c r="O63" s="140"/>
      <c r="P63" s="140"/>
      <c r="Q63" s="140"/>
      <c r="R63" s="140"/>
      <c r="S63" s="114"/>
      <c r="T63" s="115"/>
      <c r="U63" s="141"/>
      <c r="V63" s="141"/>
      <c r="W63" s="143"/>
      <c r="X63" s="145"/>
      <c r="Y63" s="145"/>
      <c r="Z63" s="148"/>
      <c r="AA63" s="149"/>
      <c r="AB63" s="146"/>
      <c r="AC63" s="146"/>
      <c r="AD63" s="109"/>
      <c r="AE63" s="111"/>
      <c r="AF63" s="111"/>
      <c r="AG63" s="111"/>
      <c r="AH63" s="111"/>
      <c r="AI63" s="111"/>
      <c r="AJ63" s="111"/>
      <c r="AK63" s="114"/>
      <c r="AL63" s="115"/>
      <c r="AM63" s="13"/>
      <c r="AR63" s="25" t="s">
        <v>33</v>
      </c>
      <c r="AS63" s="28" t="str">
        <f>C62&amp;E62&amp;F62&amp;G62&amp;H62&amp;I62&amp;K62</f>
        <v>令和3年月日</v>
      </c>
    </row>
    <row r="64" spans="2:51" hidden="1" x14ac:dyDescent="0.4">
      <c r="B64" s="1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13"/>
      <c r="AP64" s="15"/>
      <c r="AQ64" s="15"/>
      <c r="AR64" s="25" t="s">
        <v>32</v>
      </c>
      <c r="AS64" s="27" t="str">
        <f>IFERROR(DATEVALUE(AS63),"")</f>
        <v/>
      </c>
      <c r="AT64" s="15"/>
      <c r="AU64" s="15"/>
      <c r="AV64" s="15"/>
      <c r="AW64" s="15"/>
      <c r="AX64" s="15"/>
      <c r="AY64" s="3"/>
    </row>
    <row r="65" spans="2:51" hidden="1" x14ac:dyDescent="0.4">
      <c r="B65" s="12"/>
      <c r="C65" s="3"/>
      <c r="D65" s="150" t="s">
        <v>31</v>
      </c>
      <c r="E65" s="151"/>
      <c r="F65" s="151"/>
      <c r="G65" s="151"/>
      <c r="H65" s="151"/>
      <c r="I65" s="151"/>
      <c r="J65" s="152"/>
      <c r="K65" s="15"/>
      <c r="L65" s="15"/>
      <c r="M65" s="150" t="s">
        <v>30</v>
      </c>
      <c r="N65" s="151"/>
      <c r="O65" s="151"/>
      <c r="P65" s="151"/>
      <c r="Q65" s="151"/>
      <c r="R65" s="151"/>
      <c r="S65" s="152"/>
      <c r="T65" s="3"/>
      <c r="U65" s="15"/>
      <c r="V65" s="15"/>
      <c r="W65" s="15"/>
      <c r="X65" s="3"/>
      <c r="Y65" s="3"/>
      <c r="Z65" s="3"/>
      <c r="AA65" s="3"/>
      <c r="AB65" s="150" t="s">
        <v>23</v>
      </c>
      <c r="AC65" s="151"/>
      <c r="AD65" s="151"/>
      <c r="AE65" s="151"/>
      <c r="AF65" s="151"/>
      <c r="AG65" s="151"/>
      <c r="AH65" s="151"/>
      <c r="AI65" s="151"/>
      <c r="AJ65" s="151"/>
      <c r="AK65" s="151"/>
      <c r="AL65" s="152"/>
      <c r="AM65" s="13"/>
      <c r="AP65" s="23"/>
      <c r="AQ65" s="23"/>
      <c r="AR65" s="2" t="s">
        <v>29</v>
      </c>
      <c r="AS65" s="26" t="str">
        <f>IFERROR(DATE(2021,3,31)-AS64+1,"")</f>
        <v/>
      </c>
      <c r="AT65" s="23"/>
      <c r="AU65" s="23"/>
      <c r="AV65" s="23"/>
      <c r="AW65" s="23"/>
      <c r="AX65" s="23"/>
      <c r="AY65" s="3"/>
    </row>
    <row r="66" spans="2:51" ht="14.25" hidden="1" customHeight="1" x14ac:dyDescent="0.4">
      <c r="B66" s="12"/>
      <c r="C66" s="3"/>
      <c r="D66" s="108" t="s">
        <v>28</v>
      </c>
      <c r="E66" s="153"/>
      <c r="F66" s="153"/>
      <c r="G66" s="153"/>
      <c r="H66" s="153"/>
      <c r="I66" s="112" t="s">
        <v>5</v>
      </c>
      <c r="J66" s="113"/>
      <c r="K66" s="146" t="s">
        <v>27</v>
      </c>
      <c r="L66" s="146"/>
      <c r="M66" s="108" t="s">
        <v>26</v>
      </c>
      <c r="N66" s="153"/>
      <c r="O66" s="153"/>
      <c r="P66" s="153"/>
      <c r="Q66" s="153"/>
      <c r="R66" s="112" t="s">
        <v>5</v>
      </c>
      <c r="S66" s="113"/>
      <c r="T66" s="141" t="s">
        <v>25</v>
      </c>
      <c r="U66" s="141"/>
      <c r="V66" s="146">
        <v>61</v>
      </c>
      <c r="W66" s="146"/>
      <c r="X66" s="146" t="s">
        <v>8</v>
      </c>
      <c r="Y66" s="146"/>
      <c r="Z66" s="146" t="s">
        <v>7</v>
      </c>
      <c r="AA66" s="147"/>
      <c r="AB66" s="154" t="s">
        <v>20</v>
      </c>
      <c r="AC66" s="110">
        <f>(E66+N66)/V66</f>
        <v>0</v>
      </c>
      <c r="AD66" s="110"/>
      <c r="AE66" s="110"/>
      <c r="AF66" s="110"/>
      <c r="AG66" s="110"/>
      <c r="AH66" s="110"/>
      <c r="AI66" s="110"/>
      <c r="AJ66" s="110"/>
      <c r="AK66" s="112" t="s">
        <v>5</v>
      </c>
      <c r="AL66" s="113"/>
      <c r="AM66" s="13"/>
      <c r="AP66" s="23"/>
      <c r="AQ66" s="23"/>
      <c r="AR66" s="25"/>
      <c r="AS66" s="24"/>
      <c r="AT66" s="23"/>
      <c r="AU66" s="23"/>
      <c r="AV66" s="23"/>
      <c r="AW66" s="23"/>
      <c r="AX66" s="23"/>
      <c r="AY66" s="3"/>
    </row>
    <row r="67" spans="2:51" ht="14.25" hidden="1" customHeight="1" x14ac:dyDescent="0.4">
      <c r="B67" s="12"/>
      <c r="C67" s="3"/>
      <c r="D67" s="109"/>
      <c r="E67" s="140"/>
      <c r="F67" s="140"/>
      <c r="G67" s="140"/>
      <c r="H67" s="140"/>
      <c r="I67" s="114"/>
      <c r="J67" s="115"/>
      <c r="K67" s="146"/>
      <c r="L67" s="146"/>
      <c r="M67" s="109"/>
      <c r="N67" s="140"/>
      <c r="O67" s="140"/>
      <c r="P67" s="140"/>
      <c r="Q67" s="140"/>
      <c r="R67" s="114"/>
      <c r="S67" s="115"/>
      <c r="T67" s="141"/>
      <c r="U67" s="141"/>
      <c r="V67" s="146"/>
      <c r="W67" s="146"/>
      <c r="X67" s="146"/>
      <c r="Y67" s="146"/>
      <c r="Z67" s="146"/>
      <c r="AA67" s="147"/>
      <c r="AB67" s="109"/>
      <c r="AC67" s="111"/>
      <c r="AD67" s="111"/>
      <c r="AE67" s="111"/>
      <c r="AF67" s="111"/>
      <c r="AG67" s="111"/>
      <c r="AH67" s="111"/>
      <c r="AI67" s="111"/>
      <c r="AJ67" s="111"/>
      <c r="AK67" s="114"/>
      <c r="AL67" s="115"/>
      <c r="AM67" s="13"/>
      <c r="AP67" s="3"/>
      <c r="AQ67" s="3"/>
      <c r="AS67" s="22"/>
      <c r="AT67" s="3"/>
      <c r="AU67" s="3"/>
      <c r="AV67" s="3"/>
      <c r="AW67" s="3"/>
      <c r="AX67" s="3"/>
      <c r="AY67" s="3"/>
    </row>
    <row r="68" spans="2:51" ht="14.25" hidden="1" customHeight="1" x14ac:dyDescent="0.4">
      <c r="B68" s="1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16"/>
      <c r="AH68" s="16"/>
      <c r="AI68" s="16"/>
      <c r="AJ68" s="16"/>
      <c r="AK68" s="16"/>
      <c r="AL68" s="16"/>
      <c r="AM68" s="13"/>
      <c r="AP68" s="3"/>
      <c r="AQ68" s="3"/>
      <c r="AT68" s="3"/>
      <c r="AU68" s="3"/>
      <c r="AV68" s="3"/>
      <c r="AW68" s="3"/>
      <c r="AX68" s="3"/>
      <c r="AY68" s="3"/>
    </row>
    <row r="69" spans="2:51" ht="14.25" hidden="1" customHeight="1" x14ac:dyDescent="0.4">
      <c r="B69" s="1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16"/>
      <c r="AH69" s="16"/>
      <c r="AI69" s="16"/>
      <c r="AJ69" s="16"/>
      <c r="AK69" s="16"/>
      <c r="AL69" s="16"/>
      <c r="AM69" s="13"/>
      <c r="AP69" s="15"/>
      <c r="AQ69" s="15"/>
      <c r="AT69" s="15"/>
      <c r="AU69" s="15"/>
      <c r="AV69" s="15"/>
      <c r="AW69" s="15"/>
      <c r="AX69" s="15"/>
      <c r="AY69" s="15"/>
    </row>
    <row r="70" spans="2:51" ht="14.25" hidden="1" customHeight="1" x14ac:dyDescent="0.2">
      <c r="B70" s="12"/>
      <c r="C70" s="3"/>
      <c r="D70" s="156" t="s">
        <v>24</v>
      </c>
      <c r="E70" s="157"/>
      <c r="F70" s="157"/>
      <c r="G70" s="157"/>
      <c r="H70" s="157"/>
      <c r="I70" s="157"/>
      <c r="J70" s="157"/>
      <c r="K70" s="157"/>
      <c r="L70" s="157"/>
      <c r="M70" s="158"/>
      <c r="N70" s="3"/>
      <c r="O70" s="3"/>
      <c r="P70" s="150" t="s">
        <v>23</v>
      </c>
      <c r="Q70" s="151"/>
      <c r="R70" s="151"/>
      <c r="S70" s="151"/>
      <c r="T70" s="151"/>
      <c r="U70" s="151"/>
      <c r="V70" s="151"/>
      <c r="W70" s="151"/>
      <c r="X70" s="151"/>
      <c r="Y70" s="152"/>
      <c r="Z70" s="3"/>
      <c r="AA70" s="3"/>
      <c r="AB70" s="150" t="s">
        <v>19</v>
      </c>
      <c r="AC70" s="151"/>
      <c r="AD70" s="151"/>
      <c r="AE70" s="151"/>
      <c r="AF70" s="151"/>
      <c r="AG70" s="151"/>
      <c r="AH70" s="151"/>
      <c r="AI70" s="151"/>
      <c r="AJ70" s="151"/>
      <c r="AK70" s="151"/>
      <c r="AL70" s="152"/>
      <c r="AM70" s="13"/>
      <c r="AP70" s="21"/>
      <c r="AQ70" s="20"/>
      <c r="AT70" s="20"/>
      <c r="AU70" s="20"/>
      <c r="AV70" s="20"/>
      <c r="AW70" s="20"/>
      <c r="AX70" s="19"/>
      <c r="AY70" s="19"/>
    </row>
    <row r="71" spans="2:51" ht="14.25" hidden="1" customHeight="1" x14ac:dyDescent="0.2">
      <c r="B71" s="12"/>
      <c r="C71" s="3"/>
      <c r="D71" s="154" t="s">
        <v>22</v>
      </c>
      <c r="E71" s="110" t="str">
        <f>AE62</f>
        <v/>
      </c>
      <c r="F71" s="110"/>
      <c r="G71" s="110"/>
      <c r="H71" s="110"/>
      <c r="I71" s="110"/>
      <c r="J71" s="110"/>
      <c r="K71" s="110"/>
      <c r="L71" s="112" t="s">
        <v>5</v>
      </c>
      <c r="M71" s="113"/>
      <c r="N71" s="155" t="s">
        <v>21</v>
      </c>
      <c r="O71" s="155"/>
      <c r="P71" s="154" t="s">
        <v>20</v>
      </c>
      <c r="Q71" s="110">
        <f>AC66</f>
        <v>0</v>
      </c>
      <c r="R71" s="110"/>
      <c r="S71" s="110"/>
      <c r="T71" s="110"/>
      <c r="U71" s="110"/>
      <c r="V71" s="110"/>
      <c r="W71" s="110"/>
      <c r="X71" s="112" t="s">
        <v>5</v>
      </c>
      <c r="Y71" s="113"/>
      <c r="Z71" s="146" t="s">
        <v>7</v>
      </c>
      <c r="AA71" s="146"/>
      <c r="AB71" s="154" t="s">
        <v>18</v>
      </c>
      <c r="AC71" s="110" t="str">
        <f>IFERROR(E71-Q71,"")</f>
        <v/>
      </c>
      <c r="AD71" s="110"/>
      <c r="AE71" s="110"/>
      <c r="AF71" s="110"/>
      <c r="AG71" s="110"/>
      <c r="AH71" s="110"/>
      <c r="AI71" s="110"/>
      <c r="AJ71" s="110"/>
      <c r="AK71" s="112" t="s">
        <v>5</v>
      </c>
      <c r="AL71" s="113"/>
      <c r="AM71" s="13"/>
      <c r="AP71" s="21"/>
      <c r="AQ71" s="20"/>
      <c r="AT71" s="20"/>
      <c r="AU71" s="20"/>
      <c r="AV71" s="20"/>
      <c r="AW71" s="20"/>
      <c r="AX71" s="19"/>
      <c r="AY71" s="19"/>
    </row>
    <row r="72" spans="2:51" ht="14.25" hidden="1" customHeight="1" x14ac:dyDescent="0.4">
      <c r="B72" s="12"/>
      <c r="C72" s="3"/>
      <c r="D72" s="109"/>
      <c r="E72" s="111"/>
      <c r="F72" s="111"/>
      <c r="G72" s="111"/>
      <c r="H72" s="111"/>
      <c r="I72" s="111"/>
      <c r="J72" s="111"/>
      <c r="K72" s="111"/>
      <c r="L72" s="114"/>
      <c r="M72" s="115"/>
      <c r="N72" s="155"/>
      <c r="O72" s="155"/>
      <c r="P72" s="109"/>
      <c r="Q72" s="111"/>
      <c r="R72" s="111"/>
      <c r="S72" s="111"/>
      <c r="T72" s="111"/>
      <c r="U72" s="111"/>
      <c r="V72" s="111"/>
      <c r="W72" s="111"/>
      <c r="X72" s="114"/>
      <c r="Y72" s="115"/>
      <c r="Z72" s="146"/>
      <c r="AA72" s="146"/>
      <c r="AB72" s="109"/>
      <c r="AC72" s="111"/>
      <c r="AD72" s="111"/>
      <c r="AE72" s="111"/>
      <c r="AF72" s="111"/>
      <c r="AG72" s="111"/>
      <c r="AH72" s="111"/>
      <c r="AI72" s="111"/>
      <c r="AJ72" s="111"/>
      <c r="AK72" s="114"/>
      <c r="AL72" s="115"/>
      <c r="AM72" s="13"/>
      <c r="AP72" s="3"/>
      <c r="AQ72" s="3"/>
      <c r="AT72" s="3"/>
      <c r="AU72" s="3"/>
      <c r="AV72" s="3"/>
      <c r="AW72" s="3"/>
      <c r="AX72" s="3"/>
      <c r="AY72" s="3"/>
    </row>
    <row r="73" spans="2:51" ht="14.25" hidden="1" customHeight="1" x14ac:dyDescent="0.4">
      <c r="B73" s="1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13"/>
      <c r="AP73" s="18"/>
      <c r="AQ73" s="18"/>
      <c r="AT73" s="18"/>
      <c r="AU73" s="18"/>
      <c r="AV73" s="3"/>
      <c r="AW73" s="3"/>
      <c r="AX73" s="3"/>
      <c r="AY73" s="3"/>
    </row>
    <row r="74" spans="2:51" ht="14.25" hidden="1" customHeight="1" x14ac:dyDescent="0.4">
      <c r="B74" s="1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13"/>
      <c r="AP74" s="18"/>
      <c r="AQ74" s="18"/>
      <c r="AT74" s="18"/>
      <c r="AU74" s="18"/>
      <c r="AV74" s="3"/>
      <c r="AW74" s="3"/>
      <c r="AX74" s="3"/>
      <c r="AY74" s="3"/>
    </row>
    <row r="75" spans="2:51" hidden="1" x14ac:dyDescent="0.4">
      <c r="B75" s="12"/>
      <c r="C75" s="3"/>
      <c r="D75" s="150" t="s">
        <v>19</v>
      </c>
      <c r="E75" s="151"/>
      <c r="F75" s="151"/>
      <c r="G75" s="151"/>
      <c r="H75" s="151"/>
      <c r="I75" s="151"/>
      <c r="J75" s="151"/>
      <c r="K75" s="151"/>
      <c r="L75" s="151"/>
      <c r="M75" s="151"/>
      <c r="N75" s="15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150" t="s">
        <v>14</v>
      </c>
      <c r="AC75" s="151"/>
      <c r="AD75" s="151"/>
      <c r="AE75" s="151"/>
      <c r="AF75" s="151"/>
      <c r="AG75" s="151"/>
      <c r="AH75" s="151"/>
      <c r="AI75" s="151"/>
      <c r="AJ75" s="151"/>
      <c r="AK75" s="151"/>
      <c r="AL75" s="152"/>
      <c r="AM75" s="13"/>
    </row>
    <row r="76" spans="2:51" ht="14.25" hidden="1" customHeight="1" x14ac:dyDescent="0.4">
      <c r="B76" s="12"/>
      <c r="C76" s="3"/>
      <c r="D76" s="154" t="s">
        <v>18</v>
      </c>
      <c r="E76" s="110" t="str">
        <f>AC71</f>
        <v/>
      </c>
      <c r="F76" s="110"/>
      <c r="G76" s="110"/>
      <c r="H76" s="110"/>
      <c r="I76" s="110"/>
      <c r="J76" s="110"/>
      <c r="K76" s="110"/>
      <c r="L76" s="110"/>
      <c r="M76" s="112" t="s">
        <v>5</v>
      </c>
      <c r="N76" s="113"/>
      <c r="O76" s="18"/>
      <c r="P76" s="18"/>
      <c r="Q76" s="18"/>
      <c r="R76" s="141" t="s">
        <v>10</v>
      </c>
      <c r="S76" s="141"/>
      <c r="T76" s="141">
        <v>0.4</v>
      </c>
      <c r="U76" s="141"/>
      <c r="V76" s="141"/>
      <c r="W76" s="3"/>
      <c r="X76" s="3"/>
      <c r="Y76" s="3"/>
      <c r="Z76" s="146" t="s">
        <v>7</v>
      </c>
      <c r="AA76" s="146"/>
      <c r="AB76" s="154" t="s">
        <v>17</v>
      </c>
      <c r="AC76" s="110" t="str">
        <f>IFERROR(E76*T76,"")</f>
        <v/>
      </c>
      <c r="AD76" s="110"/>
      <c r="AE76" s="110"/>
      <c r="AF76" s="110"/>
      <c r="AG76" s="110"/>
      <c r="AH76" s="110"/>
      <c r="AI76" s="110"/>
      <c r="AJ76" s="110"/>
      <c r="AK76" s="112" t="s">
        <v>5</v>
      </c>
      <c r="AL76" s="113"/>
      <c r="AM76" s="13"/>
    </row>
    <row r="77" spans="2:51" ht="14.25" hidden="1" customHeight="1" x14ac:dyDescent="0.4">
      <c r="B77" s="12"/>
      <c r="C77" s="3"/>
      <c r="D77" s="109"/>
      <c r="E77" s="111"/>
      <c r="F77" s="111"/>
      <c r="G77" s="111"/>
      <c r="H77" s="111"/>
      <c r="I77" s="111"/>
      <c r="J77" s="111"/>
      <c r="K77" s="111"/>
      <c r="L77" s="111"/>
      <c r="M77" s="114"/>
      <c r="N77" s="115"/>
      <c r="O77" s="18"/>
      <c r="P77" s="18"/>
      <c r="Q77" s="18"/>
      <c r="R77" s="141"/>
      <c r="S77" s="141"/>
      <c r="T77" s="141"/>
      <c r="U77" s="141"/>
      <c r="V77" s="141"/>
      <c r="W77" s="3"/>
      <c r="X77" s="3"/>
      <c r="Y77" s="3"/>
      <c r="Z77" s="146"/>
      <c r="AA77" s="146"/>
      <c r="AB77" s="109"/>
      <c r="AC77" s="111"/>
      <c r="AD77" s="111"/>
      <c r="AE77" s="111"/>
      <c r="AF77" s="111"/>
      <c r="AG77" s="111"/>
      <c r="AH77" s="111"/>
      <c r="AI77" s="111"/>
      <c r="AJ77" s="111"/>
      <c r="AK77" s="114"/>
      <c r="AL77" s="115"/>
      <c r="AM77" s="13"/>
    </row>
    <row r="78" spans="2:51" ht="17.25" hidden="1" x14ac:dyDescent="0.4">
      <c r="B78" s="1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17" t="s">
        <v>16</v>
      </c>
      <c r="AH78" s="16"/>
      <c r="AI78" s="16"/>
      <c r="AJ78" s="16"/>
      <c r="AK78" s="16"/>
      <c r="AL78" s="16"/>
      <c r="AM78" s="13"/>
    </row>
    <row r="79" spans="2:51" ht="14.25" hidden="1" customHeight="1" x14ac:dyDescent="0.4">
      <c r="B79" s="1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150" t="s">
        <v>14</v>
      </c>
      <c r="AC79" s="151"/>
      <c r="AD79" s="151"/>
      <c r="AE79" s="151"/>
      <c r="AF79" s="151"/>
      <c r="AG79" s="151"/>
      <c r="AH79" s="151"/>
      <c r="AI79" s="151"/>
      <c r="AJ79" s="151"/>
      <c r="AK79" s="151"/>
      <c r="AL79" s="152"/>
      <c r="AM79" s="13"/>
    </row>
    <row r="80" spans="2:51" hidden="1" x14ac:dyDescent="0.4">
      <c r="B80" s="1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154" t="s">
        <v>11</v>
      </c>
      <c r="AC80" s="110" t="str">
        <f>IFERROR(MIN(ROUNDUP(AC76,-3),200000),"")</f>
        <v/>
      </c>
      <c r="AD80" s="110"/>
      <c r="AE80" s="110"/>
      <c r="AF80" s="110"/>
      <c r="AG80" s="110"/>
      <c r="AH80" s="110"/>
      <c r="AI80" s="110"/>
      <c r="AJ80" s="110"/>
      <c r="AK80" s="112" t="s">
        <v>5</v>
      </c>
      <c r="AL80" s="113"/>
      <c r="AM80" s="13"/>
    </row>
    <row r="81" spans="2:40" hidden="1" x14ac:dyDescent="0.4">
      <c r="B81" s="1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109"/>
      <c r="AC81" s="111"/>
      <c r="AD81" s="111"/>
      <c r="AE81" s="111"/>
      <c r="AF81" s="111"/>
      <c r="AG81" s="111"/>
      <c r="AH81" s="111"/>
      <c r="AI81" s="111"/>
      <c r="AJ81" s="111"/>
      <c r="AK81" s="114"/>
      <c r="AL81" s="115"/>
      <c r="AM81" s="13"/>
    </row>
    <row r="82" spans="2:40" ht="14.25" hidden="1" customHeight="1" x14ac:dyDescent="0.4">
      <c r="B82" s="1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163" t="s">
        <v>15</v>
      </c>
      <c r="AH82" s="163"/>
      <c r="AI82" s="163"/>
      <c r="AJ82" s="163"/>
      <c r="AK82" s="163"/>
      <c r="AL82" s="163"/>
      <c r="AM82" s="164"/>
    </row>
    <row r="83" spans="2:40" ht="15" hidden="1" customHeight="1" thickBot="1" x14ac:dyDescent="0.4">
      <c r="B83" s="1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163"/>
      <c r="AH83" s="163"/>
      <c r="AI83" s="163"/>
      <c r="AJ83" s="163"/>
      <c r="AK83" s="163"/>
      <c r="AL83" s="163"/>
      <c r="AM83" s="164"/>
    </row>
    <row r="84" spans="2:40" hidden="1" x14ac:dyDescent="0.4">
      <c r="B84" s="12"/>
      <c r="C84" s="150" t="s">
        <v>14</v>
      </c>
      <c r="D84" s="151"/>
      <c r="E84" s="151"/>
      <c r="F84" s="151"/>
      <c r="G84" s="151"/>
      <c r="H84" s="151"/>
      <c r="I84" s="151"/>
      <c r="J84" s="151"/>
      <c r="K84" s="151"/>
      <c r="L84" s="152"/>
      <c r="M84" s="15"/>
      <c r="N84" s="3"/>
      <c r="O84" s="150" t="s">
        <v>13</v>
      </c>
      <c r="P84" s="151"/>
      <c r="Q84" s="151"/>
      <c r="R84" s="151"/>
      <c r="S84" s="151"/>
      <c r="T84" s="151"/>
      <c r="U84" s="151"/>
      <c r="V84" s="151"/>
      <c r="W84" s="151"/>
      <c r="X84" s="152"/>
      <c r="Y84" s="3"/>
      <c r="Z84" s="3"/>
      <c r="AA84" s="165" t="s">
        <v>12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"/>
      <c r="AM84" s="13"/>
    </row>
    <row r="85" spans="2:40" ht="14.25" hidden="1" customHeight="1" x14ac:dyDescent="0.4">
      <c r="B85" s="12"/>
      <c r="C85" s="154" t="s">
        <v>11</v>
      </c>
      <c r="D85" s="110" t="str">
        <f>AC80</f>
        <v/>
      </c>
      <c r="E85" s="110"/>
      <c r="F85" s="110"/>
      <c r="G85" s="110"/>
      <c r="H85" s="110"/>
      <c r="I85" s="110"/>
      <c r="J85" s="110"/>
      <c r="K85" s="112" t="s">
        <v>5</v>
      </c>
      <c r="L85" s="113"/>
      <c r="M85" s="168" t="s">
        <v>10</v>
      </c>
      <c r="N85" s="141"/>
      <c r="O85" s="154" t="s">
        <v>9</v>
      </c>
      <c r="P85" s="110"/>
      <c r="Q85" s="110"/>
      <c r="R85" s="110"/>
      <c r="S85" s="110"/>
      <c r="T85" s="110"/>
      <c r="U85" s="110"/>
      <c r="V85" s="110"/>
      <c r="W85" s="112" t="s">
        <v>8</v>
      </c>
      <c r="X85" s="113"/>
      <c r="Y85" s="146" t="s">
        <v>7</v>
      </c>
      <c r="Z85" s="160"/>
      <c r="AA85" s="173" t="s">
        <v>6</v>
      </c>
      <c r="AB85" s="110" t="str">
        <f>IFERROR(D85*P85,"")</f>
        <v/>
      </c>
      <c r="AC85" s="110"/>
      <c r="AD85" s="110"/>
      <c r="AE85" s="110"/>
      <c r="AF85" s="110"/>
      <c r="AG85" s="110"/>
      <c r="AH85" s="110"/>
      <c r="AI85" s="110"/>
      <c r="AJ85" s="112" t="s">
        <v>5</v>
      </c>
      <c r="AK85" s="170"/>
      <c r="AL85" s="3"/>
      <c r="AM85" s="13"/>
    </row>
    <row r="86" spans="2:40" ht="15" hidden="1" customHeight="1" thickBot="1" x14ac:dyDescent="0.45">
      <c r="B86" s="12"/>
      <c r="C86" s="109"/>
      <c r="D86" s="111"/>
      <c r="E86" s="111"/>
      <c r="F86" s="111"/>
      <c r="G86" s="111"/>
      <c r="H86" s="111"/>
      <c r="I86" s="111"/>
      <c r="J86" s="111"/>
      <c r="K86" s="114"/>
      <c r="L86" s="115"/>
      <c r="M86" s="168"/>
      <c r="N86" s="141"/>
      <c r="O86" s="109"/>
      <c r="P86" s="111"/>
      <c r="Q86" s="111"/>
      <c r="R86" s="111"/>
      <c r="S86" s="111"/>
      <c r="T86" s="111"/>
      <c r="U86" s="111"/>
      <c r="V86" s="111"/>
      <c r="W86" s="114"/>
      <c r="X86" s="115"/>
      <c r="Y86" s="146"/>
      <c r="Z86" s="160"/>
      <c r="AA86" s="174"/>
      <c r="AB86" s="175"/>
      <c r="AC86" s="175"/>
      <c r="AD86" s="175"/>
      <c r="AE86" s="175"/>
      <c r="AF86" s="175"/>
      <c r="AG86" s="175"/>
      <c r="AH86" s="175"/>
      <c r="AI86" s="175"/>
      <c r="AJ86" s="171"/>
      <c r="AK86" s="172"/>
      <c r="AL86" s="3"/>
      <c r="AM86" s="13"/>
    </row>
    <row r="87" spans="2:40" ht="14.25" hidden="1" customHeight="1" x14ac:dyDescent="0.4">
      <c r="B87" s="1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8" t="s">
        <v>4</v>
      </c>
      <c r="O87" s="11"/>
      <c r="P87" s="14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13"/>
    </row>
    <row r="88" spans="2:40" ht="15" hidden="1" customHeight="1" x14ac:dyDescent="0.4">
      <c r="B88" s="1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8" t="s">
        <v>3</v>
      </c>
      <c r="O88" s="11"/>
      <c r="P88" s="3"/>
      <c r="Q88" s="3"/>
      <c r="R88" s="3"/>
      <c r="S88" s="3"/>
      <c r="T88" s="3"/>
      <c r="U88" s="3"/>
      <c r="V88" s="10"/>
      <c r="W88" s="3"/>
      <c r="X88" s="3"/>
      <c r="Y88" s="3"/>
      <c r="Z88" s="159" t="s">
        <v>2</v>
      </c>
      <c r="AA88" s="159"/>
      <c r="AB88" s="146" t="s">
        <v>1</v>
      </c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60"/>
      <c r="AN88" s="4"/>
    </row>
    <row r="89" spans="2:40" ht="15" hidden="1" customHeight="1" thickBot="1" x14ac:dyDescent="0.45">
      <c r="B89" s="9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 t="s">
        <v>0</v>
      </c>
      <c r="O89" s="7"/>
      <c r="P89" s="5"/>
      <c r="Q89" s="5"/>
      <c r="R89" s="5"/>
      <c r="S89" s="5"/>
      <c r="T89" s="5"/>
      <c r="U89" s="5"/>
      <c r="V89" s="6"/>
      <c r="W89" s="5"/>
      <c r="X89" s="5"/>
      <c r="Y89" s="5"/>
      <c r="Z89" s="159"/>
      <c r="AA89" s="159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2"/>
      <c r="AN89" s="4"/>
    </row>
    <row r="90" spans="2:40" x14ac:dyDescent="0.4">
      <c r="R90" s="3"/>
    </row>
  </sheetData>
  <sheetProtection algorithmName="SHA-512" hashValue="MWZJTX7DtO5mg/p9+UVEdvVbSpkAt4V/WgUaFvrHEN++LiedvmzmOqgzsEeRVsLXibzY2VQkz/oTmTDKCl9/ug==" saltValue="XC3aEApkDP6yHVZyr+3hbw==" spinCount="100000" sheet="1" objects="1" scenarios="1"/>
  <mergeCells count="112">
    <mergeCell ref="B6:AM6"/>
    <mergeCell ref="D76:D77"/>
    <mergeCell ref="E76:L77"/>
    <mergeCell ref="M76:N77"/>
    <mergeCell ref="R76:S77"/>
    <mergeCell ref="T76:V77"/>
    <mergeCell ref="Z76:AA77"/>
    <mergeCell ref="AJ85:AK86"/>
    <mergeCell ref="AB76:AB77"/>
    <mergeCell ref="AC76:AJ77"/>
    <mergeCell ref="AK76:AL77"/>
    <mergeCell ref="AB79:AL79"/>
    <mergeCell ref="AB80:AB81"/>
    <mergeCell ref="AC80:AJ81"/>
    <mergeCell ref="AK80:AL81"/>
    <mergeCell ref="O85:O86"/>
    <mergeCell ref="P85:V86"/>
    <mergeCell ref="W85:X86"/>
    <mergeCell ref="Y85:Z86"/>
    <mergeCell ref="AA85:AA86"/>
    <mergeCell ref="AB85:AI86"/>
    <mergeCell ref="T66:U67"/>
    <mergeCell ref="V66:W67"/>
    <mergeCell ref="X66:Y67"/>
    <mergeCell ref="AK66:AL67"/>
    <mergeCell ref="D70:M70"/>
    <mergeCell ref="P70:Y70"/>
    <mergeCell ref="AB70:AL70"/>
    <mergeCell ref="AB62:AC63"/>
    <mergeCell ref="AC71:AJ72"/>
    <mergeCell ref="AK71:AL72"/>
    <mergeCell ref="Z88:AA89"/>
    <mergeCell ref="AB88:AM89"/>
    <mergeCell ref="AG82:AM83"/>
    <mergeCell ref="C84:L84"/>
    <mergeCell ref="O84:X84"/>
    <mergeCell ref="AA84:AK84"/>
    <mergeCell ref="C85:C86"/>
    <mergeCell ref="D85:J86"/>
    <mergeCell ref="K85:L86"/>
    <mergeCell ref="M85:N86"/>
    <mergeCell ref="D75:N75"/>
    <mergeCell ref="AB75:AL75"/>
    <mergeCell ref="D65:J65"/>
    <mergeCell ref="M65:S65"/>
    <mergeCell ref="AB65:AL65"/>
    <mergeCell ref="D66:D67"/>
    <mergeCell ref="E66:H67"/>
    <mergeCell ref="I66:J67"/>
    <mergeCell ref="K66:L67"/>
    <mergeCell ref="M66:M67"/>
    <mergeCell ref="N66:Q67"/>
    <mergeCell ref="R66:S67"/>
    <mergeCell ref="D71:D72"/>
    <mergeCell ref="E71:K72"/>
    <mergeCell ref="L71:M72"/>
    <mergeCell ref="N71:O72"/>
    <mergeCell ref="P71:P72"/>
    <mergeCell ref="Q71:W72"/>
    <mergeCell ref="X71:Y72"/>
    <mergeCell ref="Z71:AA72"/>
    <mergeCell ref="AB71:AB72"/>
    <mergeCell ref="Z66:AA67"/>
    <mergeCell ref="AB66:AB67"/>
    <mergeCell ref="AC66:AJ67"/>
    <mergeCell ref="P14:V15"/>
    <mergeCell ref="AD62:AD63"/>
    <mergeCell ref="AE62:AJ63"/>
    <mergeCell ref="AK62:AL63"/>
    <mergeCell ref="B57:AM57"/>
    <mergeCell ref="B58:AM59"/>
    <mergeCell ref="W60:AA61"/>
    <mergeCell ref="C61:K61"/>
    <mergeCell ref="M61:T61"/>
    <mergeCell ref="AD61:AL61"/>
    <mergeCell ref="C62:D63"/>
    <mergeCell ref="E62:E63"/>
    <mergeCell ref="F62:F63"/>
    <mergeCell ref="G62:G63"/>
    <mergeCell ref="H62:H63"/>
    <mergeCell ref="I62:J63"/>
    <mergeCell ref="K62:K63"/>
    <mergeCell ref="M62:M63"/>
    <mergeCell ref="N62:R63"/>
    <mergeCell ref="S62:T63"/>
    <mergeCell ref="U62:V63"/>
    <mergeCell ref="W62:W63"/>
    <mergeCell ref="X62:Y63"/>
    <mergeCell ref="Z62:AA63"/>
    <mergeCell ref="B2:AM3"/>
    <mergeCell ref="L4:AM4"/>
    <mergeCell ref="B7:N7"/>
    <mergeCell ref="O7:AM7"/>
    <mergeCell ref="AF5:AM5"/>
    <mergeCell ref="AF12:AL12"/>
    <mergeCell ref="AG1:AM1"/>
    <mergeCell ref="A1:AF1"/>
    <mergeCell ref="B10:AM10"/>
    <mergeCell ref="B9:AM9"/>
    <mergeCell ref="W14:X15"/>
    <mergeCell ref="Y14:Z15"/>
    <mergeCell ref="AA14:AA15"/>
    <mergeCell ref="AB14:AI15"/>
    <mergeCell ref="AJ14:AK15"/>
    <mergeCell ref="C13:L13"/>
    <mergeCell ref="O13:X13"/>
    <mergeCell ref="AA13:AK13"/>
    <mergeCell ref="C14:C15"/>
    <mergeCell ref="D14:J15"/>
    <mergeCell ref="K14:L15"/>
    <mergeCell ref="M14:N15"/>
    <mergeCell ref="O14:O15"/>
  </mergeCells>
  <phoneticPr fontId="4"/>
  <dataValidations count="2">
    <dataValidation type="list" allowBlank="1" showInputMessage="1" showErrorMessage="1" sqref="Z88:AA89 Z21:AA55">
      <formula1>"□,☑"</formula1>
    </dataValidation>
    <dataValidation type="list" showInputMessage="1" showErrorMessage="1" sqref="C62:D63">
      <formula1>"　,令和"</formula1>
    </dataValidation>
  </dataValidations>
  <printOptions horizontalCentered="1"/>
  <pageMargins left="0.23622047244094491" right="0.23622047244094491" top="0.78740157480314965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015737-5D6B-4A90-B065-23C4F045F7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2D7B2-BE1E-413F-950D-5EBA4A82A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8FF2B-7C55-4997-B42D-83D72631E75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666cf137-a4c2-4de1-a55f-fde8dce8d6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算定シート【１】</vt:lpstr>
      <vt:lpstr>算定シート【１】!Print_Area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2021-06-02T09:31:56Z</dcterms:created>
  <dcterms:modified xsi:type="dcterms:W3CDTF">2021-06-04T16:50:09Z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