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Web申請リンク用\"/>
    </mc:Choice>
  </mc:AlternateContent>
  <bookViews>
    <workbookView xWindow="0" yWindow="0" windowWidth="20490" windowHeight="7530"/>
  </bookViews>
  <sheets>
    <sheet name="算定シート【２】-2 " sheetId="1" r:id="rId1"/>
  </sheets>
  <definedNames>
    <definedName name="_xlnm.Print_Area" localSheetId="0">'算定シート【２】-2 '!$A$1:$AM$37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1" l="1"/>
  <c r="AS13" i="1" l="1"/>
  <c r="AS14" i="1" s="1"/>
  <c r="AS15" i="1" s="1"/>
  <c r="P18" i="1" s="1"/>
  <c r="AC18" i="1" s="1"/>
  <c r="D28" i="1" s="1"/>
  <c r="AC28" i="1" s="1"/>
</calcChain>
</file>

<file path=xl/sharedStrings.xml><?xml version="1.0" encoding="utf-8"?>
<sst xmlns="http://schemas.openxmlformats.org/spreadsheetml/2006/main" count="48" uniqueCount="37">
  <si>
    <t>円</t>
    <rPh sb="0" eb="1">
      <t>エン</t>
    </rPh>
    <phoneticPr fontId="3"/>
  </si>
  <si>
    <t>⑥</t>
    <phoneticPr fontId="3"/>
  </si>
  <si>
    <t>＝</t>
    <phoneticPr fontId="3"/>
  </si>
  <si>
    <t>日</t>
    <rPh sb="0" eb="1">
      <t>ニチ</t>
    </rPh>
    <phoneticPr fontId="3"/>
  </si>
  <si>
    <t>⑤</t>
    <phoneticPr fontId="3"/>
  </si>
  <si>
    <t>×</t>
    <phoneticPr fontId="3"/>
  </si>
  <si>
    <t>④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</si>
  <si>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</si>
  <si>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</si>
  <si>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</si>
  <si>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</si>
  <si>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③</t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</si>
  <si>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</si>
  <si>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</si>
  <si>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</si>
  <si>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</si>
  <si>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算定参照期間の日数</t>
    <rPh sb="7" eb="9">
      <t>ニッスウ</t>
    </rPh>
    <phoneticPr fontId="3"/>
  </si>
  <si>
    <t>算定参照期間の売上高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phoneticPr fontId="3"/>
  </si>
  <si>
    <t>西暦</t>
    <rPh sb="0" eb="2">
      <t>セイレキ</t>
    </rPh>
    <phoneticPr fontId="3"/>
  </si>
  <si>
    <t>開店日～令和３年３月３１日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</si>
  <si>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算定参照期間：</t>
    <rPh sb="0" eb="2">
      <t>サンテイ</t>
    </rPh>
    <rPh sb="4" eb="6">
      <t>キカン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</si>
  <si>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</si>
  <si>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</si>
  <si>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</si>
  <si>
    <t>和暦</t>
    <rPh sb="0" eb="2">
      <t>ワレキ</t>
    </rPh>
    <phoneticPr fontId="3"/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</si>
  <si>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</si>
  <si>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</si>
  <si>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：開店日(令和2年4月1日以降）～令和3年3月31日</t>
    </r>
    <rPh sb="1" eb="2">
      <t>タン</t>
    </rPh>
    <rPh sb="2" eb="3">
      <t>ゲツ</t>
    </rPh>
    <rPh sb="5" eb="7">
      <t>コンナン</t>
    </rPh>
    <rPh sb="11" eb="14">
      <t>カイテンビ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イコウ</t>
    </rPh>
    <rPh sb="27" eb="29">
      <t>レイワ</t>
    </rPh>
    <rPh sb="30" eb="31">
      <t>ネン</t>
    </rPh>
    <rPh sb="32" eb="33">
      <t>ガツ</t>
    </rPh>
    <rPh sb="35" eb="36">
      <t>ニチ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</si>
  <si>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</si>
  <si>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</si>
  <si>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</si>
  <si>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</si>
  <si>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開店日が令和２年４月１日から令和３年３月３１日の店舗用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</si>
  <si>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</si>
  <si>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</si>
  <si>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r>
      <t xml:space="preserve">○ 売上高方式
</t>
    </r>
    <r>
      <rPr>
        <b/>
        <sz val="9"/>
        <rFont val="ＭＳ ゴシック"/>
        <family val="3"/>
        <charset val="128"/>
      </rPr>
      <t>(１日当たりの支給額４万円超～１０万円以下)</t>
    </r>
    <rPh sb="2" eb="5">
      <t>ウリアゲダカ</t>
    </rPh>
    <rPh sb="5" eb="7">
      <t>ホウシキ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</si>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</sst>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3" borderId="2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3" fillId="0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4" fontId="13" fillId="0" borderId="21" xfId="0" applyNumberFormat="1" applyFont="1" applyFill="1" applyBorder="1" applyAlignment="1">
      <alignment horizontal="center" vertical="center"/>
    </xf>
    <xf numFmtId="14" fontId="13" fillId="0" borderId="20" xfId="0" applyNumberFormat="1" applyFont="1" applyFill="1" applyBorder="1" applyAlignment="1">
      <alignment horizontal="center" vertical="center"/>
    </xf>
    <xf numFmtId="14" fontId="13" fillId="0" borderId="19" xfId="0" applyNumberFormat="1" applyFont="1" applyFill="1" applyBorder="1" applyAlignment="1">
      <alignment horizontal="center" vertical="center"/>
    </xf>
    <xf numFmtId="14" fontId="13" fillId="0" borderId="21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38" fontId="9" fillId="4" borderId="12" xfId="1" applyFont="1" applyFill="1" applyBorder="1" applyAlignment="1" applyProtection="1">
      <alignment horizontal="center"/>
      <protection locked="0"/>
    </xf>
    <xf numFmtId="38" fontId="9" fillId="4" borderId="8" xfId="1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12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8" fillId="0" borderId="8" xfId="1" applyFont="1" applyFill="1" applyBorder="1" applyAlignment="1">
      <alignment horizontal="center" vertical="center"/>
    </xf>
    <xf numFmtId="38" fontId="18" fillId="4" borderId="12" xfId="1" applyFont="1" applyFill="1" applyBorder="1" applyAlignment="1" applyProtection="1">
      <alignment horizontal="center" vertical="center"/>
      <protection locked="0"/>
    </xf>
    <xf numFmtId="38" fontId="18" fillId="4" borderId="8" xfId="1" applyFont="1" applyFill="1" applyBorder="1" applyAlignment="1" applyProtection="1">
      <alignment horizontal="center" vertical="center"/>
      <protection locked="0"/>
    </xf>
    <xf numFmtId="38" fontId="18" fillId="0" borderId="14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4" borderId="8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19</xdr:row>
      <xdr:rowOff>9525</xdr:rowOff>
    </xdr:from>
    <xdr:to>
      <xdr:col>31</xdr:col>
      <xdr:colOff>114300</xdr:colOff>
      <xdr:row>20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0488275" y="42957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24</xdr:row>
      <xdr:rowOff>115302</xdr:rowOff>
    </xdr:from>
    <xdr:to>
      <xdr:col>6</xdr:col>
      <xdr:colOff>113799</xdr:colOff>
      <xdr:row>25</xdr:row>
      <xdr:rowOff>153402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057149" y="5592177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24</xdr:row>
      <xdr:rowOff>0</xdr:rowOff>
    </xdr:from>
    <xdr:to>
      <xdr:col>31</xdr:col>
      <xdr:colOff>123825</xdr:colOff>
      <xdr:row>24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0497800" y="54768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24</xdr:row>
      <xdr:rowOff>119814</xdr:rowOff>
    </xdr:from>
    <xdr:to>
      <xdr:col>31</xdr:col>
      <xdr:colOff>128337</xdr:colOff>
      <xdr:row>24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4052637" y="5596689"/>
          <a:ext cx="164496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33</xdr:row>
      <xdr:rowOff>95250</xdr:rowOff>
    </xdr:from>
    <xdr:to>
      <xdr:col>31</xdr:col>
      <xdr:colOff>104775</xdr:colOff>
      <xdr:row>36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629400" y="7715250"/>
          <a:ext cx="138493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2</xdr:col>
      <xdr:colOff>0</xdr:colOff>
      <xdr:row>19</xdr:row>
      <xdr:rowOff>85725</xdr:rowOff>
    </xdr:from>
    <xdr:to>
      <xdr:col>12</xdr:col>
      <xdr:colOff>190500</xdr:colOff>
      <xdr:row>22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314450" y="4371975"/>
          <a:ext cx="6762750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3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0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46" width="3.625" style="1" hidden="1" customWidth="1"/>
    <col min="47" max="61" width="3.625" style="1" customWidth="1"/>
    <col min="62" max="16384" width="8.625" style="1"/>
  </cols>
  <sheetData>
    <row r="1" spans="1:45" s="2" customFormat="1" ht="24" x14ac:dyDescent="0.4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4"/>
      <c r="AH1" s="94"/>
      <c r="AI1" s="94"/>
      <c r="AJ1" s="94"/>
      <c r="AK1" s="94"/>
      <c r="AL1" s="94"/>
      <c r="AM1" s="94"/>
      <c r="AR1" s="16"/>
      <c r="AS1" s="16"/>
    </row>
    <row r="2" spans="1:45" ht="24.75" customHeight="1" x14ac:dyDescent="0.4">
      <c r="B2" s="95" t="s">
        <v>32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</row>
    <row r="3" spans="1:45" ht="44.25" customHeight="1" x14ac:dyDescent="0.4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</row>
    <row r="4" spans="1:45" s="2" customFormat="1" ht="24.75" customHeight="1" x14ac:dyDescent="0.4">
      <c r="B4" s="31"/>
      <c r="C4" s="31"/>
      <c r="D4" s="31"/>
      <c r="E4" s="31"/>
      <c r="F4" s="31"/>
      <c r="G4" s="31"/>
      <c r="H4" s="31"/>
      <c r="I4" s="31"/>
      <c r="J4" s="31"/>
      <c r="K4" s="31"/>
      <c r="L4" s="96" t="s">
        <v>31</v>
      </c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R4" s="16"/>
      <c r="AS4" s="16"/>
    </row>
    <row r="5" spans="1:45" s="2" customFormat="1" ht="16.5" customHeight="1" x14ac:dyDescent="0.4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97" t="s">
        <v>30</v>
      </c>
      <c r="AG5" s="97"/>
      <c r="AH5" s="97"/>
      <c r="AI5" s="97"/>
      <c r="AJ5" s="97"/>
      <c r="AK5" s="97"/>
      <c r="AL5" s="97"/>
      <c r="AM5" s="97"/>
      <c r="AR5" s="16"/>
      <c r="AS5" s="16"/>
    </row>
    <row r="6" spans="1:45" s="2" customFormat="1" ht="22.5" customHeight="1" x14ac:dyDescent="0.4">
      <c r="B6" s="100" t="s">
        <v>34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R6" s="16"/>
      <c r="AS6" s="16"/>
    </row>
    <row r="7" spans="1:45" s="2" customFormat="1" ht="24.75" customHeight="1" x14ac:dyDescent="0.4">
      <c r="B7" s="98" t="s">
        <v>29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 t="s">
        <v>28</v>
      </c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R7" s="16"/>
      <c r="AS7" s="16"/>
    </row>
    <row r="8" spans="1:45" s="2" customFormat="1" ht="9" customHeight="1" x14ac:dyDescent="0.4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R8" s="16"/>
      <c r="AS8" s="16"/>
    </row>
    <row r="9" spans="1:45" ht="7.5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R9" s="23"/>
      <c r="AS9" s="22"/>
    </row>
    <row r="10" spans="1:45" s="28" customFormat="1" ht="30" customHeight="1" thickBot="1" x14ac:dyDescent="0.45">
      <c r="A10" s="29"/>
      <c r="B10" s="102" t="s">
        <v>35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1" t="s">
        <v>27</v>
      </c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33"/>
      <c r="AO10" s="33"/>
      <c r="AR10" s="23"/>
      <c r="AS10" s="22"/>
    </row>
    <row r="11" spans="1:45" s="27" customFormat="1" ht="26.25" customHeight="1" x14ac:dyDescent="0.4">
      <c r="A11" s="2"/>
      <c r="B11" s="79" t="s">
        <v>26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1"/>
      <c r="AN11" s="2"/>
      <c r="AR11" s="23"/>
      <c r="AS11" s="22"/>
    </row>
    <row r="12" spans="1:45" s="26" customFormat="1" ht="8.25" customHeight="1" x14ac:dyDescent="0.4">
      <c r="A12" s="2"/>
      <c r="B12" s="1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0"/>
      <c r="AN12" s="2"/>
      <c r="AR12" s="23"/>
      <c r="AS12" s="22"/>
    </row>
    <row r="13" spans="1:45" s="2" customFormat="1" ht="14.25" customHeight="1" x14ac:dyDescent="0.4">
      <c r="B13" s="15"/>
      <c r="C13" s="36" t="s">
        <v>25</v>
      </c>
      <c r="D13" s="37"/>
      <c r="E13" s="37"/>
      <c r="F13" s="37"/>
      <c r="G13" s="37"/>
      <c r="H13" s="37"/>
      <c r="I13" s="37"/>
      <c r="J13" s="37"/>
      <c r="K13" s="38"/>
      <c r="L13" s="19"/>
      <c r="M13" s="1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1"/>
      <c r="Z13" s="11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1"/>
      <c r="AM13" s="10"/>
      <c r="AR13" s="23" t="s">
        <v>24</v>
      </c>
      <c r="AS13" s="25" t="str">
        <f>C14&amp;E14&amp;F14&amp;G14&amp;H14&amp;I14&amp;K14</f>
        <v>令和年月日</v>
      </c>
    </row>
    <row r="14" spans="1:45" s="2" customFormat="1" ht="14.25" customHeight="1" x14ac:dyDescent="0.4">
      <c r="B14" s="15"/>
      <c r="C14" s="82" t="s">
        <v>23</v>
      </c>
      <c r="D14" s="83"/>
      <c r="E14" s="86"/>
      <c r="F14" s="83" t="s">
        <v>22</v>
      </c>
      <c r="G14" s="86"/>
      <c r="H14" s="83" t="s">
        <v>21</v>
      </c>
      <c r="I14" s="86"/>
      <c r="J14" s="86"/>
      <c r="K14" s="88" t="s">
        <v>3</v>
      </c>
      <c r="L14" s="90" t="s">
        <v>20</v>
      </c>
      <c r="M14" s="91"/>
      <c r="N14" s="91"/>
      <c r="O14" s="91"/>
      <c r="P14" s="91"/>
      <c r="Q14" s="92" t="s">
        <v>19</v>
      </c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10"/>
      <c r="AR14" s="23" t="s">
        <v>18</v>
      </c>
      <c r="AS14" s="24" t="str">
        <f>IFERROR(DATEVALUE(AS13),"")</f>
        <v/>
      </c>
    </row>
    <row r="15" spans="1:45" s="2" customFormat="1" ht="14.25" customHeight="1" x14ac:dyDescent="0.4">
      <c r="B15" s="15"/>
      <c r="C15" s="84"/>
      <c r="D15" s="85"/>
      <c r="E15" s="87"/>
      <c r="F15" s="85"/>
      <c r="G15" s="87"/>
      <c r="H15" s="85"/>
      <c r="I15" s="87"/>
      <c r="J15" s="87"/>
      <c r="K15" s="89"/>
      <c r="L15" s="90"/>
      <c r="M15" s="91"/>
      <c r="N15" s="91"/>
      <c r="O15" s="91"/>
      <c r="P15" s="91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10"/>
      <c r="AR15" s="23" t="s">
        <v>12</v>
      </c>
      <c r="AS15" s="22" t="str">
        <f>IFERROR((DATE(2021,3,31)-AS14+1),"")</f>
        <v/>
      </c>
    </row>
    <row r="16" spans="1:45" s="2" customFormat="1" ht="6.75" customHeight="1" x14ac:dyDescent="0.4">
      <c r="B16" s="1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0"/>
    </row>
    <row r="17" spans="2:45" s="2" customFormat="1" ht="23.25" customHeight="1" x14ac:dyDescent="0.4">
      <c r="B17" s="15"/>
      <c r="C17" s="62" t="s">
        <v>17</v>
      </c>
      <c r="D17" s="63"/>
      <c r="E17" s="63"/>
      <c r="F17" s="63"/>
      <c r="G17" s="63"/>
      <c r="H17" s="63"/>
      <c r="I17" s="63"/>
      <c r="J17" s="63"/>
      <c r="K17" s="63"/>
      <c r="L17" s="64"/>
      <c r="M17" s="19"/>
      <c r="N17" s="11"/>
      <c r="O17" s="65" t="s">
        <v>16</v>
      </c>
      <c r="P17" s="66"/>
      <c r="Q17" s="66"/>
      <c r="R17" s="66"/>
      <c r="S17" s="66"/>
      <c r="T17" s="67"/>
      <c r="U17" s="11"/>
      <c r="V17" s="11"/>
      <c r="W17" s="11"/>
      <c r="X17" s="11"/>
      <c r="Y17" s="11"/>
      <c r="Z17" s="11"/>
      <c r="AA17" s="11"/>
      <c r="AB17" s="36" t="s">
        <v>15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8"/>
      <c r="AM17" s="10"/>
    </row>
    <row r="18" spans="2:45" s="2" customFormat="1" ht="14.25" customHeight="1" x14ac:dyDescent="0.4">
      <c r="B18" s="15"/>
      <c r="C18" s="42" t="s">
        <v>14</v>
      </c>
      <c r="D18" s="68"/>
      <c r="E18" s="68"/>
      <c r="F18" s="68"/>
      <c r="G18" s="68"/>
      <c r="H18" s="68"/>
      <c r="I18" s="68"/>
      <c r="J18" s="68"/>
      <c r="K18" s="46" t="s">
        <v>0</v>
      </c>
      <c r="L18" s="47"/>
      <c r="M18" s="50" t="s">
        <v>13</v>
      </c>
      <c r="N18" s="51"/>
      <c r="O18" s="70" t="s">
        <v>12</v>
      </c>
      <c r="P18" s="72" t="str">
        <f>AS15</f>
        <v/>
      </c>
      <c r="Q18" s="72"/>
      <c r="R18" s="72"/>
      <c r="S18" s="72" t="s">
        <v>3</v>
      </c>
      <c r="T18" s="74"/>
      <c r="U18" s="50" t="s">
        <v>5</v>
      </c>
      <c r="V18" s="76"/>
      <c r="W18" s="76">
        <v>0.4</v>
      </c>
      <c r="X18" s="76"/>
      <c r="Y18" s="76"/>
      <c r="Z18" s="77" t="s">
        <v>2</v>
      </c>
      <c r="AA18" s="78"/>
      <c r="AB18" s="42" t="s">
        <v>11</v>
      </c>
      <c r="AC18" s="44" t="str">
        <f>IFERROR(ROUNDUP((ROUNDUP(D18/P18,0))*W18,0),"")</f>
        <v/>
      </c>
      <c r="AD18" s="44"/>
      <c r="AE18" s="44"/>
      <c r="AF18" s="44"/>
      <c r="AG18" s="44"/>
      <c r="AH18" s="44"/>
      <c r="AI18" s="44"/>
      <c r="AJ18" s="44"/>
      <c r="AK18" s="46" t="s">
        <v>0</v>
      </c>
      <c r="AL18" s="47"/>
      <c r="AM18" s="10"/>
    </row>
    <row r="19" spans="2:45" s="2" customFormat="1" ht="14.25" customHeight="1" x14ac:dyDescent="0.4">
      <c r="B19" s="15"/>
      <c r="C19" s="43"/>
      <c r="D19" s="69"/>
      <c r="E19" s="69"/>
      <c r="F19" s="69"/>
      <c r="G19" s="69"/>
      <c r="H19" s="69"/>
      <c r="I19" s="69"/>
      <c r="J19" s="69"/>
      <c r="K19" s="48"/>
      <c r="L19" s="49"/>
      <c r="M19" s="50"/>
      <c r="N19" s="51"/>
      <c r="O19" s="71"/>
      <c r="P19" s="73"/>
      <c r="Q19" s="73"/>
      <c r="R19" s="73"/>
      <c r="S19" s="73"/>
      <c r="T19" s="75"/>
      <c r="U19" s="50"/>
      <c r="V19" s="76"/>
      <c r="W19" s="76"/>
      <c r="X19" s="76"/>
      <c r="Y19" s="76"/>
      <c r="Z19" s="77"/>
      <c r="AA19" s="78"/>
      <c r="AB19" s="43"/>
      <c r="AC19" s="45"/>
      <c r="AD19" s="45"/>
      <c r="AE19" s="45"/>
      <c r="AF19" s="45"/>
      <c r="AG19" s="45"/>
      <c r="AH19" s="45"/>
      <c r="AI19" s="45"/>
      <c r="AJ19" s="45"/>
      <c r="AK19" s="48"/>
      <c r="AL19" s="49"/>
      <c r="AM19" s="10"/>
      <c r="AR19" s="17"/>
      <c r="AS19" s="16"/>
    </row>
    <row r="20" spans="2:45" s="2" customFormat="1" ht="14.25" customHeight="1" x14ac:dyDescent="0.4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0"/>
      <c r="Y20" s="20"/>
      <c r="Z20" s="11"/>
      <c r="AA20" s="11"/>
      <c r="AB20" s="11"/>
      <c r="AC20" s="11"/>
      <c r="AD20" s="11"/>
      <c r="AE20" s="11"/>
      <c r="AF20" s="11"/>
      <c r="AG20" s="60" t="s">
        <v>10</v>
      </c>
      <c r="AH20" s="60"/>
      <c r="AI20" s="60"/>
      <c r="AJ20" s="60"/>
      <c r="AK20" s="60"/>
      <c r="AL20" s="60"/>
      <c r="AM20" s="61"/>
      <c r="AQ20" s="17"/>
      <c r="AR20" s="16"/>
    </row>
    <row r="21" spans="2:45" s="2" customFormat="1" ht="14.25" customHeight="1" x14ac:dyDescent="0.4"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0"/>
      <c r="Y21" s="20"/>
      <c r="Z21" s="11"/>
      <c r="AA21" s="11"/>
      <c r="AB21" s="11"/>
      <c r="AC21" s="11"/>
      <c r="AD21" s="11"/>
      <c r="AE21" s="11"/>
      <c r="AF21" s="11"/>
      <c r="AG21" s="60"/>
      <c r="AH21" s="60"/>
      <c r="AI21" s="60"/>
      <c r="AJ21" s="60"/>
      <c r="AK21" s="60"/>
      <c r="AL21" s="60"/>
      <c r="AM21" s="61"/>
      <c r="AQ21" s="17"/>
      <c r="AR21" s="16"/>
    </row>
    <row r="22" spans="2:45" s="2" customFormat="1" ht="14.25" customHeight="1" x14ac:dyDescent="0.4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6" t="s">
        <v>9</v>
      </c>
      <c r="AC22" s="37"/>
      <c r="AD22" s="37"/>
      <c r="AE22" s="37"/>
      <c r="AF22" s="37"/>
      <c r="AG22" s="37"/>
      <c r="AH22" s="37"/>
      <c r="AI22" s="37"/>
      <c r="AJ22" s="37"/>
      <c r="AK22" s="37"/>
      <c r="AL22" s="38"/>
      <c r="AM22" s="10"/>
      <c r="AR22" s="17"/>
      <c r="AS22" s="16"/>
    </row>
    <row r="23" spans="2:45" s="2" customFormat="1" ht="14.25" customHeight="1" x14ac:dyDescent="0.4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42" t="s">
        <v>6</v>
      </c>
      <c r="AC23" s="44" t="str">
        <f>IF(D18&lt;&gt;"",MAX(MIN(ROUNDUP(AC18,-3),100000),40000),"")</f>
        <v/>
      </c>
      <c r="AD23" s="44"/>
      <c r="AE23" s="44"/>
      <c r="AF23" s="44"/>
      <c r="AG23" s="44"/>
      <c r="AH23" s="44"/>
      <c r="AI23" s="44"/>
      <c r="AJ23" s="44"/>
      <c r="AK23" s="46" t="s">
        <v>0</v>
      </c>
      <c r="AL23" s="47"/>
      <c r="AM23" s="10"/>
      <c r="AR23" s="17"/>
      <c r="AS23" s="16"/>
    </row>
    <row r="24" spans="2:45" s="2" customFormat="1" ht="15" customHeight="1" x14ac:dyDescent="0.4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43"/>
      <c r="AC24" s="45"/>
      <c r="AD24" s="45"/>
      <c r="AE24" s="45"/>
      <c r="AF24" s="45"/>
      <c r="AG24" s="45"/>
      <c r="AH24" s="45"/>
      <c r="AI24" s="45"/>
      <c r="AJ24" s="45"/>
      <c r="AK24" s="48"/>
      <c r="AL24" s="49"/>
      <c r="AM24" s="10"/>
      <c r="AR24" s="17"/>
      <c r="AS24" s="16"/>
    </row>
    <row r="25" spans="2:45" s="2" customFormat="1" ht="14.25" customHeight="1" x14ac:dyDescent="0.4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03" t="s">
        <v>36</v>
      </c>
      <c r="AH25" s="34"/>
      <c r="AI25" s="34"/>
      <c r="AJ25" s="34"/>
      <c r="AK25" s="34"/>
      <c r="AL25" s="34"/>
      <c r="AM25" s="35"/>
      <c r="AR25" s="17"/>
      <c r="AS25" s="16"/>
    </row>
    <row r="26" spans="2:45" s="2" customFormat="1" ht="33.75" customHeight="1" thickBot="1" x14ac:dyDescent="0.45"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34"/>
      <c r="AH26" s="34"/>
      <c r="AI26" s="34"/>
      <c r="AJ26" s="34"/>
      <c r="AK26" s="34"/>
      <c r="AL26" s="34"/>
      <c r="AM26" s="35"/>
      <c r="AR26" s="17"/>
      <c r="AS26" s="16"/>
    </row>
    <row r="27" spans="2:45" s="2" customFormat="1" x14ac:dyDescent="0.4">
      <c r="B27" s="15"/>
      <c r="C27" s="36" t="s">
        <v>9</v>
      </c>
      <c r="D27" s="37"/>
      <c r="E27" s="37"/>
      <c r="F27" s="37"/>
      <c r="G27" s="37"/>
      <c r="H27" s="37"/>
      <c r="I27" s="37"/>
      <c r="J27" s="37"/>
      <c r="K27" s="37"/>
      <c r="L27" s="38"/>
      <c r="M27" s="19"/>
      <c r="N27" s="11"/>
      <c r="O27" s="36" t="s">
        <v>8</v>
      </c>
      <c r="P27" s="37"/>
      <c r="Q27" s="37"/>
      <c r="R27" s="37"/>
      <c r="S27" s="37"/>
      <c r="T27" s="37"/>
      <c r="U27" s="37"/>
      <c r="V27" s="37"/>
      <c r="W27" s="37"/>
      <c r="X27" s="37"/>
      <c r="Y27" s="38"/>
      <c r="Z27" s="11"/>
      <c r="AA27" s="11"/>
      <c r="AB27" s="39" t="s">
        <v>7</v>
      </c>
      <c r="AC27" s="40"/>
      <c r="AD27" s="40"/>
      <c r="AE27" s="40"/>
      <c r="AF27" s="40"/>
      <c r="AG27" s="40"/>
      <c r="AH27" s="40"/>
      <c r="AI27" s="40"/>
      <c r="AJ27" s="40"/>
      <c r="AK27" s="40"/>
      <c r="AL27" s="41"/>
      <c r="AM27" s="10"/>
      <c r="AR27" s="17"/>
      <c r="AS27" s="16"/>
    </row>
    <row r="28" spans="2:45" s="2" customFormat="1" ht="14.25" customHeight="1" x14ac:dyDescent="0.4">
      <c r="B28" s="15"/>
      <c r="C28" s="42" t="s">
        <v>6</v>
      </c>
      <c r="D28" s="44" t="str">
        <f>AC23</f>
        <v/>
      </c>
      <c r="E28" s="44"/>
      <c r="F28" s="44"/>
      <c r="G28" s="44"/>
      <c r="H28" s="44"/>
      <c r="I28" s="44"/>
      <c r="J28" s="44"/>
      <c r="K28" s="46" t="s">
        <v>0</v>
      </c>
      <c r="L28" s="47"/>
      <c r="M28" s="50" t="s">
        <v>5</v>
      </c>
      <c r="N28" s="51"/>
      <c r="O28" s="42" t="s">
        <v>4</v>
      </c>
      <c r="P28" s="44">
        <v>20</v>
      </c>
      <c r="Q28" s="44"/>
      <c r="R28" s="44"/>
      <c r="S28" s="44"/>
      <c r="T28" s="44"/>
      <c r="U28" s="44"/>
      <c r="V28" s="44"/>
      <c r="W28" s="44"/>
      <c r="X28" s="46" t="s">
        <v>3</v>
      </c>
      <c r="Y28" s="47"/>
      <c r="Z28" s="52" t="s">
        <v>2</v>
      </c>
      <c r="AA28" s="53"/>
      <c r="AB28" s="54" t="s">
        <v>1</v>
      </c>
      <c r="AC28" s="44" t="str">
        <f>IFERROR(D28*P28,"")</f>
        <v/>
      </c>
      <c r="AD28" s="44"/>
      <c r="AE28" s="44"/>
      <c r="AF28" s="44"/>
      <c r="AG28" s="44"/>
      <c r="AH28" s="44"/>
      <c r="AI28" s="44"/>
      <c r="AJ28" s="44"/>
      <c r="AK28" s="46" t="s">
        <v>0</v>
      </c>
      <c r="AL28" s="57"/>
      <c r="AM28" s="10"/>
      <c r="AR28" s="17"/>
      <c r="AS28" s="16"/>
    </row>
    <row r="29" spans="2:45" s="2" customFormat="1" ht="15" customHeight="1" thickBot="1" x14ac:dyDescent="0.45">
      <c r="B29" s="15"/>
      <c r="C29" s="43"/>
      <c r="D29" s="45"/>
      <c r="E29" s="45"/>
      <c r="F29" s="45"/>
      <c r="G29" s="45"/>
      <c r="H29" s="45"/>
      <c r="I29" s="45"/>
      <c r="J29" s="45"/>
      <c r="K29" s="48"/>
      <c r="L29" s="49"/>
      <c r="M29" s="50"/>
      <c r="N29" s="51"/>
      <c r="O29" s="43"/>
      <c r="P29" s="45"/>
      <c r="Q29" s="45"/>
      <c r="R29" s="45"/>
      <c r="S29" s="45"/>
      <c r="T29" s="45"/>
      <c r="U29" s="45"/>
      <c r="V29" s="45"/>
      <c r="W29" s="45"/>
      <c r="X29" s="48"/>
      <c r="Y29" s="49"/>
      <c r="Z29" s="52"/>
      <c r="AA29" s="53"/>
      <c r="AB29" s="55"/>
      <c r="AC29" s="56"/>
      <c r="AD29" s="56"/>
      <c r="AE29" s="56"/>
      <c r="AF29" s="56"/>
      <c r="AG29" s="56"/>
      <c r="AH29" s="56"/>
      <c r="AI29" s="56"/>
      <c r="AJ29" s="56"/>
      <c r="AK29" s="58"/>
      <c r="AL29" s="59"/>
      <c r="AM29" s="10"/>
      <c r="AR29" s="17"/>
      <c r="AS29" s="16"/>
    </row>
    <row r="30" spans="2:45" s="2" customFormat="1" ht="14.25" customHeight="1" x14ac:dyDescent="0.4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13"/>
      <c r="P30" s="18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R30" s="17"/>
      <c r="AS30" s="16"/>
    </row>
    <row r="31" spans="2:45" s="2" customFormat="1" ht="15" customHeight="1" x14ac:dyDescent="0.4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4"/>
      <c r="O31" s="13"/>
      <c r="P31" s="11"/>
      <c r="Q31" s="11"/>
      <c r="R31" s="11"/>
      <c r="S31" s="11"/>
      <c r="T31" s="11"/>
      <c r="U31" s="11"/>
      <c r="V31" s="12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"/>
      <c r="AN31" s="3"/>
      <c r="AR31" s="17"/>
      <c r="AS31" s="16"/>
    </row>
    <row r="32" spans="2:45" s="2" customFormat="1" ht="15" customHeight="1" x14ac:dyDescent="0.4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/>
      <c r="O32" s="13"/>
      <c r="P32" s="11"/>
      <c r="Q32" s="11"/>
      <c r="R32" s="11"/>
      <c r="S32" s="11"/>
      <c r="T32" s="11"/>
      <c r="U32" s="11"/>
      <c r="V32" s="12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"/>
      <c r="AN32" s="3"/>
      <c r="AR32" s="1"/>
      <c r="AS32" s="1"/>
    </row>
    <row r="33" spans="2:45" s="2" customFormat="1" ht="15" customHeight="1" thickBot="1" x14ac:dyDescent="0.45"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/>
      <c r="O33" s="7"/>
      <c r="P33" s="5"/>
      <c r="Q33" s="5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4"/>
      <c r="AN33" s="3"/>
      <c r="AR33" s="1"/>
      <c r="AS33" s="1"/>
    </row>
  </sheetData>
  <sheetProtection algorithmName="SHA-512" hashValue="0KCa3O/FyvmOYuaQamE0TBpFd267KaS2ecxSplsxEH5v1V7VkuNDHgTfUHv9LmqdTl+AFfsmpU3lvL3L9XoSAw==" saltValue="QEY7/I5GEZmw6dm2x94k/A==" spinCount="100000" sheet="1" objects="1" scenarios="1"/>
  <mergeCells count="57">
    <mergeCell ref="B7:N7"/>
    <mergeCell ref="O7:AM7"/>
    <mergeCell ref="B6:AM6"/>
    <mergeCell ref="P10:AM10"/>
    <mergeCell ref="B10:O10"/>
    <mergeCell ref="A1:AF1"/>
    <mergeCell ref="AG1:AM1"/>
    <mergeCell ref="B2:AM3"/>
    <mergeCell ref="L4:AM4"/>
    <mergeCell ref="AF5:AM5"/>
    <mergeCell ref="B11:AM11"/>
    <mergeCell ref="C13:K13"/>
    <mergeCell ref="C14:D15"/>
    <mergeCell ref="E14:E15"/>
    <mergeCell ref="F14:F15"/>
    <mergeCell ref="G14:G15"/>
    <mergeCell ref="H14:H15"/>
    <mergeCell ref="I14:J15"/>
    <mergeCell ref="K14:K15"/>
    <mergeCell ref="L14:P15"/>
    <mergeCell ref="Q14:AL15"/>
    <mergeCell ref="C17:L17"/>
    <mergeCell ref="O17:T17"/>
    <mergeCell ref="AB17:AL17"/>
    <mergeCell ref="C18:C19"/>
    <mergeCell ref="D18:J19"/>
    <mergeCell ref="K18:L19"/>
    <mergeCell ref="M18:N19"/>
    <mergeCell ref="O18:O19"/>
    <mergeCell ref="P18:R19"/>
    <mergeCell ref="AC18:AJ19"/>
    <mergeCell ref="S18:T19"/>
    <mergeCell ref="U18:V19"/>
    <mergeCell ref="W18:Y19"/>
    <mergeCell ref="Z18:AA19"/>
    <mergeCell ref="AB18:AB19"/>
    <mergeCell ref="AK18:AL19"/>
    <mergeCell ref="AG20:AM21"/>
    <mergeCell ref="AB22:AL22"/>
    <mergeCell ref="AB23:AB24"/>
    <mergeCell ref="AC23:AJ24"/>
    <mergeCell ref="AK23:AL24"/>
    <mergeCell ref="AG25:AM26"/>
    <mergeCell ref="C27:L27"/>
    <mergeCell ref="O27:Y27"/>
    <mergeCell ref="AB27:AL27"/>
    <mergeCell ref="C28:C29"/>
    <mergeCell ref="D28:J29"/>
    <mergeCell ref="K28:L29"/>
    <mergeCell ref="M28:N29"/>
    <mergeCell ref="O28:O29"/>
    <mergeCell ref="P28:W29"/>
    <mergeCell ref="X28:Y29"/>
    <mergeCell ref="Z28:AA29"/>
    <mergeCell ref="AB28:AB29"/>
    <mergeCell ref="AC28:AJ29"/>
    <mergeCell ref="AK28:AL29"/>
  </mergeCells>
  <phoneticPr fontId="3"/>
  <dataValidations count="2">
    <dataValidation type="list" allowBlank="1" showInputMessage="1" showErrorMessage="1" sqref="E14">
      <formula1>"　,2,3"</formula1>
    </dataValidation>
    <dataValidation type="list" showInputMessage="1" showErrorMessage="1" sqref="C14:D15">
      <formula1>"　,令和"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BDB3EA-EAE3-4C24-A591-8BB50A4B7D5F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66cf137-a4c2-4de1-a55f-fde8dce8d6a8"/>
  </ds:schemaRefs>
</ds:datastoreItem>
</file>

<file path=customXml/itemProps2.xml><?xml version="1.0" encoding="utf-8"?>
<ds:datastoreItem xmlns:ds="http://schemas.openxmlformats.org/officeDocument/2006/customXml" ds:itemID="{4E2341E2-AA2A-44C4-B585-470B5B85EA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09BB0-5F8A-4A2A-9F00-2D57622BA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 </vt:lpstr>
      <vt:lpstr>'算定シート【２】-2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2021-05-19T02:31:19Z</dcterms:created>
  <dcterms:modified xsi:type="dcterms:W3CDTF">2021-05-19T17:05:46Z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