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x.lan.pref.osaka.jp\01\shokorodo\DocLib\商工労働総務課\【0000照会文書】\★02【企画G→各室課へ照会】\★休業要請協力金フォルダ\システム関係\申請フォーム【まん防】\計算シート_Web申請リンク用\"/>
    </mc:Choice>
  </mc:AlternateContent>
  <bookViews>
    <workbookView xWindow="0" yWindow="0" windowWidth="20490" windowHeight="7530"/>
  </bookViews>
  <sheets>
    <sheet name="算定シート【２】-2" sheetId="1" r:id="rId1"/>
  </sheets>
  <definedNames>
    <definedName name="_xlnm.Print_Area" localSheetId="0">'算定シート【２】-2'!$A$1:$AM$37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12" i="1" l="1"/>
  <c r="AS13" i="1" s="1"/>
  <c r="AS14" i="1" s="1"/>
  <c r="P18" i="1" s="1"/>
  <c r="AB18" i="1" s="1"/>
  <c r="AB23" i="1" l="1"/>
  <c r="D28" i="1" s="1"/>
  <c r="AB28" i="1" s="1"/>
</calcChain>
</file>

<file path=xl/sharedStrings.xml><?xml version="1.0" encoding="utf-8"?>
<sst xmlns="http://schemas.openxmlformats.org/spreadsheetml/2006/main" count="46" uniqueCount="36">
  <si>
    <t>■ 算定シート（支給額計算書）【２】-2</t>
    <rPh sb="2" eb="4">
      <t>サンテイ</t>
    </rPh>
    <rPh sb="8" eb="11">
      <t>シキュウガク</t>
    </rPh>
    <rPh sb="11" eb="14">
      <t>ケイサンショ</t>
    </rPh>
    <phoneticPr fontId="3"/>
  </si>
  <si>
    <r>
      <t xml:space="preserve">【中小企業者（中小企業、個人事業主）、その他法人専用】
―  </t>
    </r>
    <r>
      <rPr>
        <b/>
        <u/>
        <sz val="14"/>
        <rFont val="ＭＳ Ｐゴシック"/>
        <family val="3"/>
        <charset val="128"/>
      </rPr>
      <t>開店日が令和２年４月１日から令和３年３月３１日の店舗用</t>
    </r>
    <r>
      <rPr>
        <b/>
        <sz val="14"/>
        <rFont val="ＭＳ Ｐゴシック"/>
        <family val="3"/>
        <charset val="128"/>
      </rPr>
      <t xml:space="preserve"> －
</t>
    </r>
    <r>
      <rPr>
        <sz val="14"/>
        <rFont val="ＭＳ Ｐゴシック"/>
        <family val="3"/>
        <charset val="128"/>
      </rPr>
      <t>※大企業は使用できません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31" eb="33">
      <t>カイテン</t>
    </rPh>
    <rPh sb="33" eb="34">
      <t>ヒ</t>
    </rPh>
    <rPh sb="35" eb="37">
      <t>レイワ</t>
    </rPh>
    <rPh sb="38" eb="39">
      <t>ネン</t>
    </rPh>
    <rPh sb="40" eb="41">
      <t>ガツ</t>
    </rPh>
    <rPh sb="42" eb="43">
      <t>ニチ</t>
    </rPh>
    <rPh sb="45" eb="47">
      <t>レイワ</t>
    </rPh>
    <rPh sb="48" eb="49">
      <t>ネン</t>
    </rPh>
    <rPh sb="50" eb="51">
      <t>ガツ</t>
    </rPh>
    <rPh sb="53" eb="54">
      <t>ニチ</t>
    </rPh>
    <rPh sb="55" eb="57">
      <t>テンポ</t>
    </rPh>
    <rPh sb="57" eb="58">
      <t>ヨウ</t>
    </rPh>
    <rPh sb="62" eb="65">
      <t>ダイキギョウ</t>
    </rPh>
    <rPh sb="66" eb="68">
      <t>シヨウ</t>
    </rPh>
    <phoneticPr fontId="3"/>
  </si>
  <si>
    <t>協力金支給額算定方式　フローチャート【２】の場合</t>
    <rPh sb="0" eb="2">
      <t>キョウリョク</t>
    </rPh>
    <rPh sb="2" eb="3">
      <t>キン</t>
    </rPh>
    <rPh sb="3" eb="6">
      <t>シキュウガク</t>
    </rPh>
    <rPh sb="6" eb="8">
      <t>サンテイ</t>
    </rPh>
    <rPh sb="8" eb="10">
      <t>ホウシキ</t>
    </rPh>
    <rPh sb="22" eb="24">
      <t>バアイ</t>
    </rPh>
    <phoneticPr fontId="3"/>
  </si>
  <si>
    <t>（募集要項P8参照）</t>
    <rPh sb="7" eb="9">
      <t>サンショウ</t>
    </rPh>
    <phoneticPr fontId="3"/>
  </si>
  <si>
    <t>申請店舗名称（店舗名又は屋号）</t>
    <rPh sb="0" eb="2">
      <t>シンセイ</t>
    </rPh>
    <rPh sb="2" eb="4">
      <t>テンポ</t>
    </rPh>
    <rPh sb="4" eb="6">
      <t>メイショウ</t>
    </rPh>
    <rPh sb="7" eb="9">
      <t>テンポ</t>
    </rPh>
    <rPh sb="9" eb="10">
      <t>メイ</t>
    </rPh>
    <rPh sb="10" eb="11">
      <t>マタ</t>
    </rPh>
    <rPh sb="12" eb="14">
      <t>ヤゴウ</t>
    </rPh>
    <phoneticPr fontId="3"/>
  </si>
  <si>
    <t>：</t>
    <phoneticPr fontId="3"/>
  </si>
  <si>
    <r>
      <t>○ 売上高方式</t>
    </r>
    <r>
      <rPr>
        <b/>
        <sz val="10"/>
        <rFont val="ＭＳ ゴシック"/>
        <family val="3"/>
        <charset val="128"/>
      </rPr>
      <t>（１日当たりの支給額４万円超～１０万円以下）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18" eb="20">
      <t>マンエン</t>
    </rPh>
    <rPh sb="20" eb="21">
      <t>コ</t>
    </rPh>
    <rPh sb="24" eb="26">
      <t>マンエン</t>
    </rPh>
    <rPh sb="26" eb="28">
      <t>イカ</t>
    </rPh>
    <phoneticPr fontId="3"/>
  </si>
  <si>
    <t>参照月：令和2年4月～令和3年3月の単月</t>
    <rPh sb="0" eb="2">
      <t>サンショウ</t>
    </rPh>
    <rPh sb="2" eb="3">
      <t>ヅキ</t>
    </rPh>
    <rPh sb="4" eb="6">
      <t>レイワ</t>
    </rPh>
    <rPh sb="7" eb="8">
      <t>ネン</t>
    </rPh>
    <rPh sb="9" eb="10">
      <t>ガツ</t>
    </rPh>
    <rPh sb="11" eb="13">
      <t>レイワ</t>
    </rPh>
    <rPh sb="14" eb="15">
      <t>ネン</t>
    </rPh>
    <rPh sb="16" eb="17">
      <t>ガツ</t>
    </rPh>
    <rPh sb="18" eb="20">
      <t>タンゲツ</t>
    </rPh>
    <phoneticPr fontId="3"/>
  </si>
  <si>
    <t>以下を記入して支給額を計算してください。</t>
    <rPh sb="0" eb="2">
      <t>イカ</t>
    </rPh>
    <rPh sb="3" eb="5">
      <t>キニュウ</t>
    </rPh>
    <rPh sb="7" eb="10">
      <t>シキュウガク</t>
    </rPh>
    <rPh sb="11" eb="13">
      <t>ケイサン</t>
    </rPh>
    <phoneticPr fontId="3"/>
  </si>
  <si>
    <t>算定参照月</t>
    <rPh sb="0" eb="2">
      <t>サンテイ</t>
    </rPh>
    <rPh sb="4" eb="5">
      <t>ツキ</t>
    </rPh>
    <phoneticPr fontId="3"/>
  </si>
  <si>
    <t>令和2年4月～令和3年3月の間のうち、
ひと月を記載してください。</t>
    <phoneticPr fontId="3"/>
  </si>
  <si>
    <t>和暦</t>
    <rPh sb="0" eb="2">
      <t>ワレキ</t>
    </rPh>
    <phoneticPr fontId="3"/>
  </si>
  <si>
    <t>令和</t>
  </si>
  <si>
    <t>年</t>
    <rPh sb="0" eb="1">
      <t>ネン</t>
    </rPh>
    <phoneticPr fontId="3"/>
  </si>
  <si>
    <t>月</t>
    <rPh sb="0" eb="1">
      <t>ツキ</t>
    </rPh>
    <phoneticPr fontId="3"/>
  </si>
  <si>
    <t>西暦</t>
    <rPh sb="0" eb="2">
      <t>セイレキ</t>
    </rPh>
    <phoneticPr fontId="3"/>
  </si>
  <si>
    <t>②</t>
    <phoneticPr fontId="3"/>
  </si>
  <si>
    <t>算定参照月の売上高</t>
    <rPh sb="0" eb="2">
      <t>サンテイ</t>
    </rPh>
    <rPh sb="2" eb="4">
      <t>サンショウ</t>
    </rPh>
    <rPh sb="4" eb="5">
      <t>ヅキ</t>
    </rPh>
    <rPh sb="6" eb="8">
      <t>ウリアゲ</t>
    </rPh>
    <rPh sb="8" eb="9">
      <t>ダカ</t>
    </rPh>
    <phoneticPr fontId="3"/>
  </si>
  <si>
    <t>算定参照月の日数</t>
    <rPh sb="0" eb="2">
      <t>サンテイ</t>
    </rPh>
    <rPh sb="2" eb="4">
      <t>サンショウ</t>
    </rPh>
    <rPh sb="4" eb="5">
      <t>ヅキ</t>
    </rPh>
    <rPh sb="6" eb="8">
      <t>ニッスウ</t>
    </rPh>
    <phoneticPr fontId="3"/>
  </si>
  <si>
    <t>１日当たりの売上高単価</t>
    <rPh sb="1" eb="2">
      <t>ニチ</t>
    </rPh>
    <rPh sb="2" eb="3">
      <t>ア</t>
    </rPh>
    <rPh sb="6" eb="8">
      <t>ウリアゲ</t>
    </rPh>
    <rPh sb="8" eb="9">
      <t>ダカ</t>
    </rPh>
    <rPh sb="9" eb="11">
      <t>タンカ</t>
    </rPh>
    <phoneticPr fontId="3"/>
  </si>
  <si>
    <t>①</t>
    <phoneticPr fontId="3"/>
  </si>
  <si>
    <t>円</t>
    <rPh sb="0" eb="1">
      <t>エン</t>
    </rPh>
    <phoneticPr fontId="3"/>
  </si>
  <si>
    <t>÷</t>
    <phoneticPr fontId="3"/>
  </si>
  <si>
    <t>日</t>
    <rPh sb="0" eb="1">
      <t>ニチ</t>
    </rPh>
    <phoneticPr fontId="3"/>
  </si>
  <si>
    <t>×</t>
    <phoneticPr fontId="3"/>
  </si>
  <si>
    <t>＝</t>
    <phoneticPr fontId="3"/>
  </si>
  <si>
    <t>③</t>
    <phoneticPr fontId="3"/>
  </si>
  <si>
    <t>千円未満(百円単位）
切り上げ</t>
    <rPh sb="0" eb="2">
      <t>センエン</t>
    </rPh>
    <rPh sb="2" eb="4">
      <t>ミマン</t>
    </rPh>
    <rPh sb="5" eb="7">
      <t>ヒャクエン</t>
    </rPh>
    <rPh sb="7" eb="9">
      <t>タンイ</t>
    </rPh>
    <rPh sb="11" eb="12">
      <t>キ</t>
    </rPh>
    <rPh sb="13" eb="14">
      <t>ア</t>
    </rPh>
    <phoneticPr fontId="3"/>
  </si>
  <si>
    <t>１日当たりの支給単価</t>
    <rPh sb="1" eb="2">
      <t>ニチ</t>
    </rPh>
    <rPh sb="2" eb="3">
      <t>ア</t>
    </rPh>
    <rPh sb="6" eb="8">
      <t>シキュウ</t>
    </rPh>
    <rPh sb="8" eb="10">
      <t>タンカ</t>
    </rPh>
    <phoneticPr fontId="3"/>
  </si>
  <si>
    <t>④</t>
    <phoneticPr fontId="3"/>
  </si>
  <si>
    <t>協力期間の日数</t>
    <rPh sb="0" eb="2">
      <t>キョウリョク</t>
    </rPh>
    <rPh sb="2" eb="4">
      <t>キカン</t>
    </rPh>
    <rPh sb="5" eb="7">
      <t>ニッスウ</t>
    </rPh>
    <phoneticPr fontId="3"/>
  </si>
  <si>
    <t>申請店舗の支給額</t>
    <rPh sb="0" eb="2">
      <t>シンセイ</t>
    </rPh>
    <rPh sb="2" eb="4">
      <t>テンポ</t>
    </rPh>
    <rPh sb="5" eb="8">
      <t>シキュウガク</t>
    </rPh>
    <phoneticPr fontId="3"/>
  </si>
  <si>
    <t>⑤</t>
    <phoneticPr fontId="3"/>
  </si>
  <si>
    <t>⑥</t>
    <phoneticPr fontId="3"/>
  </si>
  <si>
    <t>以下の水色セルの項目のみ記入または選択してください。</t>
    <rPh sb="0" eb="2">
      <t>イカ</t>
    </rPh>
    <rPh sb="3" eb="5">
      <t>ミズイロ</t>
    </rPh>
    <rPh sb="8" eb="10">
      <t>コウモク</t>
    </rPh>
    <rPh sb="12" eb="14">
      <t>キニュウ</t>
    </rPh>
    <rPh sb="17" eb="19">
      <t>センタク</t>
    </rPh>
    <phoneticPr fontId="3"/>
  </si>
  <si>
    <t>※最小4万円
　最大10万円</t>
    <rPh sb="1" eb="3">
      <t>サイショウ</t>
    </rPh>
    <rPh sb="4" eb="6">
      <t>マンエン</t>
    </rPh>
    <rPh sb="8" eb="10">
      <t>サイダイ</t>
    </rPh>
    <rPh sb="12" eb="14">
      <t>マンエン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</si>
</sst>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theme="1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18" fillId="0" borderId="0" xfId="0" applyFo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>
      <alignment vertical="center"/>
    </xf>
    <xf numFmtId="0" fontId="19" fillId="0" borderId="0" xfId="0" applyFont="1" applyBorder="1">
      <alignment vertical="center"/>
    </xf>
    <xf numFmtId="0" fontId="7" fillId="0" borderId="6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38" fontId="6" fillId="0" borderId="0" xfId="0" applyNumberFormat="1" applyFont="1" applyBorder="1" applyAlignment="1">
      <alignment horizontal="left" vertical="center"/>
    </xf>
    <xf numFmtId="14" fontId="6" fillId="0" borderId="0" xfId="0" applyNumberFormat="1" applyFont="1" applyBorder="1" applyAlignment="1">
      <alignment horizontal="left" vertical="center"/>
    </xf>
    <xf numFmtId="38" fontId="21" fillId="0" borderId="0" xfId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38" fontId="21" fillId="0" borderId="0" xfId="1" applyFont="1" applyFill="1" applyBorder="1" applyAlignment="1">
      <alignment vertical="center"/>
    </xf>
    <xf numFmtId="0" fontId="23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24" fillId="0" borderId="0" xfId="0" applyFont="1" applyFill="1" applyBorder="1" applyAlignment="1">
      <alignment vertical="center" wrapText="1"/>
    </xf>
    <xf numFmtId="0" fontId="5" fillId="0" borderId="7" xfId="0" applyFont="1" applyFill="1" applyBorder="1">
      <alignment vertical="center"/>
    </xf>
    <xf numFmtId="0" fontId="20" fillId="0" borderId="0" xfId="0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31" fillId="0" borderId="0" xfId="0" applyFont="1" applyFill="1" applyBorder="1">
      <alignment vertical="center"/>
    </xf>
    <xf numFmtId="0" fontId="19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5" fillId="0" borderId="20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31" fillId="0" borderId="2" xfId="0" applyFont="1" applyFill="1" applyBorder="1">
      <alignment vertical="center"/>
    </xf>
    <xf numFmtId="0" fontId="7" fillId="0" borderId="2" xfId="0" applyFont="1" applyFill="1" applyBorder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21" xfId="0" applyFont="1" applyFill="1" applyBorder="1">
      <alignment vertical="center"/>
    </xf>
    <xf numFmtId="0" fontId="12" fillId="0" borderId="0" xfId="0" applyFont="1" applyBorder="1" applyAlignment="1">
      <alignment horizontal="center" vertical="center" shrinkToFit="1"/>
    </xf>
    <xf numFmtId="0" fontId="12" fillId="4" borderId="1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2" xfId="0" applyFont="1" applyFill="1" applyBorder="1" applyAlignment="1">
      <alignment horizontal="left" vertical="center" shrinkToFit="1"/>
    </xf>
    <xf numFmtId="0" fontId="17" fillId="3" borderId="2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38" fontId="21" fillId="0" borderId="11" xfId="1" applyFont="1" applyFill="1" applyBorder="1" applyAlignment="1">
      <alignment horizontal="center" vertical="center"/>
    </xf>
    <xf numFmtId="38" fontId="21" fillId="0" borderId="0" xfId="1" applyFont="1" applyFill="1" applyBorder="1" applyAlignment="1">
      <alignment horizontal="center" vertical="center"/>
    </xf>
    <xf numFmtId="38" fontId="21" fillId="0" borderId="14" xfId="1" applyFont="1" applyFill="1" applyBorder="1" applyAlignment="1">
      <alignment horizontal="center" vertical="center"/>
    </xf>
    <xf numFmtId="38" fontId="21" fillId="0" borderId="1" xfId="1" applyFont="1" applyFill="1" applyBorder="1" applyAlignment="1">
      <alignment horizontal="center" vertical="center"/>
    </xf>
    <xf numFmtId="38" fontId="21" fillId="4" borderId="0" xfId="1" applyFont="1" applyFill="1" applyBorder="1" applyAlignment="1" applyProtection="1">
      <alignment horizontal="center" vertical="center"/>
      <protection locked="0"/>
    </xf>
    <xf numFmtId="38" fontId="21" fillId="4" borderId="1" xfId="1" applyFont="1" applyFill="1" applyBorder="1" applyAlignment="1" applyProtection="1">
      <alignment horizontal="center" vertical="center"/>
      <protection locked="0"/>
    </xf>
    <xf numFmtId="38" fontId="21" fillId="4" borderId="12" xfId="1" applyFont="1" applyFill="1" applyBorder="1" applyAlignment="1" applyProtection="1">
      <alignment horizontal="center" vertical="center"/>
      <protection locked="0"/>
    </xf>
    <xf numFmtId="38" fontId="21" fillId="0" borderId="13" xfId="1" applyFont="1" applyFill="1" applyBorder="1" applyAlignment="1">
      <alignment horizontal="center" vertical="center"/>
    </xf>
    <xf numFmtId="38" fontId="21" fillId="0" borderId="15" xfId="1" applyFont="1" applyFill="1" applyBorder="1" applyAlignment="1">
      <alignment horizontal="center" vertical="center"/>
    </xf>
    <xf numFmtId="14" fontId="20" fillId="0" borderId="8" xfId="0" applyNumberFormat="1" applyFont="1" applyFill="1" applyBorder="1" applyAlignment="1">
      <alignment horizontal="center" vertical="center"/>
    </xf>
    <xf numFmtId="14" fontId="20" fillId="0" borderId="8" xfId="0" applyNumberFormat="1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38" fontId="25" fillId="0" borderId="11" xfId="1" applyFont="1" applyFill="1" applyBorder="1" applyAlignment="1">
      <alignment horizontal="center" vertical="center"/>
    </xf>
    <xf numFmtId="38" fontId="25" fillId="0" borderId="14" xfId="1" applyFont="1" applyFill="1" applyBorder="1" applyAlignment="1">
      <alignment horizontal="center" vertical="center"/>
    </xf>
    <xf numFmtId="38" fontId="26" fillId="4" borderId="12" xfId="1" applyFont="1" applyFill="1" applyBorder="1" applyAlignment="1" applyProtection="1">
      <alignment horizontal="center"/>
      <protection locked="0"/>
    </xf>
    <xf numFmtId="38" fontId="26" fillId="4" borderId="1" xfId="1" applyFont="1" applyFill="1" applyBorder="1" applyAlignment="1" applyProtection="1">
      <alignment horizontal="center"/>
      <protection locked="0"/>
    </xf>
    <xf numFmtId="0" fontId="26" fillId="0" borderId="0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top"/>
    </xf>
    <xf numFmtId="38" fontId="25" fillId="0" borderId="16" xfId="1" applyFont="1" applyFill="1" applyBorder="1" applyAlignment="1">
      <alignment horizontal="center" vertical="center"/>
    </xf>
    <xf numFmtId="38" fontId="26" fillId="0" borderId="12" xfId="1" applyFont="1" applyFill="1" applyBorder="1" applyAlignment="1">
      <alignment horizontal="center"/>
    </xf>
    <xf numFmtId="38" fontId="26" fillId="0" borderId="1" xfId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38" fontId="25" fillId="0" borderId="18" xfId="1" applyFont="1" applyFill="1" applyBorder="1" applyAlignment="1">
      <alignment horizontal="center" vertical="center"/>
    </xf>
    <xf numFmtId="38" fontId="25" fillId="0" borderId="20" xfId="1" applyFont="1" applyFill="1" applyBorder="1" applyAlignment="1">
      <alignment horizontal="center" vertical="center"/>
    </xf>
    <xf numFmtId="38" fontId="26" fillId="0" borderId="2" xfId="1" applyFont="1" applyFill="1" applyBorder="1" applyAlignment="1">
      <alignment horizontal="center"/>
    </xf>
    <xf numFmtId="0" fontId="26" fillId="0" borderId="12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114300</xdr:colOff>
      <xdr:row>19</xdr:row>
      <xdr:rowOff>9525</xdr:rowOff>
    </xdr:from>
    <xdr:to>
      <xdr:col>30</xdr:col>
      <xdr:colOff>114300</xdr:colOff>
      <xdr:row>20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6067425" y="42481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104274</xdr:colOff>
      <xdr:row>24</xdr:row>
      <xdr:rowOff>124827</xdr:rowOff>
    </xdr:from>
    <xdr:to>
      <xdr:col>6</xdr:col>
      <xdr:colOff>104274</xdr:colOff>
      <xdr:row>25</xdr:row>
      <xdr:rowOff>162927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256799" y="5277852"/>
          <a:ext cx="0" cy="2190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123825</xdr:colOff>
      <xdr:row>24</xdr:row>
      <xdr:rowOff>0</xdr:rowOff>
    </xdr:from>
    <xdr:to>
      <xdr:col>30</xdr:col>
      <xdr:colOff>123825</xdr:colOff>
      <xdr:row>24</xdr:row>
      <xdr:rowOff>123825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6076950" y="5153025"/>
          <a:ext cx="0" cy="1238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109287</xdr:colOff>
      <xdr:row>24</xdr:row>
      <xdr:rowOff>119814</xdr:rowOff>
    </xdr:from>
    <xdr:to>
      <xdr:col>30</xdr:col>
      <xdr:colOff>128337</xdr:colOff>
      <xdr:row>24</xdr:row>
      <xdr:rowOff>119814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 flipH="1">
          <a:off x="1261812" y="5272839"/>
          <a:ext cx="481965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57150</xdr:colOff>
      <xdr:row>33</xdr:row>
      <xdr:rowOff>95250</xdr:rowOff>
    </xdr:from>
    <xdr:to>
      <xdr:col>31</xdr:col>
      <xdr:colOff>104775</xdr:colOff>
      <xdr:row>36</xdr:row>
      <xdr:rowOff>76200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009775" y="69151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入力の上、必ず提出ください</a:t>
          </a:r>
        </a:p>
      </xdr:txBody>
    </xdr:sp>
    <xdr:clientData/>
  </xdr:twoCellAnchor>
  <xdr:twoCellAnchor>
    <xdr:from>
      <xdr:col>1</xdr:col>
      <xdr:colOff>190500</xdr:colOff>
      <xdr:row>19</xdr:row>
      <xdr:rowOff>66675</xdr:rowOff>
    </xdr:from>
    <xdr:to>
      <xdr:col>12</xdr:col>
      <xdr:colOff>180975</xdr:colOff>
      <xdr:row>22</xdr:row>
      <xdr:rowOff>57150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42900" y="4305300"/>
          <a:ext cx="2190750" cy="53340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①は消費税及び地方消費税を除いた額を入力してください。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X33"/>
  <sheetViews>
    <sheetView tabSelected="1" view="pageBreakPreview" zoomScaleNormal="100" zoomScaleSheetLayoutView="100" workbookViewId="0">
      <selection sqref="A1:AF1"/>
    </sheetView>
  </sheetViews>
  <sheetFormatPr defaultColWidth="8.625" defaultRowHeight="14.25" x14ac:dyDescent="0.4"/>
  <cols>
    <col min="1" max="1" width="2" style="3" customWidth="1"/>
    <col min="2" max="39" width="2.625" style="3" customWidth="1"/>
    <col min="40" max="40" width="0" style="3" hidden="1" customWidth="1"/>
    <col min="41" max="43" width="3.625" style="3" hidden="1" customWidth="1"/>
    <col min="44" max="44" width="12.125" style="3" hidden="1" customWidth="1"/>
    <col min="45" max="45" width="24.25" style="3" hidden="1" customWidth="1"/>
    <col min="46" max="46" width="3.625" style="3" hidden="1" customWidth="1"/>
    <col min="47" max="61" width="3.625" style="3" customWidth="1"/>
    <col min="62" max="16384" width="8.625" style="3"/>
  </cols>
  <sheetData>
    <row r="1" spans="1:50" s="1" customFormat="1" ht="24" x14ac:dyDescent="0.4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7"/>
      <c r="AH1" s="47"/>
      <c r="AI1" s="47"/>
      <c r="AJ1" s="47"/>
      <c r="AK1" s="47"/>
      <c r="AL1" s="47"/>
      <c r="AM1" s="47"/>
      <c r="AR1" s="2"/>
      <c r="AS1" s="2"/>
    </row>
    <row r="2" spans="1:50" ht="24.75" customHeight="1" x14ac:dyDescent="0.4">
      <c r="B2" s="48" t="s">
        <v>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</row>
    <row r="3" spans="1:50" ht="44.25" customHeight="1" x14ac:dyDescent="0.4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</row>
    <row r="4" spans="1:50" s="1" customFormat="1" ht="24.75" customHeight="1" x14ac:dyDescent="0.4">
      <c r="B4" s="4"/>
      <c r="C4" s="4"/>
      <c r="D4" s="4"/>
      <c r="E4" s="4"/>
      <c r="F4" s="4"/>
      <c r="G4" s="4"/>
      <c r="H4" s="4"/>
      <c r="I4" s="4"/>
      <c r="J4" s="4"/>
      <c r="K4" s="4"/>
      <c r="L4" s="49" t="s">
        <v>2</v>
      </c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R4" s="2"/>
      <c r="AS4" s="2"/>
    </row>
    <row r="5" spans="1:50" s="1" customFormat="1" ht="16.5" customHeight="1" x14ac:dyDescent="0.4">
      <c r="B5" s="4"/>
      <c r="C5" s="4"/>
      <c r="D5" s="4"/>
      <c r="E5" s="4"/>
      <c r="F5" s="4"/>
      <c r="G5" s="4"/>
      <c r="H5" s="4"/>
      <c r="I5" s="4"/>
      <c r="J5" s="4"/>
      <c r="K5" s="4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0" t="s">
        <v>3</v>
      </c>
      <c r="AG5" s="50"/>
      <c r="AH5" s="50"/>
      <c r="AI5" s="50"/>
      <c r="AJ5" s="50"/>
      <c r="AK5" s="50"/>
      <c r="AL5" s="50"/>
      <c r="AM5" s="50"/>
      <c r="AR5" s="2"/>
      <c r="AS5" s="2"/>
    </row>
    <row r="6" spans="1:50" s="1" customFormat="1" ht="22.5" customHeight="1" x14ac:dyDescent="0.4">
      <c r="B6" s="51" t="s">
        <v>34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R6" s="2"/>
      <c r="AS6" s="2"/>
    </row>
    <row r="7" spans="1:50" s="1" customFormat="1" ht="24.75" customHeight="1" x14ac:dyDescent="0.4">
      <c r="B7" s="44" t="s">
        <v>4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5" t="s">
        <v>5</v>
      </c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R7" s="2"/>
      <c r="AS7" s="2"/>
    </row>
    <row r="8" spans="1:50" s="1" customFormat="1" ht="9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R8" s="2"/>
      <c r="AS8" s="2"/>
    </row>
    <row r="9" spans="1:50" s="7" customFormat="1" ht="30" customHeight="1" thickBot="1" x14ac:dyDescent="0.45">
      <c r="A9" s="6"/>
      <c r="B9" s="52" t="s">
        <v>6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3" t="s">
        <v>7</v>
      </c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R9" s="8"/>
      <c r="AS9" s="9"/>
      <c r="AT9" s="10"/>
      <c r="AU9" s="10"/>
      <c r="AV9" s="10"/>
      <c r="AW9" s="10"/>
      <c r="AX9" s="10"/>
    </row>
    <row r="10" spans="1:50" s="10" customFormat="1" ht="26.25" customHeight="1" x14ac:dyDescent="0.4">
      <c r="A10" s="1"/>
      <c r="B10" s="54" t="s">
        <v>8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6"/>
      <c r="AN10" s="1"/>
      <c r="AR10" s="8"/>
      <c r="AS10" s="9"/>
    </row>
    <row r="11" spans="1:50" s="14" customFormat="1" ht="6" customHeight="1" x14ac:dyDescent="0.4">
      <c r="A11" s="3"/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3"/>
      <c r="AN11" s="3"/>
      <c r="AR11" s="8"/>
      <c r="AS11" s="15"/>
      <c r="AT11" s="16"/>
      <c r="AU11" s="16"/>
      <c r="AV11" s="16"/>
      <c r="AW11" s="16"/>
      <c r="AX11" s="16"/>
    </row>
    <row r="12" spans="1:50" s="14" customFormat="1" ht="14.25" customHeight="1" x14ac:dyDescent="0.4">
      <c r="A12" s="3"/>
      <c r="B12" s="11"/>
      <c r="C12" s="57" t="s">
        <v>9</v>
      </c>
      <c r="D12" s="58"/>
      <c r="E12" s="58"/>
      <c r="F12" s="58"/>
      <c r="G12" s="58"/>
      <c r="H12" s="58"/>
      <c r="I12" s="59"/>
      <c r="J12" s="17"/>
      <c r="K12" s="60" t="s">
        <v>10</v>
      </c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9"/>
      <c r="AN12" s="3"/>
      <c r="AR12" s="8" t="s">
        <v>11</v>
      </c>
      <c r="AS12" s="20" t="str">
        <f>C13&amp;E13&amp;F13&amp;G13&amp;I13</f>
        <v>令和年月</v>
      </c>
      <c r="AT12" s="1"/>
      <c r="AU12" s="1"/>
      <c r="AV12" s="1"/>
      <c r="AW12" s="1"/>
      <c r="AX12" s="1"/>
    </row>
    <row r="13" spans="1:50" s="14" customFormat="1" ht="14.25" customHeight="1" x14ac:dyDescent="0.4">
      <c r="A13" s="3"/>
      <c r="B13" s="11"/>
      <c r="C13" s="62" t="s">
        <v>12</v>
      </c>
      <c r="D13" s="63"/>
      <c r="E13" s="66"/>
      <c r="F13" s="63" t="s">
        <v>13</v>
      </c>
      <c r="G13" s="68"/>
      <c r="H13" s="68"/>
      <c r="I13" s="69" t="s">
        <v>14</v>
      </c>
      <c r="J13" s="17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9"/>
      <c r="AN13" s="3"/>
      <c r="AR13" s="8" t="s">
        <v>15</v>
      </c>
      <c r="AS13" s="21" t="str">
        <f>IFERROR(DATEVALUE(AS12&amp;"1日"),"")</f>
        <v/>
      </c>
      <c r="AT13" s="1"/>
      <c r="AU13" s="1"/>
      <c r="AV13" s="1"/>
      <c r="AW13" s="1"/>
      <c r="AX13" s="1"/>
    </row>
    <row r="14" spans="1:50" s="14" customFormat="1" ht="14.25" customHeight="1" x14ac:dyDescent="0.4">
      <c r="A14" s="3"/>
      <c r="B14" s="11"/>
      <c r="C14" s="64"/>
      <c r="D14" s="65"/>
      <c r="E14" s="67"/>
      <c r="F14" s="65"/>
      <c r="G14" s="67"/>
      <c r="H14" s="67"/>
      <c r="I14" s="70"/>
      <c r="J14" s="17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9"/>
      <c r="AN14" s="3"/>
      <c r="AR14" s="8" t="s">
        <v>16</v>
      </c>
      <c r="AS14" s="8" t="str">
        <f>IFERROR(DAY(EOMONTH(AS13,0)),"")</f>
        <v/>
      </c>
      <c r="AT14" s="1"/>
      <c r="AU14" s="1"/>
      <c r="AV14" s="1"/>
      <c r="AW14" s="1"/>
      <c r="AX14" s="1"/>
    </row>
    <row r="15" spans="1:50" s="14" customFormat="1" ht="0.75" customHeight="1" x14ac:dyDescent="0.4">
      <c r="A15" s="3"/>
      <c r="B15" s="11"/>
      <c r="C15" s="22"/>
      <c r="D15" s="22"/>
      <c r="E15" s="22"/>
      <c r="F15" s="22"/>
      <c r="G15" s="22"/>
      <c r="H15" s="22"/>
      <c r="I15" s="22"/>
      <c r="J15" s="22"/>
      <c r="K15" s="17"/>
      <c r="L15" s="12"/>
      <c r="M15" s="23"/>
      <c r="N15" s="24"/>
      <c r="O15" s="24"/>
      <c r="P15" s="24"/>
      <c r="Q15" s="24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6"/>
      <c r="AI15" s="26"/>
      <c r="AJ15" s="12"/>
      <c r="AK15" s="12"/>
      <c r="AL15" s="12"/>
      <c r="AM15" s="13"/>
      <c r="AN15" s="3"/>
      <c r="AR15" s="27"/>
      <c r="AS15" s="1"/>
      <c r="AT15" s="1"/>
      <c r="AU15" s="1"/>
      <c r="AV15" s="1"/>
      <c r="AW15" s="1"/>
      <c r="AX15" s="1"/>
    </row>
    <row r="16" spans="1:50" s="1" customFormat="1" ht="14.25" customHeight="1" x14ac:dyDescent="0.4">
      <c r="B16" s="28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30"/>
      <c r="P16" s="30"/>
      <c r="Q16" s="30"/>
      <c r="R16" s="30"/>
      <c r="S16" s="30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31"/>
      <c r="AR16" s="27"/>
    </row>
    <row r="17" spans="2:45" s="1" customFormat="1" ht="17.25" customHeight="1" x14ac:dyDescent="0.4">
      <c r="B17" s="28"/>
      <c r="C17" s="71" t="s">
        <v>17</v>
      </c>
      <c r="D17" s="58"/>
      <c r="E17" s="58"/>
      <c r="F17" s="58"/>
      <c r="G17" s="58"/>
      <c r="H17" s="58"/>
      <c r="I17" s="58"/>
      <c r="J17" s="58"/>
      <c r="K17" s="58"/>
      <c r="L17" s="59"/>
      <c r="M17" s="32"/>
      <c r="N17" s="29"/>
      <c r="O17" s="72" t="s">
        <v>18</v>
      </c>
      <c r="P17" s="73"/>
      <c r="Q17" s="73"/>
      <c r="R17" s="73"/>
      <c r="S17" s="74"/>
      <c r="T17" s="29"/>
      <c r="U17" s="29"/>
      <c r="V17" s="29"/>
      <c r="W17" s="29"/>
      <c r="X17" s="29"/>
      <c r="Y17" s="29"/>
      <c r="Z17" s="29"/>
      <c r="AA17" s="57" t="s">
        <v>19</v>
      </c>
      <c r="AB17" s="58"/>
      <c r="AC17" s="58"/>
      <c r="AD17" s="58"/>
      <c r="AE17" s="58"/>
      <c r="AF17" s="58"/>
      <c r="AG17" s="58"/>
      <c r="AH17" s="58"/>
      <c r="AI17" s="58"/>
      <c r="AJ17" s="58"/>
      <c r="AK17" s="59"/>
      <c r="AL17" s="29"/>
      <c r="AM17" s="31"/>
      <c r="AR17" s="27"/>
    </row>
    <row r="18" spans="2:45" s="1" customFormat="1" ht="14.25" customHeight="1" x14ac:dyDescent="0.4">
      <c r="B18" s="28"/>
      <c r="C18" s="75" t="s">
        <v>20</v>
      </c>
      <c r="D18" s="77"/>
      <c r="E18" s="77"/>
      <c r="F18" s="77"/>
      <c r="G18" s="77"/>
      <c r="H18" s="77"/>
      <c r="I18" s="77"/>
      <c r="J18" s="77"/>
      <c r="K18" s="79" t="s">
        <v>21</v>
      </c>
      <c r="L18" s="80"/>
      <c r="M18" s="83" t="s">
        <v>22</v>
      </c>
      <c r="N18" s="83"/>
      <c r="O18" s="84" t="s">
        <v>16</v>
      </c>
      <c r="P18" s="83" t="str">
        <f>AS14</f>
        <v/>
      </c>
      <c r="Q18" s="83"/>
      <c r="R18" s="87" t="s">
        <v>23</v>
      </c>
      <c r="S18" s="88"/>
      <c r="T18" s="83" t="s">
        <v>24</v>
      </c>
      <c r="U18" s="83"/>
      <c r="V18" s="83">
        <v>0.4</v>
      </c>
      <c r="W18" s="83"/>
      <c r="X18" s="83"/>
      <c r="Y18" s="87" t="s">
        <v>25</v>
      </c>
      <c r="Z18" s="87"/>
      <c r="AA18" s="92" t="s">
        <v>26</v>
      </c>
      <c r="AB18" s="93" t="str">
        <f>IFERROR(ROUNDUP((ROUNDUP(D18/P18,0))*V18,0),"")</f>
        <v/>
      </c>
      <c r="AC18" s="93"/>
      <c r="AD18" s="93"/>
      <c r="AE18" s="93"/>
      <c r="AF18" s="93"/>
      <c r="AG18" s="93"/>
      <c r="AH18" s="93"/>
      <c r="AI18" s="93"/>
      <c r="AJ18" s="79" t="s">
        <v>21</v>
      </c>
      <c r="AK18" s="80"/>
      <c r="AL18" s="29"/>
      <c r="AM18" s="31"/>
      <c r="AR18" s="33"/>
      <c r="AS18" s="2"/>
    </row>
    <row r="19" spans="2:45" s="1" customFormat="1" ht="14.25" customHeight="1" x14ac:dyDescent="0.4">
      <c r="B19" s="28"/>
      <c r="C19" s="76"/>
      <c r="D19" s="78"/>
      <c r="E19" s="78"/>
      <c r="F19" s="78"/>
      <c r="G19" s="78"/>
      <c r="H19" s="78"/>
      <c r="I19" s="78"/>
      <c r="J19" s="78"/>
      <c r="K19" s="81"/>
      <c r="L19" s="82"/>
      <c r="M19" s="83"/>
      <c r="N19" s="83"/>
      <c r="O19" s="85"/>
      <c r="P19" s="86"/>
      <c r="Q19" s="86"/>
      <c r="R19" s="89"/>
      <c r="S19" s="90"/>
      <c r="T19" s="83"/>
      <c r="U19" s="83"/>
      <c r="V19" s="83"/>
      <c r="W19" s="83"/>
      <c r="X19" s="83"/>
      <c r="Y19" s="87"/>
      <c r="Z19" s="87"/>
      <c r="AA19" s="76"/>
      <c r="AB19" s="94"/>
      <c r="AC19" s="94"/>
      <c r="AD19" s="94"/>
      <c r="AE19" s="94"/>
      <c r="AF19" s="94"/>
      <c r="AG19" s="94"/>
      <c r="AH19" s="94"/>
      <c r="AI19" s="94"/>
      <c r="AJ19" s="81"/>
      <c r="AK19" s="82"/>
      <c r="AL19" s="29"/>
      <c r="AM19" s="31"/>
      <c r="AR19" s="33"/>
      <c r="AS19" s="2"/>
    </row>
    <row r="20" spans="2:45" s="1" customFormat="1" ht="14.25" customHeight="1" x14ac:dyDescent="0.4">
      <c r="B20" s="28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95" t="s">
        <v>27</v>
      </c>
      <c r="AG20" s="95"/>
      <c r="AH20" s="95"/>
      <c r="AI20" s="95"/>
      <c r="AJ20" s="95"/>
      <c r="AK20" s="95"/>
      <c r="AL20" s="95"/>
      <c r="AM20" s="96"/>
      <c r="AR20" s="33"/>
      <c r="AS20" s="2"/>
    </row>
    <row r="21" spans="2:45" s="1" customFormat="1" ht="14.25" customHeight="1" x14ac:dyDescent="0.4">
      <c r="B21" s="28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95"/>
      <c r="AG21" s="95"/>
      <c r="AH21" s="95"/>
      <c r="AI21" s="95"/>
      <c r="AJ21" s="95"/>
      <c r="AK21" s="95"/>
      <c r="AL21" s="95"/>
      <c r="AM21" s="96"/>
      <c r="AR21" s="33"/>
      <c r="AS21" s="2"/>
    </row>
    <row r="22" spans="2:45" s="1" customFormat="1" ht="14.25" customHeight="1" x14ac:dyDescent="0.4">
      <c r="B22" s="28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57" t="s">
        <v>28</v>
      </c>
      <c r="AB22" s="58"/>
      <c r="AC22" s="58"/>
      <c r="AD22" s="58"/>
      <c r="AE22" s="58"/>
      <c r="AF22" s="58"/>
      <c r="AG22" s="58"/>
      <c r="AH22" s="58"/>
      <c r="AI22" s="58"/>
      <c r="AJ22" s="58"/>
      <c r="AK22" s="59"/>
      <c r="AL22" s="29"/>
      <c r="AM22" s="31"/>
      <c r="AR22" s="33"/>
      <c r="AS22" s="2"/>
    </row>
    <row r="23" spans="2:45" s="1" customFormat="1" ht="14.25" customHeight="1" x14ac:dyDescent="0.4">
      <c r="B23" s="28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92" t="s">
        <v>29</v>
      </c>
      <c r="AB23" s="93" t="str">
        <f>IF(D18&lt;&gt;"",MAX(MIN(ROUNDUP(AB18,-3),100000),40000),"")</f>
        <v/>
      </c>
      <c r="AC23" s="93"/>
      <c r="AD23" s="93"/>
      <c r="AE23" s="93"/>
      <c r="AF23" s="93"/>
      <c r="AG23" s="93"/>
      <c r="AH23" s="93"/>
      <c r="AI23" s="93"/>
      <c r="AJ23" s="79" t="s">
        <v>21</v>
      </c>
      <c r="AK23" s="80"/>
      <c r="AL23" s="29"/>
      <c r="AM23" s="31"/>
      <c r="AR23" s="33"/>
      <c r="AS23" s="2"/>
    </row>
    <row r="24" spans="2:45" s="1" customFormat="1" ht="15" customHeight="1" x14ac:dyDescent="0.4">
      <c r="B24" s="28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76"/>
      <c r="AB24" s="94"/>
      <c r="AC24" s="94"/>
      <c r="AD24" s="94"/>
      <c r="AE24" s="94"/>
      <c r="AF24" s="94"/>
      <c r="AG24" s="94"/>
      <c r="AH24" s="94"/>
      <c r="AI24" s="94"/>
      <c r="AJ24" s="81"/>
      <c r="AK24" s="82"/>
      <c r="AL24" s="29"/>
      <c r="AM24" s="31"/>
      <c r="AR24" s="33"/>
      <c r="AS24" s="2"/>
    </row>
    <row r="25" spans="2:45" s="1" customFormat="1" ht="14.25" customHeight="1" x14ac:dyDescent="0.4">
      <c r="B25" s="28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112" t="s">
        <v>35</v>
      </c>
      <c r="AG25" s="91"/>
      <c r="AH25" s="91"/>
      <c r="AI25" s="91"/>
      <c r="AJ25" s="91"/>
      <c r="AK25" s="91"/>
      <c r="AL25" s="91"/>
      <c r="AM25" s="31"/>
      <c r="AR25" s="33"/>
      <c r="AS25" s="2"/>
    </row>
    <row r="26" spans="2:45" s="1" customFormat="1" ht="28.5" customHeight="1" thickBot="1" x14ac:dyDescent="0.45"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91"/>
      <c r="AG26" s="91"/>
      <c r="AH26" s="91"/>
      <c r="AI26" s="91"/>
      <c r="AJ26" s="91"/>
      <c r="AK26" s="91"/>
      <c r="AL26" s="91"/>
      <c r="AM26" s="31"/>
      <c r="AR26" s="33"/>
      <c r="AS26" s="2"/>
    </row>
    <row r="27" spans="2:45" s="1" customFormat="1" x14ac:dyDescent="0.4">
      <c r="B27" s="28"/>
      <c r="C27" s="57" t="s">
        <v>28</v>
      </c>
      <c r="D27" s="58"/>
      <c r="E27" s="58"/>
      <c r="F27" s="58"/>
      <c r="G27" s="58"/>
      <c r="H27" s="58"/>
      <c r="I27" s="58"/>
      <c r="J27" s="58"/>
      <c r="K27" s="58"/>
      <c r="L27" s="59"/>
      <c r="M27" s="32"/>
      <c r="N27" s="29"/>
      <c r="O27" s="57" t="s">
        <v>30</v>
      </c>
      <c r="P27" s="58"/>
      <c r="Q27" s="58"/>
      <c r="R27" s="58"/>
      <c r="S27" s="58"/>
      <c r="T27" s="58"/>
      <c r="U27" s="58"/>
      <c r="V27" s="58"/>
      <c r="W27" s="58"/>
      <c r="X27" s="59"/>
      <c r="Y27" s="29"/>
      <c r="Z27" s="29"/>
      <c r="AA27" s="106" t="s">
        <v>31</v>
      </c>
      <c r="AB27" s="107"/>
      <c r="AC27" s="107"/>
      <c r="AD27" s="107"/>
      <c r="AE27" s="107"/>
      <c r="AF27" s="107"/>
      <c r="AG27" s="107"/>
      <c r="AH27" s="107"/>
      <c r="AI27" s="107"/>
      <c r="AJ27" s="107"/>
      <c r="AK27" s="108"/>
      <c r="AL27" s="29"/>
      <c r="AM27" s="31"/>
      <c r="AR27" s="33"/>
      <c r="AS27" s="2"/>
    </row>
    <row r="28" spans="2:45" s="1" customFormat="1" ht="14.25" customHeight="1" x14ac:dyDescent="0.4">
      <c r="B28" s="28"/>
      <c r="C28" s="92" t="s">
        <v>29</v>
      </c>
      <c r="D28" s="93" t="str">
        <f>AB23</f>
        <v/>
      </c>
      <c r="E28" s="93"/>
      <c r="F28" s="93"/>
      <c r="G28" s="93"/>
      <c r="H28" s="93"/>
      <c r="I28" s="93"/>
      <c r="J28" s="93"/>
      <c r="K28" s="102" t="s">
        <v>21</v>
      </c>
      <c r="L28" s="109"/>
      <c r="M28" s="110" t="s">
        <v>24</v>
      </c>
      <c r="N28" s="111"/>
      <c r="O28" s="92" t="s">
        <v>32</v>
      </c>
      <c r="P28" s="93">
        <v>20</v>
      </c>
      <c r="Q28" s="93"/>
      <c r="R28" s="93"/>
      <c r="S28" s="93"/>
      <c r="T28" s="93"/>
      <c r="U28" s="93"/>
      <c r="V28" s="93"/>
      <c r="W28" s="102" t="s">
        <v>23</v>
      </c>
      <c r="X28" s="109"/>
      <c r="Y28" s="97" t="s">
        <v>25</v>
      </c>
      <c r="Z28" s="98"/>
      <c r="AA28" s="99" t="s">
        <v>33</v>
      </c>
      <c r="AB28" s="93" t="str">
        <f>IFERROR(D28*P28,"")</f>
        <v/>
      </c>
      <c r="AC28" s="93"/>
      <c r="AD28" s="93"/>
      <c r="AE28" s="93"/>
      <c r="AF28" s="93"/>
      <c r="AG28" s="93"/>
      <c r="AH28" s="93"/>
      <c r="AI28" s="93"/>
      <c r="AJ28" s="102" t="s">
        <v>21</v>
      </c>
      <c r="AK28" s="103"/>
      <c r="AL28" s="29"/>
      <c r="AM28" s="31"/>
      <c r="AR28" s="33"/>
      <c r="AS28" s="2"/>
    </row>
    <row r="29" spans="2:45" s="1" customFormat="1" ht="15" customHeight="1" thickBot="1" x14ac:dyDescent="0.45">
      <c r="B29" s="28"/>
      <c r="C29" s="76"/>
      <c r="D29" s="94"/>
      <c r="E29" s="94"/>
      <c r="F29" s="94"/>
      <c r="G29" s="94"/>
      <c r="H29" s="94"/>
      <c r="I29" s="94"/>
      <c r="J29" s="94"/>
      <c r="K29" s="81"/>
      <c r="L29" s="82"/>
      <c r="M29" s="110"/>
      <c r="N29" s="111"/>
      <c r="O29" s="76"/>
      <c r="P29" s="94"/>
      <c r="Q29" s="94"/>
      <c r="R29" s="94"/>
      <c r="S29" s="94"/>
      <c r="T29" s="94"/>
      <c r="U29" s="94"/>
      <c r="V29" s="94"/>
      <c r="W29" s="81"/>
      <c r="X29" s="82"/>
      <c r="Y29" s="97"/>
      <c r="Z29" s="98"/>
      <c r="AA29" s="100"/>
      <c r="AB29" s="101"/>
      <c r="AC29" s="101"/>
      <c r="AD29" s="101"/>
      <c r="AE29" s="101"/>
      <c r="AF29" s="101"/>
      <c r="AG29" s="101"/>
      <c r="AH29" s="101"/>
      <c r="AI29" s="101"/>
      <c r="AJ29" s="104"/>
      <c r="AK29" s="105"/>
      <c r="AL29" s="29"/>
      <c r="AM29" s="31"/>
      <c r="AR29" s="33"/>
      <c r="AS29" s="2"/>
    </row>
    <row r="30" spans="2:45" s="1" customFormat="1" ht="14.25" customHeight="1" x14ac:dyDescent="0.4"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4"/>
      <c r="O30" s="12"/>
      <c r="P30" s="35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31"/>
    </row>
    <row r="31" spans="2:45" s="1" customFormat="1" ht="15" customHeight="1" x14ac:dyDescent="0.4"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34"/>
      <c r="O31" s="12"/>
      <c r="P31" s="29"/>
      <c r="Q31" s="29"/>
      <c r="R31" s="29"/>
      <c r="S31" s="29"/>
      <c r="T31" s="29"/>
      <c r="U31" s="29"/>
      <c r="V31" s="36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31"/>
      <c r="AN31" s="37"/>
    </row>
    <row r="32" spans="2:45" s="1" customFormat="1" ht="15" customHeight="1" x14ac:dyDescent="0.4">
      <c r="B32" s="28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34"/>
      <c r="O32" s="12"/>
      <c r="P32" s="29"/>
      <c r="Q32" s="29"/>
      <c r="R32" s="29"/>
      <c r="S32" s="29"/>
      <c r="T32" s="29"/>
      <c r="U32" s="29"/>
      <c r="V32" s="36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31"/>
      <c r="AN32" s="37"/>
      <c r="AR32" s="3"/>
      <c r="AS32" s="3"/>
    </row>
    <row r="33" spans="2:45" s="1" customFormat="1" ht="15" customHeight="1" thickBot="1" x14ac:dyDescent="0.45">
      <c r="B33" s="38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40"/>
      <c r="O33" s="41"/>
      <c r="P33" s="39"/>
      <c r="Q33" s="39"/>
      <c r="R33" s="39"/>
      <c r="S33" s="39"/>
      <c r="T33" s="39"/>
      <c r="U33" s="39"/>
      <c r="V33" s="42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43"/>
      <c r="AN33" s="37"/>
      <c r="AR33" s="3"/>
      <c r="AS33" s="3"/>
    </row>
  </sheetData>
  <sheetProtection algorithmName="SHA-512" hashValue="3xTnfTgFcgroSDGGgNgrkYlMCBEfT4tdv66pimj6yXS5PgMEG6Vf7yMqPsc+Rm5XZ2kvpSd2eFrjKKGAhDo7Gg==" saltValue="tMpY/T8nunMA+5HyhjuXDg==" spinCount="100000" sheet="1" objects="1" scenarios="1"/>
  <mergeCells count="54">
    <mergeCell ref="Y28:Z29"/>
    <mergeCell ref="AA28:AA29"/>
    <mergeCell ref="AB28:AI29"/>
    <mergeCell ref="AJ28:AK29"/>
    <mergeCell ref="C27:L27"/>
    <mergeCell ref="O27:X27"/>
    <mergeCell ref="AA27:AK27"/>
    <mergeCell ref="C28:C29"/>
    <mergeCell ref="D28:J29"/>
    <mergeCell ref="K28:L29"/>
    <mergeCell ref="M28:N29"/>
    <mergeCell ref="O28:O29"/>
    <mergeCell ref="P28:V29"/>
    <mergeCell ref="W28:X29"/>
    <mergeCell ref="AF25:AL26"/>
    <mergeCell ref="T18:U19"/>
    <mergeCell ref="V18:X19"/>
    <mergeCell ref="Y18:Z19"/>
    <mergeCell ref="AA18:AA19"/>
    <mergeCell ref="AB18:AI19"/>
    <mergeCell ref="AJ18:AK19"/>
    <mergeCell ref="AF20:AM21"/>
    <mergeCell ref="AA22:AK22"/>
    <mergeCell ref="AA23:AA24"/>
    <mergeCell ref="AB23:AI24"/>
    <mergeCell ref="AJ23:AK24"/>
    <mergeCell ref="C17:L17"/>
    <mergeCell ref="O17:S17"/>
    <mergeCell ref="AA17:AK17"/>
    <mergeCell ref="C18:C19"/>
    <mergeCell ref="D18:J19"/>
    <mergeCell ref="K18:L19"/>
    <mergeCell ref="M18:N19"/>
    <mergeCell ref="O18:O19"/>
    <mergeCell ref="P18:Q19"/>
    <mergeCell ref="R18:S19"/>
    <mergeCell ref="B9:W9"/>
    <mergeCell ref="X9:AM9"/>
    <mergeCell ref="B10:AM10"/>
    <mergeCell ref="C12:I12"/>
    <mergeCell ref="K12:X14"/>
    <mergeCell ref="C13:D14"/>
    <mergeCell ref="E13:E14"/>
    <mergeCell ref="F13:F14"/>
    <mergeCell ref="G13:H14"/>
    <mergeCell ref="I13:I14"/>
    <mergeCell ref="B7:N7"/>
    <mergeCell ref="O7:AM7"/>
    <mergeCell ref="A1:AF1"/>
    <mergeCell ref="AG1:AM1"/>
    <mergeCell ref="B2:AM3"/>
    <mergeCell ref="L4:AM4"/>
    <mergeCell ref="AF5:AM5"/>
    <mergeCell ref="B6:AM6"/>
  </mergeCells>
  <phoneticPr fontId="3"/>
  <dataValidations count="2">
    <dataValidation type="list" showInputMessage="1" showErrorMessage="1" sqref="C13">
      <formula1>"　,令和"</formula1>
    </dataValidation>
    <dataValidation type="list" allowBlank="1" showInputMessage="1" showErrorMessage="1" sqref="E13">
      <formula1>"　,2,3"</formula1>
    </dataValidation>
  </dataValidations>
  <printOptions horizontalCentered="1" verticalCentered="1"/>
  <pageMargins left="0.23622047244094491" right="0.23622047244094491" top="0" bottom="0" header="0" footer="0"/>
  <pageSetup paperSize="9" scale="8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5A2C5F744454E479ACB252CFB1EF3A3" ma:contentTypeVersion="1" ma:contentTypeDescription="新しいドキュメントを作成します。" ma:contentTypeScope="" ma:versionID="9bf05254191bb593238c5c512693a77e">
  <xsd:schema xmlns:xsd="http://www.w3.org/2001/XMLSchema" xmlns:xs="http://www.w3.org/2001/XMLSchema" xmlns:p="http://schemas.microsoft.com/office/2006/metadata/properties" xmlns:ns2="666cf137-a4c2-4de1-a55f-fde8dce8d6a8" targetNamespace="http://schemas.microsoft.com/office/2006/metadata/properties" ma:root="true" ma:fieldsID="257143e4174e30796ddabcdb43609582" ns2:_="">
    <xsd:import namespace="666cf137-a4c2-4de1-a55f-fde8dce8d6a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cf137-a4c2-4de1-a55f-fde8dce8d6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4D7B6FD-0A34-4751-AD4F-851200260D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6cf137-a4c2-4de1-a55f-fde8dce8d6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D3C18B-F763-442D-88EF-74CA6AFE0B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139A19-1317-4D2F-8A4A-72230479DA83}">
  <ds:schemaRefs>
    <ds:schemaRef ds:uri="http://purl.org/dc/dcmitype/"/>
    <ds:schemaRef ds:uri="http://purl.org/dc/terms/"/>
    <ds:schemaRef ds:uri="666cf137-a4c2-4de1-a55f-fde8dce8d6a8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算定シート【２】-2</vt:lpstr>
      <vt:lpstr>'算定シート【２】-2'!Print_Area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2021-05-19T02:30:39Z</dcterms:created>
  <dcterms:modified xsi:type="dcterms:W3CDTF">2021-05-19T16:13:22Z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0x01010075A2C5F744454E479ACB252CFB1EF3A3</vt:lpwstr>
  </property>
</Properties>
</file>