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HP貼付\"/>
    </mc:Choice>
  </mc:AlternateContent>
  <bookViews>
    <workbookView xWindow="0" yWindow="0" windowWidth="20490" windowHeight="7530"/>
  </bookViews>
  <sheets>
    <sheet name="算定シート【３】" sheetId="1" r:id="rId1"/>
  </sheets>
  <definedNames>
    <definedName name="_xlnm.Print_Area" localSheetId="0">算定シート【３】!$A$1:$AQ$42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3" i="1" l="1"/>
  <c r="AE28" i="1"/>
  <c r="AE18" i="1"/>
  <c r="E23" i="1" l="1"/>
  <c r="AE23" i="1" s="1"/>
  <c r="D33" i="1" s="1"/>
</calcChain>
</file>

<file path=xl/sharedStrings.xml><?xml version="1.0" encoding="utf-8"?>
<sst xmlns="http://schemas.openxmlformats.org/spreadsheetml/2006/main" count="50" uniqueCount="35">
  <si>
    <t>円</t>
    <rPh sb="0" eb="1">
      <t>エン</t>
    </rPh>
    <phoneticPr fontId="3"/>
  </si>
  <si>
    <t>⑦</t>
    <phoneticPr fontId="3"/>
  </si>
  <si>
    <t>＝</t>
    <phoneticPr fontId="3"/>
  </si>
  <si>
    <t>日</t>
    <rPh sb="0" eb="1">
      <t>ニチ</t>
    </rPh>
    <phoneticPr fontId="3"/>
  </si>
  <si>
    <t>⑥</t>
    <phoneticPr fontId="3"/>
  </si>
  <si>
    <t>×</t>
    <phoneticPr fontId="3"/>
  </si>
  <si>
    <t>⑤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</si>
  <si>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</si>
  <si>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</si>
  <si>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</si>
  <si>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※最大20万円</t>
    <rPh sb="1" eb="3">
      <t>サイダイ</t>
    </rPh>
    <rPh sb="5" eb="7">
      <t>マンエン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</si>
  <si>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</si>
  <si>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④</t>
    <phoneticPr fontId="3"/>
  </si>
  <si>
    <t>÷</t>
    <phoneticPr fontId="3"/>
  </si>
  <si>
    <t>③</t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</si>
  <si>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phoneticPr fontId="3"/>
  </si>
  <si>
    <t>算定参照年の４月と令和３年４月の
売上高を比較したときの減少額</t>
    <rPh sb="0" eb="2">
      <t>サンテイ</t>
    </rPh>
    <rPh sb="2" eb="4">
      <t>サンショウ</t>
    </rPh>
    <rPh sb="4" eb="5">
      <t>ネン</t>
    </rPh>
    <rPh sb="7" eb="8">
      <t>ガツ</t>
    </rPh>
    <rPh sb="9" eb="11">
      <t>レイワ</t>
    </rPh>
    <rPh sb="12" eb="13">
      <t>ネン</t>
    </rPh>
    <rPh sb="14" eb="15">
      <t>ガツ</t>
    </rPh>
    <rPh sb="17" eb="19">
      <t>ウリアゲ</t>
    </rPh>
    <rPh sb="19" eb="20">
      <t>ダカ</t>
    </rPh>
    <rPh sb="21" eb="23">
      <t>ヒカク</t>
    </rPh>
    <rPh sb="28" eb="30">
      <t>ゲンショウ</t>
    </rPh>
    <rPh sb="30" eb="31">
      <t>ガク</t>
    </rPh>
    <phoneticPr fontId="3"/>
  </si>
  <si>
    <t>②</t>
    <phoneticPr fontId="3"/>
  </si>
  <si>
    <t>―</t>
    <phoneticPr fontId="3"/>
  </si>
  <si>
    <t>①</t>
    <phoneticPr fontId="3"/>
  </si>
  <si>
    <t>令和３年４月の売上高</t>
    <rPh sb="0" eb="2">
      <t>レイワ</t>
    </rPh>
    <rPh sb="3" eb="4">
      <t>ネン</t>
    </rPh>
    <rPh sb="5" eb="6">
      <t>ツキ</t>
    </rPh>
    <rPh sb="7" eb="10">
      <t>ウリアゲダカ</t>
    </rPh>
    <phoneticPr fontId="3"/>
  </si>
  <si>
    <r>
      <t>算定参照年の</t>
    </r>
    <r>
      <rPr>
        <b/>
        <sz val="11"/>
        <rFont val="ＭＳ ゴシック"/>
        <family val="3"/>
        <charset val="128"/>
      </rPr>
      <t>４月</t>
    </r>
    <r>
      <rPr>
        <sz val="9"/>
        <rFont val="ＭＳ 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</si>
  <si>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t>年</t>
    <rPh sb="0" eb="1">
      <t>ネン</t>
    </rPh>
    <phoneticPr fontId="3"/>
  </si>
  <si>
    <t>令和2年、平成31年のいずれかを記載してください。（罹災特例該当は平成30年も可）</t>
    <rPh sb="0" eb="2">
      <t>レイワ</t>
    </rPh>
    <rPh sb="3" eb="4">
      <t>ネン</t>
    </rPh>
    <rPh sb="5" eb="7">
      <t>ヘイセイ</t>
    </rPh>
    <rPh sb="9" eb="10">
      <t>ネン</t>
    </rPh>
    <rPh sb="16" eb="18">
      <t>キサイ</t>
    </rPh>
    <rPh sb="26" eb="28">
      <t>リサイ</t>
    </rPh>
    <rPh sb="28" eb="30">
      <t>トクレイ</t>
    </rPh>
    <rPh sb="30" eb="32">
      <t>ガイトウ</t>
    </rPh>
    <rPh sb="33" eb="35">
      <t>ヘイセイ</t>
    </rPh>
    <rPh sb="37" eb="38">
      <t>ネン</t>
    </rPh>
    <rPh sb="39" eb="40">
      <t>カ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</si>
  <si>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</si>
  <si>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</si>
  <si>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参照月：令和2年4月又は平成31年4月</t>
    <phoneticPr fontId="3"/>
  </si>
  <si>
    <r>
      <t>○ 売上高減少額方式</t>
    </r>
    <r>
      <rPr>
        <b/>
        <sz val="10"/>
        <rFont val="ＭＳ 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</si>
  <si>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</si>
  <si>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</si>
  <si>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（募集要項P8参照）</t>
    <rPh sb="7" eb="9">
      <t>サンショウ</t>
    </rPh>
    <phoneticPr fontId="3"/>
  </si>
  <si>
    <t>協力金支給額算定方式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</si>
  <si>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</si>
  <si>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■ 算定シート（支給額計算書）【３】</t>
    <rPh sb="2" eb="4">
      <t>サンテイ</t>
    </rPh>
    <rPh sb="8" eb="11">
      <t>シキュウガク</t>
    </rPh>
    <rPh sb="11" eb="14">
      <t>ケイサンショ</t>
    </rPh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</si>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</sst>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7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21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/>
    </xf>
    <xf numFmtId="38" fontId="10" fillId="0" borderId="7" xfId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8" fontId="10" fillId="4" borderId="10" xfId="1" applyFont="1" applyFill="1" applyBorder="1" applyAlignment="1" applyProtection="1">
      <alignment horizontal="center"/>
      <protection locked="0"/>
    </xf>
    <xf numFmtId="38" fontId="10" fillId="4" borderId="7" xfId="1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>
      <alignment horizontal="left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3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shrinkToFit="1"/>
    </xf>
    <xf numFmtId="0" fontId="27" fillId="4" borderId="7" xfId="0" applyFont="1" applyFill="1" applyBorder="1" applyAlignment="1" applyProtection="1">
      <alignment horizontal="left" vertical="center" shrinkToFit="1"/>
      <protection locked="0"/>
    </xf>
    <xf numFmtId="0" fontId="13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104274</xdr:colOff>
      <xdr:row>19</xdr:row>
      <xdr:rowOff>115302</xdr:rowOff>
    </xdr:from>
    <xdr:to>
      <xdr:col>9</xdr:col>
      <xdr:colOff>104274</xdr:colOff>
      <xdr:row>20</xdr:row>
      <xdr:rowOff>153402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019299" y="4401552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18</xdr:row>
      <xdr:rowOff>171450</xdr:rowOff>
    </xdr:from>
    <xdr:to>
      <xdr:col>35</xdr:col>
      <xdr:colOff>123825</xdr:colOff>
      <xdr:row>19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3126700" y="4219575"/>
          <a:ext cx="0" cy="1809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19</xdr:row>
      <xdr:rowOff>105276</xdr:rowOff>
    </xdr:from>
    <xdr:to>
      <xdr:col>35</xdr:col>
      <xdr:colOff>128337</xdr:colOff>
      <xdr:row>19</xdr:row>
      <xdr:rowOff>105276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6024312" y="4391526"/>
          <a:ext cx="171069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94749</xdr:colOff>
      <xdr:row>29</xdr:row>
      <xdr:rowOff>120315</xdr:rowOff>
    </xdr:from>
    <xdr:to>
      <xdr:col>9</xdr:col>
      <xdr:colOff>94749</xdr:colOff>
      <xdr:row>30</xdr:row>
      <xdr:rowOff>158415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6009774" y="6787815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29</xdr:row>
      <xdr:rowOff>0</xdr:rowOff>
    </xdr:from>
    <xdr:to>
      <xdr:col>35</xdr:col>
      <xdr:colOff>123825</xdr:colOff>
      <xdr:row>29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3126700" y="66675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29</xdr:row>
      <xdr:rowOff>119814</xdr:rowOff>
    </xdr:from>
    <xdr:to>
      <xdr:col>35</xdr:col>
      <xdr:colOff>128337</xdr:colOff>
      <xdr:row>29</xdr:row>
      <xdr:rowOff>119814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6024312" y="6787314"/>
          <a:ext cx="171069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38</xdr:row>
      <xdr:rowOff>238125</xdr:rowOff>
    </xdr:from>
    <xdr:to>
      <xdr:col>33</xdr:col>
      <xdr:colOff>114300</xdr:colOff>
      <xdr:row>41</xdr:row>
      <xdr:rowOff>95250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7953375" y="9048750"/>
          <a:ext cx="13849350" cy="571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35</xdr:col>
      <xdr:colOff>19050</xdr:colOff>
      <xdr:row>24</xdr:row>
      <xdr:rowOff>19050</xdr:rowOff>
    </xdr:from>
    <xdr:to>
      <xdr:col>35</xdr:col>
      <xdr:colOff>19051</xdr:colOff>
      <xdr:row>25</xdr:row>
      <xdr:rowOff>171450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23021925" y="5495925"/>
          <a:ext cx="1" cy="3905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12</xdr:row>
      <xdr:rowOff>47625</xdr:rowOff>
    </xdr:from>
    <xdr:to>
      <xdr:col>15</xdr:col>
      <xdr:colOff>171450</xdr:colOff>
      <xdr:row>15</xdr:row>
      <xdr:rowOff>38101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504950" y="2667000"/>
          <a:ext cx="8524875" cy="70485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①・②は消費税及び地方消費税を除いた額を入力してください。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W39"/>
  <sheetViews>
    <sheetView tabSelected="1" view="pageBreakPreview" zoomScaleNormal="100" zoomScaleSheetLayoutView="100" workbookViewId="0">
      <selection sqref="A1:AJ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8.625" style="1"/>
    <col min="45" max="47" width="3.625" style="1" customWidth="1"/>
    <col min="48" max="48" width="12.125" style="1" customWidth="1"/>
    <col min="49" max="49" width="24.25" style="1" customWidth="1"/>
    <col min="50" max="65" width="3.625" style="1" customWidth="1"/>
    <col min="66" max="16384" width="8.625" style="1"/>
  </cols>
  <sheetData>
    <row r="1" spans="1:49" s="34" customFormat="1" ht="24" x14ac:dyDescent="0.4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2"/>
      <c r="AL1" s="82"/>
      <c r="AM1" s="82"/>
      <c r="AN1" s="82"/>
      <c r="AO1" s="82"/>
      <c r="AP1" s="82"/>
      <c r="AQ1" s="82"/>
      <c r="AR1" s="39"/>
      <c r="AV1" s="35"/>
      <c r="AW1" s="35"/>
    </row>
    <row r="2" spans="1:49" s="34" customFormat="1" ht="14.25" customHeight="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V2" s="35"/>
      <c r="AW2" s="35"/>
    </row>
    <row r="3" spans="1:49" ht="17.25" customHeight="1" x14ac:dyDescent="0.4">
      <c r="B3" s="83" t="s">
        <v>32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</row>
    <row r="4" spans="1:49" ht="16.5" customHeight="1" x14ac:dyDescent="0.4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</row>
    <row r="5" spans="1:49" s="34" customFormat="1" ht="24.75" customHeight="1" x14ac:dyDescent="0.4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84" t="s">
        <v>31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V5" s="35"/>
      <c r="AW5" s="35"/>
    </row>
    <row r="6" spans="1:49" s="34" customFormat="1" ht="16.5" customHeight="1" x14ac:dyDescent="0.4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85" t="s">
        <v>30</v>
      </c>
      <c r="AK6" s="85"/>
      <c r="AL6" s="85"/>
      <c r="AM6" s="85"/>
      <c r="AN6" s="85"/>
      <c r="AO6" s="85"/>
      <c r="AP6" s="85"/>
      <c r="AQ6" s="85"/>
      <c r="AV6" s="35"/>
      <c r="AW6" s="35"/>
    </row>
    <row r="7" spans="1:49" s="34" customFormat="1" ht="22.5" customHeight="1" x14ac:dyDescent="0.4">
      <c r="B7" s="87" t="s">
        <v>34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R7" s="35"/>
      <c r="AS7" s="35"/>
    </row>
    <row r="8" spans="1:49" s="34" customFormat="1" ht="24.75" customHeight="1" x14ac:dyDescent="0.4">
      <c r="B8" s="88" t="s">
        <v>29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9" t="s">
        <v>28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V8" s="35"/>
      <c r="AW8" s="35"/>
    </row>
    <row r="9" spans="1:49" s="34" customFormat="1" ht="12" customHeight="1" x14ac:dyDescent="0.4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V9" s="35"/>
      <c r="AW9" s="35"/>
    </row>
    <row r="10" spans="1:49" ht="30" customHeight="1" thickBot="1" x14ac:dyDescent="0.45">
      <c r="B10" s="58" t="s">
        <v>27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 t="s">
        <v>26</v>
      </c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9" ht="26.25" customHeight="1" x14ac:dyDescent="0.4">
      <c r="B11" s="60" t="s">
        <v>25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9" ht="9.75" customHeight="1" x14ac:dyDescent="0.4"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20"/>
    </row>
    <row r="13" spans="1:49" s="31" customFormat="1" ht="14.25" customHeight="1" x14ac:dyDescent="0.4">
      <c r="A13" s="1"/>
      <c r="B13" s="18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6"/>
      <c r="P13" s="16"/>
      <c r="Q13" s="16"/>
      <c r="R13" s="63" t="s">
        <v>24</v>
      </c>
      <c r="S13" s="63"/>
      <c r="T13" s="63"/>
      <c r="U13" s="63"/>
      <c r="V13" s="63"/>
      <c r="W13" s="63"/>
      <c r="X13" s="63"/>
      <c r="Y13" s="63"/>
      <c r="Z13" s="63"/>
      <c r="AA13" s="16"/>
      <c r="AB13" s="64" t="s">
        <v>23</v>
      </c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5"/>
      <c r="AR13" s="1"/>
    </row>
    <row r="14" spans="1:49" s="31" customFormat="1" ht="14.25" customHeight="1" x14ac:dyDescent="0.4">
      <c r="A14" s="1"/>
      <c r="B14" s="18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16"/>
      <c r="Q14" s="16"/>
      <c r="R14" s="66"/>
      <c r="S14" s="67"/>
      <c r="T14" s="67"/>
      <c r="U14" s="67"/>
      <c r="V14" s="67"/>
      <c r="W14" s="67"/>
      <c r="X14" s="68"/>
      <c r="Y14" s="72" t="s">
        <v>22</v>
      </c>
      <c r="Z14" s="73"/>
      <c r="AA14" s="16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5"/>
      <c r="AR14" s="1"/>
    </row>
    <row r="15" spans="1:49" s="31" customFormat="1" ht="14.25" customHeight="1" x14ac:dyDescent="0.4">
      <c r="A15" s="1"/>
      <c r="B15" s="18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16"/>
      <c r="Q15" s="32"/>
      <c r="R15" s="69"/>
      <c r="S15" s="70"/>
      <c r="T15" s="70"/>
      <c r="U15" s="70"/>
      <c r="V15" s="70"/>
      <c r="W15" s="70"/>
      <c r="X15" s="71"/>
      <c r="Y15" s="74"/>
      <c r="Z15" s="75"/>
      <c r="AA15" s="16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5"/>
      <c r="AR15" s="1"/>
      <c r="AV15" s="1"/>
      <c r="AW15" s="1"/>
    </row>
    <row r="16" spans="1:49" x14ac:dyDescent="0.4">
      <c r="B16" s="18"/>
      <c r="C16" s="16"/>
      <c r="D16" s="30"/>
      <c r="E16" s="30"/>
      <c r="F16" s="30"/>
      <c r="G16" s="30"/>
      <c r="H16" s="29"/>
      <c r="I16" s="2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20"/>
    </row>
    <row r="17" spans="2:43" ht="28.5" customHeight="1" x14ac:dyDescent="0.4">
      <c r="B17" s="18"/>
      <c r="C17" s="16"/>
      <c r="D17" s="76" t="s">
        <v>21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/>
      <c r="P17" s="16"/>
      <c r="Q17" s="16"/>
      <c r="R17" s="52" t="s">
        <v>20</v>
      </c>
      <c r="S17" s="53"/>
      <c r="T17" s="53"/>
      <c r="U17" s="53"/>
      <c r="V17" s="53"/>
      <c r="W17" s="53"/>
      <c r="X17" s="53"/>
      <c r="Y17" s="53"/>
      <c r="Z17" s="53"/>
      <c r="AA17" s="54"/>
      <c r="AB17" s="16"/>
      <c r="AC17" s="16"/>
      <c r="AD17" s="76" t="s">
        <v>16</v>
      </c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8"/>
      <c r="AQ17" s="20"/>
    </row>
    <row r="18" spans="2:43" ht="14.25" customHeight="1" x14ac:dyDescent="0.4">
      <c r="B18" s="18"/>
      <c r="C18" s="16"/>
      <c r="D18" s="48" t="s">
        <v>19</v>
      </c>
      <c r="E18" s="56"/>
      <c r="F18" s="56"/>
      <c r="G18" s="56"/>
      <c r="H18" s="56"/>
      <c r="I18" s="56"/>
      <c r="J18" s="56"/>
      <c r="K18" s="56"/>
      <c r="L18" s="56"/>
      <c r="M18" s="56"/>
      <c r="N18" s="43" t="s">
        <v>0</v>
      </c>
      <c r="O18" s="44"/>
      <c r="P18" s="86" t="s">
        <v>18</v>
      </c>
      <c r="Q18" s="86"/>
      <c r="R18" s="48" t="s">
        <v>17</v>
      </c>
      <c r="S18" s="56"/>
      <c r="T18" s="56"/>
      <c r="U18" s="56"/>
      <c r="V18" s="56"/>
      <c r="W18" s="56"/>
      <c r="X18" s="56"/>
      <c r="Y18" s="56"/>
      <c r="Z18" s="43" t="s">
        <v>0</v>
      </c>
      <c r="AA18" s="44"/>
      <c r="AB18" s="47" t="s">
        <v>2</v>
      </c>
      <c r="AC18" s="47"/>
      <c r="AD18" s="48" t="s">
        <v>14</v>
      </c>
      <c r="AE18" s="50" t="str">
        <f>IF(S18&lt;&gt;"",E18-S18,"")</f>
        <v/>
      </c>
      <c r="AF18" s="50"/>
      <c r="AG18" s="50"/>
      <c r="AH18" s="50"/>
      <c r="AI18" s="50"/>
      <c r="AJ18" s="50"/>
      <c r="AK18" s="50"/>
      <c r="AL18" s="50"/>
      <c r="AM18" s="50"/>
      <c r="AN18" s="50"/>
      <c r="AO18" s="43" t="s">
        <v>0</v>
      </c>
      <c r="AP18" s="44"/>
      <c r="AQ18" s="20"/>
    </row>
    <row r="19" spans="2:43" ht="14.25" customHeight="1" x14ac:dyDescent="0.4">
      <c r="B19" s="18"/>
      <c r="C19" s="16"/>
      <c r="D19" s="49"/>
      <c r="E19" s="57"/>
      <c r="F19" s="57"/>
      <c r="G19" s="57"/>
      <c r="H19" s="57"/>
      <c r="I19" s="57"/>
      <c r="J19" s="57"/>
      <c r="K19" s="57"/>
      <c r="L19" s="57"/>
      <c r="M19" s="57"/>
      <c r="N19" s="45"/>
      <c r="O19" s="46"/>
      <c r="P19" s="86"/>
      <c r="Q19" s="86"/>
      <c r="R19" s="49"/>
      <c r="S19" s="57"/>
      <c r="T19" s="57"/>
      <c r="U19" s="57"/>
      <c r="V19" s="57"/>
      <c r="W19" s="57"/>
      <c r="X19" s="57"/>
      <c r="Y19" s="57"/>
      <c r="Z19" s="45"/>
      <c r="AA19" s="46"/>
      <c r="AB19" s="47"/>
      <c r="AC19" s="47"/>
      <c r="AD19" s="49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45"/>
      <c r="AP19" s="46"/>
      <c r="AQ19" s="20"/>
    </row>
    <row r="20" spans="2:43" ht="14.25" customHeight="1" x14ac:dyDescent="0.4"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20"/>
    </row>
    <row r="21" spans="2:43" ht="6" customHeight="1" x14ac:dyDescent="0.4">
      <c r="B21" s="1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20"/>
    </row>
    <row r="22" spans="2:43" ht="28.5" customHeight="1" x14ac:dyDescent="0.4">
      <c r="B22" s="18"/>
      <c r="C22" s="16"/>
      <c r="D22" s="76" t="s">
        <v>16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52" t="s">
        <v>15</v>
      </c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  <c r="AQ22" s="20"/>
    </row>
    <row r="23" spans="2:43" ht="14.25" customHeight="1" x14ac:dyDescent="0.4">
      <c r="B23" s="18"/>
      <c r="C23" s="16"/>
      <c r="D23" s="48" t="s">
        <v>14</v>
      </c>
      <c r="E23" s="50" t="str">
        <f>AE18</f>
        <v/>
      </c>
      <c r="F23" s="50"/>
      <c r="G23" s="50"/>
      <c r="H23" s="50"/>
      <c r="I23" s="50"/>
      <c r="J23" s="50"/>
      <c r="K23" s="50"/>
      <c r="L23" s="50"/>
      <c r="M23" s="50"/>
      <c r="N23" s="50"/>
      <c r="O23" s="43" t="s">
        <v>0</v>
      </c>
      <c r="P23" s="44"/>
      <c r="Q23" s="55" t="s">
        <v>13</v>
      </c>
      <c r="R23" s="55"/>
      <c r="S23" s="55">
        <v>30</v>
      </c>
      <c r="T23" s="55"/>
      <c r="U23" s="55" t="s">
        <v>3</v>
      </c>
      <c r="V23" s="55"/>
      <c r="W23" s="55" t="s">
        <v>5</v>
      </c>
      <c r="X23" s="55"/>
      <c r="Y23" s="55">
        <v>0.4</v>
      </c>
      <c r="Z23" s="55"/>
      <c r="AA23" s="55"/>
      <c r="AB23" s="47" t="s">
        <v>2</v>
      </c>
      <c r="AC23" s="47"/>
      <c r="AD23" s="48" t="s">
        <v>12</v>
      </c>
      <c r="AE23" s="50" t="str">
        <f>IFERROR(ROUNDUP((ROUNDUP(E23/S23,0))*Y23,0),"")</f>
        <v/>
      </c>
      <c r="AF23" s="50"/>
      <c r="AG23" s="50"/>
      <c r="AH23" s="50"/>
      <c r="AI23" s="50"/>
      <c r="AJ23" s="50"/>
      <c r="AK23" s="50"/>
      <c r="AL23" s="50"/>
      <c r="AM23" s="50"/>
      <c r="AN23" s="50"/>
      <c r="AO23" s="43" t="s">
        <v>0</v>
      </c>
      <c r="AP23" s="44"/>
      <c r="AQ23" s="20"/>
    </row>
    <row r="24" spans="2:43" ht="14.25" customHeight="1" x14ac:dyDescent="0.4">
      <c r="B24" s="18"/>
      <c r="C24" s="16"/>
      <c r="D24" s="4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45"/>
      <c r="P24" s="46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47"/>
      <c r="AC24" s="47"/>
      <c r="AD24" s="49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45"/>
      <c r="AP24" s="46"/>
      <c r="AQ24" s="20"/>
    </row>
    <row r="25" spans="2:43" ht="14.25" customHeight="1" x14ac:dyDescent="0.2">
      <c r="B25" s="18"/>
      <c r="C25" s="16"/>
      <c r="D25" s="24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7"/>
      <c r="P25" s="27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5"/>
      <c r="AC25" s="25"/>
      <c r="AD25" s="24"/>
      <c r="AE25" s="23"/>
      <c r="AF25" s="23"/>
      <c r="AG25" s="23"/>
      <c r="AH25" s="23"/>
      <c r="AI25" s="23"/>
      <c r="AJ25" s="40" t="s">
        <v>11</v>
      </c>
      <c r="AK25" s="41"/>
      <c r="AL25" s="41"/>
      <c r="AM25" s="41"/>
      <c r="AN25" s="41"/>
      <c r="AO25" s="41"/>
      <c r="AP25" s="41"/>
      <c r="AQ25" s="42"/>
    </row>
    <row r="26" spans="2:43" x14ac:dyDescent="0.4">
      <c r="B26" s="1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41"/>
      <c r="AK26" s="41"/>
      <c r="AL26" s="41"/>
      <c r="AM26" s="41"/>
      <c r="AN26" s="41"/>
      <c r="AO26" s="41"/>
      <c r="AP26" s="41"/>
      <c r="AQ26" s="42"/>
    </row>
    <row r="27" spans="2:43" ht="14.25" customHeight="1" x14ac:dyDescent="0.4"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52" t="s">
        <v>9</v>
      </c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4"/>
      <c r="AQ27" s="20"/>
    </row>
    <row r="28" spans="2:43" x14ac:dyDescent="0.4">
      <c r="B28" s="1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48" t="s">
        <v>6</v>
      </c>
      <c r="AE28" s="50" t="str">
        <f>IFERROR(MIN(ROUNDUP(AE23,-3),200000),"")</f>
        <v/>
      </c>
      <c r="AF28" s="50"/>
      <c r="AG28" s="50"/>
      <c r="AH28" s="50"/>
      <c r="AI28" s="50"/>
      <c r="AJ28" s="50"/>
      <c r="AK28" s="50"/>
      <c r="AL28" s="50"/>
      <c r="AM28" s="50"/>
      <c r="AN28" s="50"/>
      <c r="AO28" s="43" t="s">
        <v>0</v>
      </c>
      <c r="AP28" s="44"/>
      <c r="AQ28" s="20"/>
    </row>
    <row r="29" spans="2:43" x14ac:dyDescent="0.4">
      <c r="B29" s="1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49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45"/>
      <c r="AP29" s="46"/>
      <c r="AQ29" s="20"/>
    </row>
    <row r="30" spans="2:43" ht="14.25" customHeight="1" x14ac:dyDescent="0.4"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79" t="s">
        <v>10</v>
      </c>
      <c r="AL30" s="79"/>
      <c r="AM30" s="79"/>
      <c r="AN30" s="79"/>
      <c r="AO30" s="79"/>
      <c r="AP30" s="79"/>
      <c r="AQ30" s="80"/>
    </row>
    <row r="31" spans="2:43" ht="7.5" customHeight="1" thickBot="1" x14ac:dyDescent="0.45"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79"/>
      <c r="AL31" s="79"/>
      <c r="AM31" s="79"/>
      <c r="AN31" s="79"/>
      <c r="AO31" s="79"/>
      <c r="AP31" s="79"/>
      <c r="AQ31" s="80"/>
    </row>
    <row r="32" spans="2:43" x14ac:dyDescent="0.4">
      <c r="B32" s="18"/>
      <c r="C32" s="52" t="s">
        <v>9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22"/>
      <c r="P32" s="16"/>
      <c r="Q32" s="52" t="s">
        <v>8</v>
      </c>
      <c r="R32" s="53"/>
      <c r="S32" s="53"/>
      <c r="T32" s="53"/>
      <c r="U32" s="53"/>
      <c r="V32" s="53"/>
      <c r="W32" s="53"/>
      <c r="X32" s="53"/>
      <c r="Y32" s="53"/>
      <c r="Z32" s="54"/>
      <c r="AA32" s="16"/>
      <c r="AB32" s="16"/>
      <c r="AC32" s="90" t="s">
        <v>7</v>
      </c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2"/>
      <c r="AP32" s="16"/>
      <c r="AQ32" s="20"/>
    </row>
    <row r="33" spans="2:44" ht="14.25" customHeight="1" x14ac:dyDescent="0.4">
      <c r="B33" s="18"/>
      <c r="C33" s="48" t="s">
        <v>6</v>
      </c>
      <c r="D33" s="50" t="str">
        <f>AE28</f>
        <v/>
      </c>
      <c r="E33" s="50"/>
      <c r="F33" s="50"/>
      <c r="G33" s="50"/>
      <c r="H33" s="50"/>
      <c r="I33" s="50"/>
      <c r="J33" s="50"/>
      <c r="K33" s="50"/>
      <c r="L33" s="50"/>
      <c r="M33" s="43" t="s">
        <v>0</v>
      </c>
      <c r="N33" s="44"/>
      <c r="O33" s="100" t="s">
        <v>5</v>
      </c>
      <c r="P33" s="55"/>
      <c r="Q33" s="48" t="s">
        <v>4</v>
      </c>
      <c r="R33" s="56"/>
      <c r="S33" s="56"/>
      <c r="T33" s="56"/>
      <c r="U33" s="56"/>
      <c r="V33" s="56"/>
      <c r="W33" s="56"/>
      <c r="X33" s="56"/>
      <c r="Y33" s="43" t="s">
        <v>3</v>
      </c>
      <c r="Z33" s="44"/>
      <c r="AA33" s="47" t="s">
        <v>2</v>
      </c>
      <c r="AB33" s="93"/>
      <c r="AC33" s="94" t="s">
        <v>1</v>
      </c>
      <c r="AD33" s="50" t="str">
        <f>IFERROR(D33*R33,"")</f>
        <v/>
      </c>
      <c r="AE33" s="50"/>
      <c r="AF33" s="50"/>
      <c r="AG33" s="50"/>
      <c r="AH33" s="50"/>
      <c r="AI33" s="50"/>
      <c r="AJ33" s="50"/>
      <c r="AK33" s="50"/>
      <c r="AL33" s="50"/>
      <c r="AM33" s="50"/>
      <c r="AN33" s="43" t="s">
        <v>0</v>
      </c>
      <c r="AO33" s="97"/>
      <c r="AP33" s="16"/>
      <c r="AQ33" s="20"/>
    </row>
    <row r="34" spans="2:44" ht="15" customHeight="1" thickBot="1" x14ac:dyDescent="0.45">
      <c r="B34" s="18"/>
      <c r="C34" s="49"/>
      <c r="D34" s="51"/>
      <c r="E34" s="51"/>
      <c r="F34" s="51"/>
      <c r="G34" s="51"/>
      <c r="H34" s="51"/>
      <c r="I34" s="51"/>
      <c r="J34" s="51"/>
      <c r="K34" s="51"/>
      <c r="L34" s="51"/>
      <c r="M34" s="45"/>
      <c r="N34" s="46"/>
      <c r="O34" s="100"/>
      <c r="P34" s="55"/>
      <c r="Q34" s="49"/>
      <c r="R34" s="57"/>
      <c r="S34" s="57"/>
      <c r="T34" s="57"/>
      <c r="U34" s="57"/>
      <c r="V34" s="57"/>
      <c r="W34" s="57"/>
      <c r="X34" s="57"/>
      <c r="Y34" s="45"/>
      <c r="Z34" s="46"/>
      <c r="AA34" s="47"/>
      <c r="AB34" s="93"/>
      <c r="AC34" s="95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8"/>
      <c r="AO34" s="99"/>
      <c r="AP34" s="16"/>
      <c r="AQ34" s="20"/>
    </row>
    <row r="35" spans="2:44" ht="14.25" customHeight="1" x14ac:dyDescent="0.4"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6"/>
      <c r="R35" s="21"/>
      <c r="S35" s="14"/>
      <c r="T35" s="14"/>
      <c r="U35" s="14"/>
      <c r="V35" s="14"/>
      <c r="W35" s="14"/>
      <c r="X35" s="14"/>
      <c r="Y35" s="14"/>
      <c r="Z35" s="14"/>
      <c r="AA35" s="14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20"/>
    </row>
    <row r="36" spans="2:44" ht="15" customHeight="1" x14ac:dyDescent="0.4">
      <c r="B36" s="1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6"/>
      <c r="R36" s="14"/>
      <c r="S36" s="14"/>
      <c r="T36" s="14"/>
      <c r="U36" s="14"/>
      <c r="V36" s="14"/>
      <c r="W36" s="14"/>
      <c r="X36" s="15"/>
      <c r="Y36" s="14"/>
      <c r="Z36" s="14"/>
      <c r="AA36" s="14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9"/>
      <c r="AR36" s="2"/>
    </row>
    <row r="37" spans="2:44" ht="15" customHeight="1" x14ac:dyDescent="0.4">
      <c r="B37" s="1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16"/>
      <c r="R37" s="14"/>
      <c r="S37" s="14"/>
      <c r="T37" s="14"/>
      <c r="U37" s="14"/>
      <c r="V37" s="14"/>
      <c r="W37" s="14"/>
      <c r="X37" s="15"/>
      <c r="Y37" s="14"/>
      <c r="Z37" s="14"/>
      <c r="AA37" s="14"/>
      <c r="AB37" s="13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1"/>
      <c r="AR37" s="2"/>
    </row>
    <row r="38" spans="2:44" ht="9" customHeight="1" thickBot="1" x14ac:dyDescent="0.45">
      <c r="B38" s="10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  <c r="Q38" s="8"/>
      <c r="R38" s="6"/>
      <c r="S38" s="6"/>
      <c r="T38" s="6"/>
      <c r="U38" s="6"/>
      <c r="V38" s="6"/>
      <c r="W38" s="6"/>
      <c r="X38" s="7"/>
      <c r="Y38" s="6"/>
      <c r="Z38" s="6"/>
      <c r="AA38" s="6"/>
      <c r="AB38" s="5"/>
      <c r="AC38" s="5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3"/>
      <c r="AR38" s="2"/>
    </row>
    <row r="39" spans="2:44" ht="21.75" customHeight="1" x14ac:dyDescent="0.4"/>
  </sheetData>
  <sheetProtection algorithmName="SHA-512" hashValue="PhOqATYbz3A1EH19kPA5lGcWI8eDARRdC901pWNhtS9918EZg9CQwSGEjk+qqernXUrANuKfcNOm1uVWzGFkAw==" saltValue="cUzVE4BMosY8dbFd1u1kxg==" spinCount="100000" sheet="1" objects="1" scenarios="1"/>
  <mergeCells count="63">
    <mergeCell ref="B7:AM7"/>
    <mergeCell ref="B8:P8"/>
    <mergeCell ref="Q8:AQ8"/>
    <mergeCell ref="C33:C34"/>
    <mergeCell ref="D33:L34"/>
    <mergeCell ref="M33:N34"/>
    <mergeCell ref="C32:N32"/>
    <mergeCell ref="Q32:Z32"/>
    <mergeCell ref="AC32:AO32"/>
    <mergeCell ref="AA33:AB34"/>
    <mergeCell ref="AC33:AC34"/>
    <mergeCell ref="AD33:AM34"/>
    <mergeCell ref="AN33:AO34"/>
    <mergeCell ref="O33:P34"/>
    <mergeCell ref="Q33:Q34"/>
    <mergeCell ref="R33:X34"/>
    <mergeCell ref="AD27:AP27"/>
    <mergeCell ref="A1:AJ1"/>
    <mergeCell ref="AK1:AQ1"/>
    <mergeCell ref="B3:AQ4"/>
    <mergeCell ref="N5:AQ5"/>
    <mergeCell ref="AJ6:AQ6"/>
    <mergeCell ref="D22:P22"/>
    <mergeCell ref="U23:V24"/>
    <mergeCell ref="D18:D19"/>
    <mergeCell ref="E18:M19"/>
    <mergeCell ref="N18:O19"/>
    <mergeCell ref="P18:Q19"/>
    <mergeCell ref="R18:R19"/>
    <mergeCell ref="D23:D24"/>
    <mergeCell ref="E23:N24"/>
    <mergeCell ref="O23:P24"/>
    <mergeCell ref="AD28:AD29"/>
    <mergeCell ref="AE28:AN29"/>
    <mergeCell ref="AO28:AP29"/>
    <mergeCell ref="AK30:AQ31"/>
    <mergeCell ref="Y33:Z34"/>
    <mergeCell ref="Q23:R24"/>
    <mergeCell ref="S23:T24"/>
    <mergeCell ref="D17:O17"/>
    <mergeCell ref="R17:AA17"/>
    <mergeCell ref="AD17:AP17"/>
    <mergeCell ref="AO23:AP24"/>
    <mergeCell ref="B10:Y10"/>
    <mergeCell ref="Z10:AQ10"/>
    <mergeCell ref="B11:AQ11"/>
    <mergeCell ref="R13:Z13"/>
    <mergeCell ref="AB13:AQ15"/>
    <mergeCell ref="R14:X15"/>
    <mergeCell ref="Y14:Z15"/>
    <mergeCell ref="AJ25:AQ26"/>
    <mergeCell ref="Z18:AA19"/>
    <mergeCell ref="AB18:AC19"/>
    <mergeCell ref="AD18:AD19"/>
    <mergeCell ref="AE18:AN19"/>
    <mergeCell ref="AO18:AP19"/>
    <mergeCell ref="AD22:AP22"/>
    <mergeCell ref="Y23:AA24"/>
    <mergeCell ref="AB23:AC24"/>
    <mergeCell ref="AD23:AD24"/>
    <mergeCell ref="AE23:AN24"/>
    <mergeCell ref="S18:Y19"/>
    <mergeCell ref="W23:X24"/>
  </mergeCells>
  <phoneticPr fontId="3"/>
  <dataValidations count="1">
    <dataValidation type="list" allowBlank="1" showInputMessage="1" showErrorMessage="1" sqref="R14:X15">
      <formula1>" ,平成30,平成31,令和２"</formula1>
    </dataValidation>
  </dataValidations>
  <printOptions horizontalCentered="1" verticalCentered="1"/>
  <pageMargins left="0.23622047244094491" right="0.23622047244094491" top="0" bottom="0" header="0" footer="0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70B4C-6F15-414F-B811-924BD6A56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3630D-99E4-499A-B8B1-6C98A17B3F24}">
  <ds:schemaRefs>
    <ds:schemaRef ds:uri="http://purl.org/dc/terms/"/>
    <ds:schemaRef ds:uri="666cf137-a4c2-4de1-a55f-fde8dce8d6a8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8D215D-F973-4B2C-B3F1-F01D49FA8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</vt:lpstr>
      <vt:lpstr>算定シート【３】!Print_Area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2021-05-19T02:31:55Z</dcterms:created>
  <dcterms:modified xsi:type="dcterms:W3CDTF">2021-05-19T17:23:13Z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