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3_9月17日臨時公表\07_ホームページデータ\"/>
    </mc:Choice>
  </mc:AlternateContent>
  <xr:revisionPtr revIDLastSave="0" documentId="13_ncr:1_{D3A93F8B-6DDD-475C-99D4-6D585C961F12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'都市整備部調書（Excel工事）'!$A$5:$V$5</definedName>
    <definedName name="_xlnm.Print_Area" localSheetId="0">'都市整備部調書（Excel工事）'!$A$1:$V$20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<sst xmlns="http://schemas.openxmlformats.org/spreadsheetml/2006/main" count="264" uniqueCount="136">
  <si>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</si>
  <si>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</si>
  <si>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</si>
  <si>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</si>
  <si>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</si>
  <si>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3"/>
  </si>
  <si>
    <t>新規</t>
    <rPh sb="0" eb="2">
      <t>シンキ</t>
    </rPh>
    <phoneticPr fontId="3"/>
  </si>
  <si>
    <t>第３四半期</t>
  </si>
  <si>
    <t>４ケ月</t>
    <rPh sb="1" eb="3">
      <t>カゲツ</t>
    </rPh>
    <phoneticPr fontId="3"/>
  </si>
  <si>
    <t>★―２</t>
  </si>
  <si>
    <t>５ケ月</t>
    <rPh sb="1" eb="3">
      <t>カゲツ</t>
    </rPh>
    <phoneticPr fontId="3"/>
  </si>
  <si>
    <t>★―３</t>
  </si>
  <si>
    <t>８ケ月</t>
    <rPh sb="1" eb="3">
      <t>カゲツ</t>
    </rPh>
    <phoneticPr fontId="3"/>
  </si>
  <si>
    <t>貝塚市</t>
  </si>
  <si>
    <t>岸和田市</t>
  </si>
  <si>
    <t>泉南郡岬町</t>
  </si>
  <si>
    <t>泉南市</t>
  </si>
  <si>
    <t>阪南市</t>
  </si>
  <si>
    <t>主要地方道　大阪和泉泉南線</t>
  </si>
  <si>
    <t>主要地方道　岸和田牛滝山貝塚線</t>
  </si>
  <si>
    <t>主要地方道　岸和田港塔原線</t>
  </si>
  <si>
    <t>一般府道　新家田尻線</t>
  </si>
  <si>
    <t>一般府道　東鳥取南海線</t>
  </si>
  <si>
    <t>一般府道　和歌山阪南線</t>
  </si>
  <si>
    <t>二級河川　牛滝川</t>
  </si>
  <si>
    <t>蜻蛉池公園</t>
  </si>
  <si>
    <t>★</t>
  </si>
  <si>
    <t>都市整備部</t>
    <rPh sb="0" eb="5">
      <t>トシセイビブ</t>
    </rPh>
    <phoneticPr fontId="2"/>
  </si>
  <si>
    <t>舗装</t>
    <rPh sb="0" eb="2">
      <t>ホソウ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</si>
  <si>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</si>
  <si>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第２四半期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</si>
  <si>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</si>
  <si>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土木一式</t>
    <rPh sb="0" eb="4">
      <t>ドボクイッシキ</t>
    </rPh>
    <phoneticPr fontId="2"/>
  </si>
  <si>
    <t>１２ケ月</t>
    <rPh sb="2" eb="4">
      <t>カゲツ</t>
    </rPh>
    <phoneticPr fontId="2"/>
  </si>
  <si>
    <t>課題：▲</t>
    <rPh sb="0" eb="2">
      <t>カダイ</t>
    </rPh>
    <phoneticPr fontId="3"/>
  </si>
  <si>
    <t>橋梁補修・橋梁補強</t>
    <rPh sb="0" eb="4">
      <t>キョウリョウホシュウ</t>
    </rPh>
    <rPh sb="5" eb="9">
      <t>キョウリョウホキョウ</t>
    </rPh>
    <phoneticPr fontId="2"/>
  </si>
  <si>
    <t>１０ケ月</t>
    <rPh sb="2" eb="4">
      <t>カゲツ</t>
    </rPh>
    <phoneticPr fontId="2"/>
  </si>
  <si>
    <t>総評提案型標準</t>
  </si>
  <si>
    <t>土木一式</t>
  </si>
  <si>
    <t>電気工事</t>
  </si>
  <si>
    <t>１３ケ月</t>
  </si>
  <si>
    <t>岸和田土木事務所</t>
    <rPh sb="0" eb="5">
      <t>キシワダドボク</t>
    </rPh>
    <rPh sb="5" eb="8">
      <t>ジムショ</t>
    </rPh>
    <phoneticPr fontId="2"/>
  </si>
  <si>
    <t>　電線共同溝整備工事（Ｒ７）</t>
    <rPh sb="1" eb="2">
      <t>デンセン</t>
    </rPh>
    <rPh sb="2" eb="5">
      <t>キョウドウコウ</t>
    </rPh>
    <rPh sb="5" eb="7">
      <t>セイビ</t>
    </rPh>
    <rPh sb="6" eb="8">
      <t>コウジ</t>
    </rPh>
    <phoneticPr fontId="11"/>
  </si>
  <si>
    <t>土生町地内</t>
    <rPh sb="0" eb="3">
      <t>ハブチョウ</t>
    </rPh>
    <rPh sb="3" eb="5">
      <t>チナイ</t>
    </rPh>
    <phoneticPr fontId="2"/>
  </si>
  <si>
    <t>歩道整備工　一式、電線共同溝工　一式</t>
    <rPh sb="0" eb="2">
      <t>ホドウ</t>
    </rPh>
    <rPh sb="2" eb="4">
      <t>セイビ</t>
    </rPh>
    <rPh sb="4" eb="5">
      <t>コウ</t>
    </rPh>
    <rPh sb="6" eb="8">
      <t>イッシキ</t>
    </rPh>
    <rPh sb="9" eb="11">
      <t>デンセン</t>
    </rPh>
    <rPh sb="11" eb="14">
      <t>キョウドウコウ</t>
    </rPh>
    <rPh sb="14" eb="15">
      <t>コウ</t>
    </rPh>
    <rPh sb="16" eb="18">
      <t>イッシキ</t>
    </rPh>
    <phoneticPr fontId="11"/>
  </si>
  <si>
    <t>　麻生中跨線橋　橋梁補修工事（Ｒ７）</t>
    <rPh sb="1" eb="2">
      <t>アソウ</t>
    </rPh>
    <rPh sb="2" eb="3">
      <t>ナカ</t>
    </rPh>
    <rPh sb="3" eb="6">
      <t>コセンキョウ</t>
    </rPh>
    <rPh sb="8" eb="10">
      <t>キョウリョウ</t>
    </rPh>
    <rPh sb="10" eb="12">
      <t>ホシュウ</t>
    </rPh>
    <rPh sb="12" eb="14">
      <t>コウジ</t>
    </rPh>
    <phoneticPr fontId="11"/>
  </si>
  <si>
    <t>橋梁補修・橋梁補強</t>
  </si>
  <si>
    <t>橋梁補修工　一式</t>
    <rPh sb="2" eb="5">
      <t>ホシュウコウ</t>
    </rPh>
    <rPh sb="6" eb="8">
      <t>イッシキ</t>
    </rPh>
    <phoneticPr fontId="11"/>
  </si>
  <si>
    <t>１７ケ月</t>
    <rPh sb="2" eb="4">
      <t>カゲツ</t>
    </rPh>
    <phoneticPr fontId="11"/>
  </si>
  <si>
    <t>新家地内</t>
  </si>
  <si>
    <t>　自然田高架橋（南行き）橋梁補修工事（Ｒ７）</t>
  </si>
  <si>
    <t>自然田地内　外</t>
  </si>
  <si>
    <t>橋梁補修工　一式、橋面舗装工　一式</t>
  </si>
  <si>
    <t>橋梁補修工　一式</t>
    <rPh sb="0" eb="2">
      <t>キョウリョウ</t>
    </rPh>
    <rPh sb="2" eb="4">
      <t>ホシュウ</t>
    </rPh>
    <rPh sb="4" eb="5">
      <t>コウ</t>
    </rPh>
    <rPh sb="6" eb="8">
      <t>イッシキ</t>
    </rPh>
    <phoneticPr fontId="11"/>
  </si>
  <si>
    <t>９ケ月</t>
    <rPh sb="1" eb="3">
      <t>カゲツ</t>
    </rPh>
    <phoneticPr fontId="2"/>
  </si>
  <si>
    <t>　志野谷橋　橋梁補修工事（Ｒ７）</t>
  </si>
  <si>
    <t>深日地内</t>
  </si>
  <si>
    <t>　自然田歩道橋　橋梁補修工事（Ｒ７）</t>
  </si>
  <si>
    <t>自然田地内</t>
  </si>
  <si>
    <t>舗装補修工　一式、区画線工　一式</t>
  </si>
  <si>
    <t>　舗装道補修工事（Ｒ７）</t>
  </si>
  <si>
    <t>孝子地内</t>
  </si>
  <si>
    <t>　改修工事（Ｒ７今木高橋下流）</t>
  </si>
  <si>
    <t>東大路町地内</t>
    <rPh sb="0" eb="4">
      <t>ヒガシオオジチョウ</t>
    </rPh>
    <rPh sb="4" eb="6">
      <t>チナイ</t>
    </rPh>
    <phoneticPr fontId="2"/>
  </si>
  <si>
    <t>付帯工　一式</t>
    <rPh sb="0" eb="2">
      <t>フタイ</t>
    </rPh>
    <rPh sb="2" eb="3">
      <t>コウ</t>
    </rPh>
    <rPh sb="4" eb="6">
      <t>イッシキ</t>
    </rPh>
    <phoneticPr fontId="11"/>
  </si>
  <si>
    <t>建築一式</t>
    <rPh sb="0" eb="2">
      <t>ケンチク</t>
    </rPh>
    <rPh sb="2" eb="4">
      <t>イッシキ</t>
    </rPh>
    <phoneticPr fontId="12"/>
  </si>
  <si>
    <t>三ケ山町地内</t>
  </si>
  <si>
    <t>総合評価一般競争入札</t>
  </si>
  <si>
    <t>一般競争入札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</si>
  <si>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</si>
  <si>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</si>
  <si>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</si>
  <si>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</si>
  <si>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</si>
  <si>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</si>
  <si>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</si>
  <si>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</si>
  <si>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（１３）
備考</t>
    <rPh sb="5" eb="7">
      <t>ビコウ</t>
    </rPh>
    <phoneticPr fontId="5"/>
  </si>
  <si>
    <t>（１２）
変更事項</t>
    <rPh sb="5" eb="9">
      <t>ヘンコウジコウ</t>
    </rPh>
    <phoneticPr fontId="5"/>
  </si>
  <si>
    <t>（１１）
入札方式自由入力</t>
    <phoneticPr fontId="5"/>
  </si>
  <si>
    <t>（１０）
入札方式</t>
    <phoneticPr fontId="5"/>
  </si>
  <si>
    <t>（９）
期間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</si>
  <si>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</si>
  <si>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</si>
  <si>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</si>
  <si>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</si>
  <si>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（１）
部局</t>
    <phoneticPr fontId="5"/>
  </si>
  <si>
    <t>（２）
所属
（執行機関）</t>
    <rPh sb="4" eb="6">
      <t>ショゾク</t>
    </rPh>
    <rPh sb="8" eb="12">
      <t>シッコウキカン</t>
    </rPh>
    <phoneticPr fontId="5"/>
  </si>
  <si>
    <t>更新</t>
    <rPh sb="0" eb="2">
      <t>コウシン</t>
    </rPh>
    <phoneticPr fontId="3"/>
  </si>
  <si>
    <t>二級河川　山中川</t>
    <phoneticPr fontId="3"/>
  </si>
  <si>
    <t>2025-10-900488</t>
  </si>
  <si>
    <t>2025-10-900511</t>
  </si>
  <si>
    <t>2025-10-900512</t>
  </si>
  <si>
    <t>2025-10-900514</t>
  </si>
  <si>
    <t>2025-10-900516</t>
  </si>
  <si>
    <t>2025-10-900518</t>
  </si>
  <si>
    <t>2025-10-900522</t>
  </si>
  <si>
    <t>2025-10-900523</t>
  </si>
  <si>
    <t>2025-10-900530</t>
  </si>
  <si>
    <t>2025-10-900545</t>
  </si>
  <si>
    <t>2025-10-900894</t>
  </si>
  <si>
    <t>2025-10-900993</t>
  </si>
  <si>
    <t>（１３）</t>
    <phoneticPr fontId="3"/>
  </si>
  <si>
    <t>・取りやめ</t>
    <rPh sb="1" eb="2">
      <t>ト</t>
    </rPh>
    <phoneticPr fontId="3"/>
  </si>
  <si>
    <t>第３四半期</t>
    <phoneticPr fontId="3"/>
  </si>
  <si>
    <t>（８）</t>
    <phoneticPr fontId="3"/>
  </si>
  <si>
    <t>（８）</t>
  </si>
  <si>
    <t>麻生中地内</t>
    <phoneticPr fontId="3"/>
  </si>
  <si>
    <t>　河川樋管築造工事（Ｒ７）</t>
    <rPh sb="1" eb="3">
      <t>カセン</t>
    </rPh>
    <rPh sb="3" eb="5">
      <t>ヒカン</t>
    </rPh>
    <rPh sb="5" eb="7">
      <t>チクゾウ</t>
    </rPh>
    <rPh sb="7" eb="9">
      <t>コウジ</t>
    </rPh>
    <phoneticPr fontId="2"/>
  </si>
  <si>
    <t>第３四半期</t>
    <rPh sb="0" eb="1">
      <t>ダイ</t>
    </rPh>
    <rPh sb="2" eb="5">
      <t>シハンキ</t>
    </rPh>
    <phoneticPr fontId="2"/>
  </si>
  <si>
    <t>新家地内　外</t>
    <rPh sb="5" eb="6">
      <t>ガイ</t>
    </rPh>
    <phoneticPr fontId="3"/>
  </si>
  <si>
    <t>（３）（４）（７）（８）</t>
  </si>
  <si>
    <t>（８）（９）</t>
  </si>
  <si>
    <t>（８）（９）</t>
    <phoneticPr fontId="3"/>
  </si>
  <si>
    <t>　管理事務所建築工事（Ｒ７）</t>
    <rPh sb="1" eb="5">
      <t>カンリジムショ</t>
    </rPh>
    <rPh sb="5" eb="6">
      <t>ショ</t>
    </rPh>
    <rPh sb="6" eb="8">
      <t>ケンチク</t>
    </rPh>
    <rPh sb="8" eb="10">
      <t>コウジ</t>
    </rPh>
    <phoneticPr fontId="11"/>
  </si>
  <si>
    <t>（３）（８）</t>
    <phoneticPr fontId="3"/>
  </si>
  <si>
    <t>　堆積土砂除去工事（Ｒ７明心寺橋上下流）</t>
    <phoneticPr fontId="3"/>
  </si>
  <si>
    <t>鳥取中地内　外</t>
  </si>
  <si>
    <t>堆積土砂撤去工　一式</t>
  </si>
  <si>
    <t>　護岸改良工事（Ｒ７大路橋上流）</t>
  </si>
  <si>
    <t>西大路町地内</t>
  </si>
  <si>
    <t>護岸改良工　一式</t>
  </si>
  <si>
    <t>　樋門設備更新工事（Ｒ７）</t>
  </si>
  <si>
    <t>設備補修</t>
    <rPh sb="0" eb="2">
      <t>セツビ</t>
    </rPh>
    <rPh sb="2" eb="4">
      <t>ホシュウ</t>
    </rPh>
    <phoneticPr fontId="14"/>
  </si>
  <si>
    <t>ゲート設備　一式</t>
  </si>
  <si>
    <t>　管理事務所電気設備工事（Ｒ７）</t>
  </si>
  <si>
    <t>　管理事務所機械設備工事（Ｒ７）</t>
  </si>
  <si>
    <t>岸和田市</t>
    <phoneticPr fontId="3"/>
  </si>
  <si>
    <t>三ケ山町地内</t>
    <phoneticPr fontId="3"/>
  </si>
  <si>
    <t>管工事</t>
  </si>
  <si>
    <t>管理事務所電気設備　一式</t>
    <rPh sb="5" eb="9">
      <t>デンキセツビ</t>
    </rPh>
    <phoneticPr fontId="14"/>
  </si>
  <si>
    <t>１０ケ月</t>
  </si>
  <si>
    <t>管理事務所機械設備　一式</t>
    <rPh sb="5" eb="9">
      <t>キカイセツビ</t>
    </rPh>
    <phoneticPr fontId="14"/>
  </si>
  <si>
    <t>樋管築造工　一式</t>
    <phoneticPr fontId="3"/>
  </si>
  <si>
    <t>車庫・倉庫撤去　一式、管理事務所新築　一式</t>
    <phoneticPr fontId="11"/>
  </si>
  <si>
    <t>岸和田土木事務所　令和７年９月１７日付け臨時公表（工事請負）</t>
    <rPh sb="0" eb="8">
      <t>キシワダドボクジムショ</t>
    </rPh>
    <rPh sb="9" eb="11">
      <t>レイワ</t>
    </rPh>
    <rPh sb="12" eb="13">
      <t>ネン</t>
    </rPh>
    <rPh sb="14" eb="15">
      <t>ガツ</t>
    </rPh>
    <rPh sb="17" eb="18">
      <t>ニチ</t>
    </rPh>
    <rPh sb="18" eb="19">
      <t>ヅ</t>
    </rPh>
    <rPh sb="20" eb="24">
      <t>リンジコウヒョウ</t>
    </rPh>
    <rPh sb="25" eb="29">
      <t>コウジウケオイ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</si>
</sst>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u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3" fillId="3" borderId="12" xfId="3" applyFont="1" applyFill="1" applyBorder="1" applyAlignment="1">
      <alignment horizontal="center" vertical="center"/>
    </xf>
    <xf numFmtId="0" fontId="13" fillId="3" borderId="3" xfId="3" applyFont="1" applyFill="1" applyBorder="1" applyAlignment="1">
      <alignment horizontal="center" vertical="center" wrapText="1"/>
    </xf>
    <xf numFmtId="0" fontId="13" fillId="3" borderId="3" xfId="3" applyFont="1" applyFill="1" applyBorder="1" applyAlignment="1">
      <alignment horizontal="center" vertical="center"/>
    </xf>
    <xf numFmtId="176" fontId="13" fillId="3" borderId="3" xfId="3" applyNumberFormat="1" applyFont="1" applyFill="1" applyBorder="1" applyAlignment="1">
      <alignment horizontal="center" vertical="center"/>
    </xf>
    <xf numFmtId="0" fontId="13" fillId="3" borderId="3" xfId="3" applyFont="1" applyFill="1" applyBorder="1" applyAlignment="1">
      <alignment horizontal="left" vertical="center"/>
    </xf>
    <xf numFmtId="49" fontId="13" fillId="3" borderId="3" xfId="3" applyNumberFormat="1" applyFont="1" applyFill="1" applyBorder="1" applyAlignment="1">
      <alignment horizontal="left" vertical="center"/>
    </xf>
    <xf numFmtId="0" fontId="13" fillId="3" borderId="3" xfId="3" applyFont="1" applyFill="1" applyBorder="1" applyAlignment="1">
      <alignment horizontal="left" vertical="center" wrapText="1"/>
    </xf>
    <xf numFmtId="49" fontId="13" fillId="3" borderId="3" xfId="3" applyNumberFormat="1" applyFont="1" applyFill="1" applyBorder="1" applyAlignment="1">
      <alignment horizontal="left" vertical="center" wrapText="1"/>
    </xf>
    <xf numFmtId="49" fontId="15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3" applyNumberFormat="1" applyFont="1" applyFill="1" applyBorder="1" applyAlignment="1" applyProtection="1">
      <alignment vertical="center" wrapText="1"/>
      <protection locked="0"/>
    </xf>
    <xf numFmtId="49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3" xfId="1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49" fontId="15" fillId="0" borderId="15" xfId="3" applyNumberFormat="1" applyFont="1" applyFill="1" applyBorder="1" applyAlignment="1">
      <alignment horizontal="center" vertical="center" wrapText="1"/>
    </xf>
    <xf numFmtId="176" fontId="15" fillId="0" borderId="15" xfId="3" applyNumberFormat="1" applyFont="1" applyFill="1" applyBorder="1" applyAlignment="1" applyProtection="1">
      <alignment vertical="center" shrinkToFit="1"/>
      <protection locked="0"/>
    </xf>
    <xf numFmtId="49" fontId="15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5" fillId="0" borderId="17" xfId="3" applyFont="1" applyFill="1" applyBorder="1" applyAlignment="1" applyProtection="1">
      <alignment horizontal="left" vertical="center" wrapText="1"/>
      <protection locked="0"/>
    </xf>
    <xf numFmtId="49" fontId="15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5" fillId="0" borderId="14" xfId="3" quotePrefix="1" applyNumberFormat="1" applyFont="1" applyFill="1" applyBorder="1" applyAlignment="1" applyProtection="1">
      <alignment vertical="center" wrapTex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vertical="center" wrapText="1"/>
    </xf>
    <xf numFmtId="0" fontId="9" fillId="2" borderId="5" xfId="3" applyFont="1" applyFill="1" applyBorder="1" applyAlignment="1">
      <alignment vertical="center" wrapText="1"/>
    </xf>
    <xf numFmtId="0" fontId="9" fillId="2" borderId="6" xfId="3" applyFont="1" applyFill="1" applyBorder="1" applyAlignment="1">
      <alignment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5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V20"/>
  <sheetViews>
    <sheetView showGridLines="0" tabSelected="1" view="pageBreakPreview" zoomScale="90" zoomScaleNormal="70" zoomScaleSheetLayoutView="90" workbookViewId="0">
      <pane ySplit="5" topLeftCell="A6" activePane="bottomLeft" state="frozen"/>
      <selection activeCell="B1" sqref="B1:B1048576"/>
      <selection pane="bottomLeft" activeCell="B6" sqref="B6"/>
    </sheetView>
  </sheetViews>
  <sheetFormatPr defaultColWidth="8.75" defaultRowHeight="18.75" x14ac:dyDescent="0.4"/>
  <cols>
    <col min="1" max="1" width="7" style="1" customWidth="1"/>
    <col min="2" max="2" width="9.75" style="1" customWidth="1"/>
    <col min="3" max="3" width="14.25" style="1" customWidth="1"/>
    <col min="4" max="4" width="15.125" style="1" customWidth="1"/>
    <col min="5" max="5" width="11.5" style="1" customWidth="1"/>
    <col min="6" max="6" width="19.625" style="1" customWidth="1"/>
    <col min="7" max="7" width="24.125" style="1" customWidth="1"/>
    <col min="8" max="8" width="27.75" style="1" customWidth="1"/>
    <col min="9" max="9" width="13.25" style="1" customWidth="1"/>
    <col min="10" max="10" width="18.75" style="1" customWidth="1"/>
    <col min="11" max="11" width="13.25" style="1" customWidth="1"/>
    <col min="12" max="12" width="18.75" style="1" customWidth="1"/>
    <col min="13" max="14" width="12.375" style="2" customWidth="1"/>
    <col min="15" max="15" width="26.75" style="1" customWidth="1"/>
    <col min="16" max="17" width="11.5" style="2" customWidth="1"/>
    <col min="18" max="18" width="13.25" style="1" customWidth="1"/>
    <col min="19" max="20" width="16.875" style="1" customWidth="1"/>
    <col min="21" max="21" width="36.75" style="1" customWidth="1"/>
    <col min="22" max="22" width="16" style="1" customWidth="1"/>
    <col min="23" max="16384" width="8.75" style="1"/>
  </cols>
  <sheetData>
    <row r="1" spans="1:22" s="3" customFormat="1" ht="15" customHeight="1" x14ac:dyDescent="0.4">
      <c r="A1" s="31" t="s">
        <v>0</v>
      </c>
      <c r="B1" s="28" t="s">
        <v>69</v>
      </c>
      <c r="C1" s="28" t="s">
        <v>70</v>
      </c>
      <c r="D1" s="28" t="s">
        <v>71</v>
      </c>
      <c r="E1" s="34" t="s">
        <v>135</v>
      </c>
      <c r="F1" s="35"/>
      <c r="G1" s="35"/>
      <c r="H1" s="35"/>
      <c r="I1" s="35"/>
      <c r="J1" s="35"/>
      <c r="K1" s="35"/>
      <c r="L1" s="35"/>
      <c r="M1" s="35"/>
      <c r="N1" s="36"/>
      <c r="O1" s="44" t="s">
        <v>1</v>
      </c>
      <c r="P1" s="45"/>
      <c r="Q1" s="45"/>
      <c r="R1" s="45"/>
      <c r="S1" s="45"/>
      <c r="T1" s="45"/>
      <c r="U1" s="45"/>
      <c r="V1" s="46"/>
    </row>
    <row r="2" spans="1:22" s="4" customFormat="1" ht="15" customHeight="1" x14ac:dyDescent="0.4">
      <c r="A2" s="32"/>
      <c r="B2" s="29"/>
      <c r="C2" s="29"/>
      <c r="D2" s="29"/>
      <c r="E2" s="28" t="s">
        <v>86</v>
      </c>
      <c r="F2" s="28" t="s">
        <v>87</v>
      </c>
      <c r="G2" s="39"/>
      <c r="H2" s="40"/>
      <c r="I2" s="37" t="s">
        <v>2</v>
      </c>
      <c r="J2" s="43"/>
      <c r="K2" s="43"/>
      <c r="L2" s="38"/>
      <c r="M2" s="28" t="s">
        <v>85</v>
      </c>
      <c r="N2" s="28" t="s">
        <v>84</v>
      </c>
      <c r="O2" s="28" t="s">
        <v>83</v>
      </c>
      <c r="P2" s="28" t="s">
        <v>82</v>
      </c>
      <c r="Q2" s="28" t="s">
        <v>81</v>
      </c>
      <c r="R2" s="28" t="s">
        <v>80</v>
      </c>
      <c r="S2" s="28" t="s">
        <v>79</v>
      </c>
      <c r="T2" s="28" t="s">
        <v>78</v>
      </c>
      <c r="U2" s="28" t="s">
        <v>77</v>
      </c>
      <c r="V2" s="28" t="s">
        <v>76</v>
      </c>
    </row>
    <row r="3" spans="1:22" s="4" customFormat="1" ht="15" customHeight="1" x14ac:dyDescent="0.4">
      <c r="A3" s="32"/>
      <c r="B3" s="29"/>
      <c r="C3" s="29"/>
      <c r="D3" s="29"/>
      <c r="E3" s="29"/>
      <c r="F3" s="29"/>
      <c r="G3" s="41"/>
      <c r="H3" s="42"/>
      <c r="I3" s="37" t="s">
        <v>3</v>
      </c>
      <c r="J3" s="38"/>
      <c r="K3" s="37" t="s">
        <v>4</v>
      </c>
      <c r="L3" s="38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s="4" customFormat="1" ht="49.5" customHeight="1" x14ac:dyDescent="0.4">
      <c r="A4" s="33"/>
      <c r="B4" s="30"/>
      <c r="C4" s="30"/>
      <c r="D4" s="30"/>
      <c r="E4" s="30"/>
      <c r="F4" s="30"/>
      <c r="G4" s="19" t="s">
        <v>72</v>
      </c>
      <c r="H4" s="5" t="s">
        <v>73</v>
      </c>
      <c r="I4" s="5" t="s">
        <v>74</v>
      </c>
      <c r="J4" s="5" t="s">
        <v>75</v>
      </c>
      <c r="K4" s="5" t="s">
        <v>74</v>
      </c>
      <c r="L4" s="5" t="s">
        <v>75</v>
      </c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 s="3" customFormat="1" ht="13.5" x14ac:dyDescent="0.4">
      <c r="A5" s="6"/>
      <c r="B5" s="7"/>
      <c r="C5" s="8"/>
      <c r="D5" s="9"/>
      <c r="E5" s="10"/>
      <c r="F5" s="11"/>
      <c r="G5" s="12"/>
      <c r="H5" s="12"/>
      <c r="I5" s="13"/>
      <c r="J5" s="13"/>
      <c r="K5" s="13"/>
      <c r="L5" s="13"/>
      <c r="M5" s="7"/>
      <c r="N5" s="7"/>
      <c r="O5" s="12"/>
      <c r="P5" s="7"/>
      <c r="Q5" s="7"/>
      <c r="R5" s="7"/>
      <c r="S5" s="7"/>
      <c r="T5" s="7"/>
      <c r="U5" s="12"/>
      <c r="V5" s="7"/>
    </row>
    <row r="6" spans="1:22" s="3" customFormat="1" ht="75.75" customHeight="1" x14ac:dyDescent="0.4">
      <c r="A6" s="18">
        <f>1</f>
        <v>1</v>
      </c>
      <c r="B6" s="16" t="s">
        <v>88</v>
      </c>
      <c r="C6" s="20" t="s">
        <v>90</v>
      </c>
      <c r="D6" s="21">
        <v>45917</v>
      </c>
      <c r="E6" s="22" t="s">
        <v>27</v>
      </c>
      <c r="F6" s="22" t="s">
        <v>41</v>
      </c>
      <c r="G6" s="23" t="s">
        <v>20</v>
      </c>
      <c r="H6" s="24" t="s">
        <v>42</v>
      </c>
      <c r="I6" s="16" t="s">
        <v>14</v>
      </c>
      <c r="J6" s="14" t="s">
        <v>43</v>
      </c>
      <c r="K6" s="14"/>
      <c r="L6" s="24"/>
      <c r="M6" s="25" t="s">
        <v>32</v>
      </c>
      <c r="N6" s="26" t="s">
        <v>11</v>
      </c>
      <c r="O6" s="14" t="s">
        <v>44</v>
      </c>
      <c r="P6" s="17" t="s">
        <v>30</v>
      </c>
      <c r="Q6" s="17" t="s">
        <v>36</v>
      </c>
      <c r="R6" s="15" t="s">
        <v>5</v>
      </c>
      <c r="S6" s="16"/>
      <c r="T6" s="16" t="s">
        <v>102</v>
      </c>
      <c r="U6" s="16" t="s">
        <v>103</v>
      </c>
      <c r="V6" s="15" t="s">
        <v>41</v>
      </c>
    </row>
    <row r="7" spans="1:22" s="3" customFormat="1" ht="75.75" customHeight="1" x14ac:dyDescent="0.4">
      <c r="A7" s="18">
        <f>A6+1</f>
        <v>2</v>
      </c>
      <c r="B7" s="16" t="s">
        <v>88</v>
      </c>
      <c r="C7" s="20" t="s">
        <v>91</v>
      </c>
      <c r="D7" s="21">
        <v>45917</v>
      </c>
      <c r="E7" s="22" t="s">
        <v>27</v>
      </c>
      <c r="F7" s="22" t="s">
        <v>41</v>
      </c>
      <c r="G7" s="23" t="s">
        <v>19</v>
      </c>
      <c r="H7" s="24" t="s">
        <v>45</v>
      </c>
      <c r="I7" s="16" t="s">
        <v>13</v>
      </c>
      <c r="J7" s="14" t="s">
        <v>107</v>
      </c>
      <c r="K7" s="14"/>
      <c r="L7" s="24"/>
      <c r="M7" s="25" t="s">
        <v>46</v>
      </c>
      <c r="N7" s="26" t="s">
        <v>26</v>
      </c>
      <c r="O7" s="14" t="s">
        <v>47</v>
      </c>
      <c r="P7" s="17" t="s">
        <v>104</v>
      </c>
      <c r="Q7" s="17" t="s">
        <v>48</v>
      </c>
      <c r="R7" s="15" t="s">
        <v>31</v>
      </c>
      <c r="S7" s="16"/>
      <c r="T7" s="16" t="s">
        <v>106</v>
      </c>
      <c r="U7" s="16"/>
      <c r="V7" s="15" t="s">
        <v>41</v>
      </c>
    </row>
    <row r="8" spans="1:22" s="3" customFormat="1" ht="75.75" customHeight="1" x14ac:dyDescent="0.4">
      <c r="A8" s="18">
        <f t="shared" ref="A8:A20" si="0">A7+1</f>
        <v>3</v>
      </c>
      <c r="B8" s="16" t="s">
        <v>88</v>
      </c>
      <c r="C8" s="20" t="s">
        <v>92</v>
      </c>
      <c r="D8" s="21">
        <v>45917</v>
      </c>
      <c r="E8" s="22" t="s">
        <v>27</v>
      </c>
      <c r="F8" s="22" t="s">
        <v>41</v>
      </c>
      <c r="G8" s="23" t="s">
        <v>21</v>
      </c>
      <c r="H8" s="24" t="s">
        <v>108</v>
      </c>
      <c r="I8" s="16" t="s">
        <v>16</v>
      </c>
      <c r="J8" s="14" t="s">
        <v>110</v>
      </c>
      <c r="K8" s="14"/>
      <c r="L8" s="24"/>
      <c r="M8" s="25" t="s">
        <v>32</v>
      </c>
      <c r="N8" s="26" t="s">
        <v>11</v>
      </c>
      <c r="O8" s="14" t="s">
        <v>133</v>
      </c>
      <c r="P8" s="17" t="s">
        <v>109</v>
      </c>
      <c r="Q8" s="17" t="s">
        <v>36</v>
      </c>
      <c r="R8" s="15" t="s">
        <v>31</v>
      </c>
      <c r="S8" s="16"/>
      <c r="T8" s="16" t="s">
        <v>111</v>
      </c>
      <c r="U8" s="16"/>
      <c r="V8" s="15" t="s">
        <v>41</v>
      </c>
    </row>
    <row r="9" spans="1:22" s="3" customFormat="1" ht="75.75" customHeight="1" x14ac:dyDescent="0.4">
      <c r="A9" s="18">
        <f t="shared" si="0"/>
        <v>4</v>
      </c>
      <c r="B9" s="16" t="s">
        <v>88</v>
      </c>
      <c r="C9" s="20" t="s">
        <v>93</v>
      </c>
      <c r="D9" s="21">
        <v>45917</v>
      </c>
      <c r="E9" s="22" t="s">
        <v>27</v>
      </c>
      <c r="F9" s="22" t="s">
        <v>41</v>
      </c>
      <c r="G9" s="23" t="s">
        <v>22</v>
      </c>
      <c r="H9" s="24" t="s">
        <v>50</v>
      </c>
      <c r="I9" s="16" t="s">
        <v>17</v>
      </c>
      <c r="J9" s="14" t="s">
        <v>51</v>
      </c>
      <c r="K9" s="14"/>
      <c r="L9" s="24"/>
      <c r="M9" s="25" t="s">
        <v>35</v>
      </c>
      <c r="N9" s="26" t="s">
        <v>26</v>
      </c>
      <c r="O9" s="14" t="s">
        <v>52</v>
      </c>
      <c r="P9" s="17" t="s">
        <v>109</v>
      </c>
      <c r="Q9" s="17" t="s">
        <v>33</v>
      </c>
      <c r="R9" s="15" t="s">
        <v>31</v>
      </c>
      <c r="S9" s="16"/>
      <c r="T9" s="16" t="s">
        <v>106</v>
      </c>
      <c r="U9" s="16"/>
      <c r="V9" s="15" t="s">
        <v>41</v>
      </c>
    </row>
    <row r="10" spans="1:22" s="3" customFormat="1" ht="75.75" customHeight="1" x14ac:dyDescent="0.4">
      <c r="A10" s="18">
        <f t="shared" si="0"/>
        <v>5</v>
      </c>
      <c r="B10" s="16" t="s">
        <v>88</v>
      </c>
      <c r="C10" s="20" t="s">
        <v>94</v>
      </c>
      <c r="D10" s="21">
        <v>45917</v>
      </c>
      <c r="E10" s="22" t="s">
        <v>27</v>
      </c>
      <c r="F10" s="22" t="s">
        <v>41</v>
      </c>
      <c r="G10" s="23" t="s">
        <v>23</v>
      </c>
      <c r="H10" s="24" t="s">
        <v>55</v>
      </c>
      <c r="I10" s="16" t="s">
        <v>15</v>
      </c>
      <c r="J10" s="14" t="s">
        <v>56</v>
      </c>
      <c r="K10" s="14"/>
      <c r="L10" s="24"/>
      <c r="M10" s="25" t="s">
        <v>35</v>
      </c>
      <c r="N10" s="26" t="s">
        <v>26</v>
      </c>
      <c r="O10" s="14" t="s">
        <v>53</v>
      </c>
      <c r="P10" s="17" t="s">
        <v>109</v>
      </c>
      <c r="Q10" s="17" t="s">
        <v>54</v>
      </c>
      <c r="R10" s="15" t="s">
        <v>31</v>
      </c>
      <c r="S10" s="16"/>
      <c r="T10" s="16" t="s">
        <v>106</v>
      </c>
      <c r="U10" s="16"/>
      <c r="V10" s="15" t="s">
        <v>41</v>
      </c>
    </row>
    <row r="11" spans="1:22" s="3" customFormat="1" ht="75.75" customHeight="1" x14ac:dyDescent="0.4">
      <c r="A11" s="18">
        <f t="shared" si="0"/>
        <v>6</v>
      </c>
      <c r="B11" s="16" t="s">
        <v>88</v>
      </c>
      <c r="C11" s="20" t="s">
        <v>95</v>
      </c>
      <c r="D11" s="21">
        <v>45917</v>
      </c>
      <c r="E11" s="22" t="s">
        <v>27</v>
      </c>
      <c r="F11" s="22" t="s">
        <v>41</v>
      </c>
      <c r="G11" s="23" t="s">
        <v>22</v>
      </c>
      <c r="H11" s="24" t="s">
        <v>57</v>
      </c>
      <c r="I11" s="16" t="s">
        <v>17</v>
      </c>
      <c r="J11" s="14" t="s">
        <v>58</v>
      </c>
      <c r="K11" s="14"/>
      <c r="L11" s="24"/>
      <c r="M11" s="25" t="s">
        <v>35</v>
      </c>
      <c r="N11" s="26" t="s">
        <v>26</v>
      </c>
      <c r="O11" s="14" t="s">
        <v>53</v>
      </c>
      <c r="P11" s="17" t="s">
        <v>109</v>
      </c>
      <c r="Q11" s="17" t="s">
        <v>54</v>
      </c>
      <c r="R11" s="15" t="s">
        <v>31</v>
      </c>
      <c r="S11" s="16"/>
      <c r="T11" s="16" t="s">
        <v>106</v>
      </c>
      <c r="U11" s="16"/>
      <c r="V11" s="15" t="s">
        <v>41</v>
      </c>
    </row>
    <row r="12" spans="1:22" s="3" customFormat="1" ht="75.75" customHeight="1" x14ac:dyDescent="0.4">
      <c r="A12" s="18">
        <f t="shared" si="0"/>
        <v>7</v>
      </c>
      <c r="B12" s="16" t="s">
        <v>88</v>
      </c>
      <c r="C12" s="20" t="s">
        <v>96</v>
      </c>
      <c r="D12" s="21">
        <v>45917</v>
      </c>
      <c r="E12" s="22" t="s">
        <v>27</v>
      </c>
      <c r="F12" s="22" t="s">
        <v>41</v>
      </c>
      <c r="G12" s="23" t="s">
        <v>23</v>
      </c>
      <c r="H12" s="24" t="s">
        <v>60</v>
      </c>
      <c r="I12" s="16" t="s">
        <v>15</v>
      </c>
      <c r="J12" s="14" t="s">
        <v>61</v>
      </c>
      <c r="K12" s="14"/>
      <c r="L12" s="24"/>
      <c r="M12" s="25" t="s">
        <v>28</v>
      </c>
      <c r="N12" s="26" t="s">
        <v>9</v>
      </c>
      <c r="O12" s="14" t="s">
        <v>59</v>
      </c>
      <c r="P12" s="17" t="s">
        <v>109</v>
      </c>
      <c r="Q12" s="17" t="s">
        <v>8</v>
      </c>
      <c r="R12" s="15" t="s">
        <v>29</v>
      </c>
      <c r="S12" s="16"/>
      <c r="T12" s="16" t="s">
        <v>113</v>
      </c>
      <c r="U12" s="16"/>
      <c r="V12" s="15" t="s">
        <v>41</v>
      </c>
    </row>
    <row r="13" spans="1:22" s="3" customFormat="1" ht="75.75" customHeight="1" x14ac:dyDescent="0.4">
      <c r="A13" s="18">
        <f t="shared" si="0"/>
        <v>8</v>
      </c>
      <c r="B13" s="16" t="s">
        <v>88</v>
      </c>
      <c r="C13" s="20" t="s">
        <v>97</v>
      </c>
      <c r="D13" s="21">
        <v>45917</v>
      </c>
      <c r="E13" s="22" t="s">
        <v>27</v>
      </c>
      <c r="F13" s="22" t="s">
        <v>41</v>
      </c>
      <c r="G13" s="23" t="s">
        <v>18</v>
      </c>
      <c r="H13" s="24" t="s">
        <v>60</v>
      </c>
      <c r="I13" s="16" t="s">
        <v>16</v>
      </c>
      <c r="J13" s="14" t="s">
        <v>49</v>
      </c>
      <c r="K13" s="14"/>
      <c r="L13" s="24"/>
      <c r="M13" s="25" t="s">
        <v>28</v>
      </c>
      <c r="N13" s="26" t="s">
        <v>9</v>
      </c>
      <c r="O13" s="14" t="s">
        <v>59</v>
      </c>
      <c r="P13" s="17" t="s">
        <v>109</v>
      </c>
      <c r="Q13" s="17" t="s">
        <v>8</v>
      </c>
      <c r="R13" s="15" t="s">
        <v>5</v>
      </c>
      <c r="S13" s="16"/>
      <c r="T13" s="16" t="s">
        <v>113</v>
      </c>
      <c r="U13" s="16"/>
      <c r="V13" s="15" t="s">
        <v>41</v>
      </c>
    </row>
    <row r="14" spans="1:22" s="3" customFormat="1" ht="75.75" customHeight="1" x14ac:dyDescent="0.4">
      <c r="A14" s="18">
        <f t="shared" si="0"/>
        <v>9</v>
      </c>
      <c r="B14" s="16" t="s">
        <v>88</v>
      </c>
      <c r="C14" s="20" t="s">
        <v>98</v>
      </c>
      <c r="D14" s="21">
        <v>45917</v>
      </c>
      <c r="E14" s="22" t="s">
        <v>27</v>
      </c>
      <c r="F14" s="22" t="s">
        <v>41</v>
      </c>
      <c r="G14" s="23" t="s">
        <v>24</v>
      </c>
      <c r="H14" s="24" t="s">
        <v>62</v>
      </c>
      <c r="I14" s="16" t="s">
        <v>14</v>
      </c>
      <c r="J14" s="14" t="s">
        <v>63</v>
      </c>
      <c r="K14" s="14"/>
      <c r="L14" s="24"/>
      <c r="M14" s="25" t="s">
        <v>32</v>
      </c>
      <c r="N14" s="26" t="s">
        <v>9</v>
      </c>
      <c r="O14" s="14" t="s">
        <v>64</v>
      </c>
      <c r="P14" s="17" t="s">
        <v>109</v>
      </c>
      <c r="Q14" s="17" t="s">
        <v>33</v>
      </c>
      <c r="R14" s="15" t="s">
        <v>67</v>
      </c>
      <c r="S14" s="16" t="s">
        <v>37</v>
      </c>
      <c r="T14" s="16" t="s">
        <v>112</v>
      </c>
      <c r="U14" s="16" t="s">
        <v>34</v>
      </c>
      <c r="V14" s="15" t="s">
        <v>41</v>
      </c>
    </row>
    <row r="15" spans="1:22" s="3" customFormat="1" ht="75.75" customHeight="1" x14ac:dyDescent="0.4">
      <c r="A15" s="18">
        <f t="shared" si="0"/>
        <v>10</v>
      </c>
      <c r="B15" s="16" t="s">
        <v>88</v>
      </c>
      <c r="C15" s="20" t="s">
        <v>99</v>
      </c>
      <c r="D15" s="21">
        <v>45917</v>
      </c>
      <c r="E15" s="22" t="s">
        <v>27</v>
      </c>
      <c r="F15" s="22" t="s">
        <v>41</v>
      </c>
      <c r="G15" s="23" t="s">
        <v>25</v>
      </c>
      <c r="H15" s="24" t="s">
        <v>114</v>
      </c>
      <c r="I15" s="16" t="s">
        <v>14</v>
      </c>
      <c r="J15" s="14" t="s">
        <v>66</v>
      </c>
      <c r="K15" s="14"/>
      <c r="L15" s="24"/>
      <c r="M15" s="25" t="s">
        <v>65</v>
      </c>
      <c r="N15" s="26" t="s">
        <v>9</v>
      </c>
      <c r="O15" s="14" t="s">
        <v>134</v>
      </c>
      <c r="P15" s="17" t="s">
        <v>109</v>
      </c>
      <c r="Q15" s="17" t="s">
        <v>33</v>
      </c>
      <c r="R15" s="15" t="s">
        <v>31</v>
      </c>
      <c r="S15" s="16"/>
      <c r="T15" s="16" t="s">
        <v>115</v>
      </c>
      <c r="U15" s="16"/>
      <c r="V15" s="15" t="s">
        <v>41</v>
      </c>
    </row>
    <row r="16" spans="1:22" s="3" customFormat="1" ht="75.75" customHeight="1" x14ac:dyDescent="0.4">
      <c r="A16" s="18">
        <f t="shared" si="0"/>
        <v>11</v>
      </c>
      <c r="B16" s="16" t="s">
        <v>88</v>
      </c>
      <c r="C16" s="20" t="s">
        <v>100</v>
      </c>
      <c r="D16" s="21">
        <v>45917</v>
      </c>
      <c r="E16" s="22" t="s">
        <v>27</v>
      </c>
      <c r="F16" s="22" t="s">
        <v>41</v>
      </c>
      <c r="G16" s="23" t="s">
        <v>89</v>
      </c>
      <c r="H16" s="24" t="s">
        <v>116</v>
      </c>
      <c r="I16" s="16" t="s">
        <v>17</v>
      </c>
      <c r="J16" s="14" t="s">
        <v>117</v>
      </c>
      <c r="K16" s="14"/>
      <c r="L16" s="24"/>
      <c r="M16" s="25" t="s">
        <v>38</v>
      </c>
      <c r="N16" s="26" t="s">
        <v>11</v>
      </c>
      <c r="O16" s="14" t="s">
        <v>118</v>
      </c>
      <c r="P16" s="17" t="s">
        <v>109</v>
      </c>
      <c r="Q16" s="17" t="s">
        <v>12</v>
      </c>
      <c r="R16" s="15" t="s">
        <v>31</v>
      </c>
      <c r="S16" s="16"/>
      <c r="T16" s="27" t="s">
        <v>105</v>
      </c>
      <c r="U16" s="16"/>
      <c r="V16" s="15" t="s">
        <v>41</v>
      </c>
    </row>
    <row r="17" spans="1:22" s="3" customFormat="1" ht="75.75" customHeight="1" x14ac:dyDescent="0.4">
      <c r="A17" s="18">
        <f t="shared" si="0"/>
        <v>12</v>
      </c>
      <c r="B17" s="16" t="s">
        <v>88</v>
      </c>
      <c r="C17" s="20" t="s">
        <v>101</v>
      </c>
      <c r="D17" s="21">
        <v>45917</v>
      </c>
      <c r="E17" s="22" t="s">
        <v>27</v>
      </c>
      <c r="F17" s="22" t="s">
        <v>41</v>
      </c>
      <c r="G17" s="23" t="s">
        <v>24</v>
      </c>
      <c r="H17" s="24" t="s">
        <v>119</v>
      </c>
      <c r="I17" s="16" t="s">
        <v>14</v>
      </c>
      <c r="J17" s="14" t="s">
        <v>120</v>
      </c>
      <c r="K17" s="14"/>
      <c r="L17" s="24"/>
      <c r="M17" s="25" t="s">
        <v>38</v>
      </c>
      <c r="N17" s="26" t="s">
        <v>11</v>
      </c>
      <c r="O17" s="14" t="s">
        <v>121</v>
      </c>
      <c r="P17" s="17" t="s">
        <v>109</v>
      </c>
      <c r="Q17" s="17" t="s">
        <v>10</v>
      </c>
      <c r="R17" s="15" t="s">
        <v>31</v>
      </c>
      <c r="S17" s="16"/>
      <c r="T17" s="16" t="s">
        <v>112</v>
      </c>
      <c r="U17" s="16"/>
      <c r="V17" s="15" t="s">
        <v>41</v>
      </c>
    </row>
    <row r="18" spans="1:22" s="3" customFormat="1" ht="75.75" customHeight="1" x14ac:dyDescent="0.4">
      <c r="A18" s="18">
        <f t="shared" si="0"/>
        <v>13</v>
      </c>
      <c r="B18" s="16" t="s">
        <v>6</v>
      </c>
      <c r="C18" s="20"/>
      <c r="D18" s="21">
        <v>45917</v>
      </c>
      <c r="E18" s="22" t="s">
        <v>27</v>
      </c>
      <c r="F18" s="22" t="s">
        <v>41</v>
      </c>
      <c r="G18" s="23" t="s">
        <v>21</v>
      </c>
      <c r="H18" s="24" t="s">
        <v>122</v>
      </c>
      <c r="I18" s="16" t="s">
        <v>16</v>
      </c>
      <c r="J18" s="14" t="s">
        <v>49</v>
      </c>
      <c r="K18" s="14"/>
      <c r="L18" s="24"/>
      <c r="M18" s="25" t="s">
        <v>123</v>
      </c>
      <c r="N18" s="26" t="s">
        <v>26</v>
      </c>
      <c r="O18" s="14" t="s">
        <v>124</v>
      </c>
      <c r="P18" s="17" t="s">
        <v>7</v>
      </c>
      <c r="Q18" s="17" t="s">
        <v>40</v>
      </c>
      <c r="R18" s="15" t="s">
        <v>68</v>
      </c>
      <c r="S18" s="16"/>
      <c r="T18" s="16"/>
      <c r="U18" s="16"/>
      <c r="V18" s="15" t="s">
        <v>41</v>
      </c>
    </row>
    <row r="19" spans="1:22" s="3" customFormat="1" ht="75.75" customHeight="1" x14ac:dyDescent="0.4">
      <c r="A19" s="18">
        <f t="shared" si="0"/>
        <v>14</v>
      </c>
      <c r="B19" s="16" t="s">
        <v>6</v>
      </c>
      <c r="C19" s="20"/>
      <c r="D19" s="21">
        <v>45917</v>
      </c>
      <c r="E19" s="22" t="s">
        <v>27</v>
      </c>
      <c r="F19" s="22" t="s">
        <v>41</v>
      </c>
      <c r="G19" s="23" t="s">
        <v>25</v>
      </c>
      <c r="H19" s="24" t="s">
        <v>125</v>
      </c>
      <c r="I19" s="16" t="s">
        <v>127</v>
      </c>
      <c r="J19" s="14" t="s">
        <v>128</v>
      </c>
      <c r="K19" s="14"/>
      <c r="L19" s="24"/>
      <c r="M19" s="25" t="s">
        <v>39</v>
      </c>
      <c r="N19" s="26" t="s">
        <v>9</v>
      </c>
      <c r="O19" s="14" t="s">
        <v>130</v>
      </c>
      <c r="P19" s="17" t="s">
        <v>7</v>
      </c>
      <c r="Q19" s="17" t="s">
        <v>131</v>
      </c>
      <c r="R19" s="15" t="s">
        <v>68</v>
      </c>
      <c r="S19" s="16"/>
      <c r="T19" s="16"/>
      <c r="U19" s="16"/>
      <c r="V19" s="15" t="s">
        <v>41</v>
      </c>
    </row>
    <row r="20" spans="1:22" s="3" customFormat="1" ht="75.75" customHeight="1" x14ac:dyDescent="0.4">
      <c r="A20" s="18">
        <f t="shared" si="0"/>
        <v>15</v>
      </c>
      <c r="B20" s="16" t="s">
        <v>6</v>
      </c>
      <c r="C20" s="20"/>
      <c r="D20" s="21">
        <v>45917</v>
      </c>
      <c r="E20" s="22" t="s">
        <v>27</v>
      </c>
      <c r="F20" s="22" t="s">
        <v>41</v>
      </c>
      <c r="G20" s="23" t="s">
        <v>25</v>
      </c>
      <c r="H20" s="24" t="s">
        <v>126</v>
      </c>
      <c r="I20" s="16" t="s">
        <v>127</v>
      </c>
      <c r="J20" s="14" t="s">
        <v>128</v>
      </c>
      <c r="K20" s="14"/>
      <c r="L20" s="24"/>
      <c r="M20" s="25" t="s">
        <v>129</v>
      </c>
      <c r="N20" s="26" t="s">
        <v>11</v>
      </c>
      <c r="O20" s="14" t="s">
        <v>132</v>
      </c>
      <c r="P20" s="17" t="s">
        <v>7</v>
      </c>
      <c r="Q20" s="17" t="s">
        <v>131</v>
      </c>
      <c r="R20" s="15" t="s">
        <v>68</v>
      </c>
      <c r="S20" s="16"/>
      <c r="T20" s="16"/>
      <c r="U20" s="16"/>
      <c r="V20" s="15" t="s">
        <v>41</v>
      </c>
    </row>
  </sheetData>
  <mergeCells count="22">
    <mergeCell ref="V2:V4"/>
    <mergeCell ref="O1:V1"/>
    <mergeCell ref="S2:S4"/>
    <mergeCell ref="T2:T4"/>
    <mergeCell ref="U2:U4"/>
    <mergeCell ref="O2:O4"/>
    <mergeCell ref="P2:P4"/>
    <mergeCell ref="Q2:Q4"/>
    <mergeCell ref="R2:R4"/>
    <mergeCell ref="D1:D4"/>
    <mergeCell ref="A1:A4"/>
    <mergeCell ref="B1:B4"/>
    <mergeCell ref="C1:C4"/>
    <mergeCell ref="E2:E4"/>
    <mergeCell ref="E1:N1"/>
    <mergeCell ref="K3:L3"/>
    <mergeCell ref="F2:F4"/>
    <mergeCell ref="G2:H3"/>
    <mergeCell ref="I2:L2"/>
    <mergeCell ref="M2:M4"/>
    <mergeCell ref="N2:N4"/>
    <mergeCell ref="I3:J3"/>
  </mergeCells>
  <phoneticPr fontId="3"/>
  <conditionalFormatting sqref="C6:C20">
    <cfRule type="expression" dxfId="24" priority="1062">
      <formula>$B6="新規"</formula>
    </cfRule>
  </conditionalFormatting>
  <conditionalFormatting sqref="D6:D20">
    <cfRule type="expression" dxfId="23" priority="1063" stopIfTrue="1">
      <formula>$B6="取込対象外"</formula>
    </cfRule>
  </conditionalFormatting>
  <conditionalFormatting sqref="O6:Q20 S6:V20">
    <cfRule type="expression" dxfId="22" priority="1090" stopIfTrue="1">
      <formula>$R6="無効"</formula>
    </cfRule>
  </conditionalFormatting>
  <conditionalFormatting sqref="B6:C20 G6:V20">
    <cfRule type="expression" dxfId="21" priority="1006" stopIfTrue="1">
      <formula>#REF!="取込対象外"</formula>
    </cfRule>
  </conditionalFormatting>
  <conditionalFormatting sqref="E6:E20">
    <cfRule type="expression" dxfId="20" priority="1013" stopIfTrue="1">
      <formula>#REF!="新規"</formula>
    </cfRule>
    <cfRule type="expression" dxfId="19" priority="1014" stopIfTrue="1">
      <formula>#REF!="取込対象外"</formula>
    </cfRule>
    <cfRule type="expression" dxfId="18" priority="1015" stopIfTrue="1">
      <formula>#REF!="新規"</formula>
    </cfRule>
    <cfRule type="expression" dxfId="17" priority="1016" stopIfTrue="1">
      <formula>#REF!="取込対象外"</formula>
    </cfRule>
  </conditionalFormatting>
  <conditionalFormatting sqref="E6:F20">
    <cfRule type="expression" dxfId="16" priority="1007" stopIfTrue="1">
      <formula>#REF!="新規"</formula>
    </cfRule>
    <cfRule type="expression" dxfId="15" priority="1008" stopIfTrue="1">
      <formula>#REF!="取込対象外"</formula>
    </cfRule>
  </conditionalFormatting>
  <conditionalFormatting sqref="F6:F20">
    <cfRule type="expression" dxfId="14" priority="1019" stopIfTrue="1">
      <formula>#REF!="新規"</formula>
    </cfRule>
    <cfRule type="expression" dxfId="13" priority="1020" stopIfTrue="1">
      <formula>#REF!="取込対象外"</formula>
    </cfRule>
    <cfRule type="expression" dxfId="12" priority="1021" stopIfTrue="1">
      <formula>#REF!="新規"</formula>
    </cfRule>
    <cfRule type="expression" dxfId="11" priority="1022" stopIfTrue="1">
      <formula>#REF!="取込対象外"</formula>
    </cfRule>
    <cfRule type="expression" dxfId="10" priority="1023" stopIfTrue="1">
      <formula>#REF!="新規"</formula>
    </cfRule>
    <cfRule type="expression" dxfId="9" priority="1024" stopIfTrue="1">
      <formula>#REF!="取込対象外"</formula>
    </cfRule>
  </conditionalFormatting>
  <conditionalFormatting sqref="M6:M20">
    <cfRule type="expression" dxfId="8" priority="1025" stopIfTrue="1">
      <formula>#REF!="取込対象外"</formula>
    </cfRule>
    <cfRule type="expression" dxfId="7" priority="1026" stopIfTrue="1">
      <formula>#REF!="新規"</formula>
    </cfRule>
    <cfRule type="expression" dxfId="6" priority="1027" stopIfTrue="1">
      <formula>#REF!="取込対象外"</formula>
    </cfRule>
    <cfRule type="expression" dxfId="5" priority="1028" stopIfTrue="1">
      <formula>#REF!="新規"</formula>
    </cfRule>
    <cfRule type="expression" dxfId="4" priority="1029" stopIfTrue="1">
      <formula>#REF!="取込対象外"</formula>
    </cfRule>
    <cfRule type="expression" dxfId="3" priority="1030" stopIfTrue="1">
      <formula>#REF!="新規"</formula>
    </cfRule>
  </conditionalFormatting>
  <conditionalFormatting sqref="M6:M20">
    <cfRule type="expression" dxfId="2" priority="1009" stopIfTrue="1">
      <formula>#REF!="新規"</formula>
    </cfRule>
    <cfRule type="expression" dxfId="1" priority="1010" stopIfTrue="1">
      <formula>#REF!="取込対象外"</formula>
    </cfRule>
    <cfRule type="expression" dxfId="0" priority="1011" stopIfTrue="1">
      <formula>#REF!="新規"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2025-09-16T02:28:28Z</cp:lastPrinted>
  <dcterms:created xsi:type="dcterms:W3CDTF">2025-01-29T00:30:40Z</dcterms:created>
  <dcterms:modified xsi:type="dcterms:W3CDTF">2025-09-16T02:28:52Z</dcterms:modified>
</cp:coreProperties>
</file>