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8_6月18日臨時公表\05_発注計画システムとHP用データ\05_HP用データ\"/>
    </mc:Choice>
  </mc:AlternateContent>
  <xr:revisionPtr revIDLastSave="0" documentId="8_{BB46FE7F-1199-44B1-8F24-90EE34CD8993}" xr6:coauthVersionLast="47" xr6:coauthVersionMax="47" xr10:uidLastSave="{00000000-0000-0000-0000-000000000000}"/>
  <bookViews>
    <workbookView xWindow="-120" yWindow="-120" windowWidth="21840" windowHeight="132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'都市整備部調書（Excel建コン)'!$B$6:$X$20</definedName>
    <definedName name="_xlnm.Print_Area" localSheetId="0">'都市整備部調書（Excel建コン)'!$B$2:$X$24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8" i="1"/>
</calcChain>
</file>

<file path=xl/sharedStrings.xml><?xml version="1.0" encoding="utf-8"?>
<sst xmlns="http://schemas.openxmlformats.org/spreadsheetml/2006/main" count="341" uniqueCount="150">
  <si>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</si>
  <si>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</si>
  <si>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</si>
  <si>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</si>
  <si>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</si>
  <si>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</si>
  <si>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</si>
  <si>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</si>
  <si>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</si>
  <si>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貝塚市</t>
  </si>
  <si>
    <t>岸和田市</t>
  </si>
  <si>
    <t>泉南郡熊取町</t>
  </si>
  <si>
    <t>泉南郡岬町</t>
  </si>
  <si>
    <t>泉南市</t>
  </si>
  <si>
    <t>地質調査</t>
  </si>
  <si>
    <t>建設コンサルタント</t>
  </si>
  <si>
    <t>210020</t>
  </si>
  <si>
    <t>一般国道　１７０号</t>
  </si>
  <si>
    <t>211110</t>
  </si>
  <si>
    <t>主要地方道　大阪和泉泉南線</t>
  </si>
  <si>
    <t>211150</t>
  </si>
  <si>
    <t>主要地方道　泉佐野岩出線</t>
  </si>
  <si>
    <t>211300</t>
  </si>
  <si>
    <t>主要地方道　大阪臨海線</t>
  </si>
  <si>
    <t>212820</t>
  </si>
  <si>
    <t>一般府道　和泉橋本停車場線</t>
  </si>
  <si>
    <t>315150</t>
  </si>
  <si>
    <t>二級河川　牛滝川</t>
  </si>
  <si>
    <t>315200</t>
  </si>
  <si>
    <t>二級河川　春木川</t>
  </si>
  <si>
    <t>315270</t>
  </si>
  <si>
    <t>二級河川　住吉川</t>
  </si>
  <si>
    <t>315300</t>
  </si>
  <si>
    <t>二級河川　新家川</t>
  </si>
  <si>
    <t>518530</t>
  </si>
  <si>
    <t>蜻蛉池公園</t>
  </si>
  <si>
    <t>518535</t>
  </si>
  <si>
    <t>りんくう公園</t>
  </si>
  <si>
    <t>518540</t>
  </si>
  <si>
    <t>せんなん里海公園</t>
  </si>
  <si>
    <t>都市整備部</t>
    <rPh sb="0" eb="5">
      <t>トシセイビブ</t>
    </rPh>
    <phoneticPr fontId="2"/>
  </si>
  <si>
    <t>交通量調査地点の検討　一式、道路交通調査　一式</t>
  </si>
  <si>
    <t>６ケ月</t>
  </si>
  <si>
    <t>第２四半期</t>
  </si>
  <si>
    <t>河川維持管理計画更新　一式</t>
  </si>
  <si>
    <t>課題：▲</t>
    <rPh sb="0" eb="2">
      <t>カダイ</t>
    </rPh>
    <phoneticPr fontId="3"/>
  </si>
  <si>
    <t>第１四半期</t>
  </si>
  <si>
    <t>一般競争入札</t>
  </si>
  <si>
    <t>１２ケ月</t>
  </si>
  <si>
    <t>課題：▲■</t>
    <rPh sb="0" eb="2">
      <t>カダイ</t>
    </rPh>
    <phoneticPr fontId="3"/>
  </si>
  <si>
    <t>建築設計・監理</t>
  </si>
  <si>
    <t>７ケ月</t>
  </si>
  <si>
    <t/>
  </si>
  <si>
    <t>　河川維持管理計画更新委託（Ｒ７）</t>
  </si>
  <si>
    <t>土質調査　一式</t>
  </si>
  <si>
    <t>工事監理　一式</t>
  </si>
  <si>
    <t>岸和田土木事務所</t>
    <rPh sb="0" eb="5">
      <t>キシワダドボク</t>
    </rPh>
    <rPh sb="5" eb="8">
      <t>ジムショ</t>
    </rPh>
    <phoneticPr fontId="2"/>
  </si>
  <si>
    <t>岸和田土木事務所</t>
  </si>
  <si>
    <t>木材町地内　外</t>
  </si>
  <si>
    <t>標識定期点検　　一式</t>
  </si>
  <si>
    <t>田治米町地内　外</t>
  </si>
  <si>
    <t>新家地内　外</t>
  </si>
  <si>
    <t>淡輪地内</t>
  </si>
  <si>
    <t>紺屋地内</t>
  </si>
  <si>
    <t>電気機械設備詳細設計　一式</t>
  </si>
  <si>
    <t>三ケ山町地内</t>
  </si>
  <si>
    <t>りんくう往来南地内</t>
  </si>
  <si>
    <t>一般競争入札（実績申告型）</t>
  </si>
  <si>
    <t>１０ケ月</t>
  </si>
  <si>
    <t>課題：●</t>
    <rPh sb="0" eb="2">
      <t>カダイ</t>
    </rPh>
    <phoneticPr fontId="3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</si>
  <si>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</si>
  <si>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</si>
  <si>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</si>
  <si>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</si>
  <si>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</si>
  <si>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</si>
  <si>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</si>
  <si>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</si>
  <si>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</si>
  <si>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</si>
  <si>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</si>
  <si>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</si>
  <si>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</si>
  <si>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</si>
  <si>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</si>
  <si>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</si>
  <si>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</si>
  <si>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</si>
  <si>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</si>
  <si>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</si>
  <si>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更新</t>
    <rPh sb="0" eb="2">
      <t>コウシン</t>
    </rPh>
    <phoneticPr fontId="3"/>
  </si>
  <si>
    <t>2025-20-900511</t>
  </si>
  <si>
    <t>2025-20-900513</t>
  </si>
  <si>
    <t>2025-20-900514</t>
  </si>
  <si>
    <t>2025-20-900516</t>
  </si>
  <si>
    <t>2025-20-900522</t>
  </si>
  <si>
    <t>2025-20-900526</t>
  </si>
  <si>
    <t>2025-20-900527</t>
  </si>
  <si>
    <t>2025-20-900528</t>
  </si>
  <si>
    <t>2025-20-900538</t>
  </si>
  <si>
    <t>2025-20-900540</t>
  </si>
  <si>
    <t>2025-20-900542</t>
  </si>
  <si>
    <t>2025-20-900543</t>
  </si>
  <si>
    <t>2025-20-900544</t>
  </si>
  <si>
    <t>2025-20-900829</t>
  </si>
  <si>
    <t>518520</t>
  </si>
  <si>
    <t>210220</t>
  </si>
  <si>
    <t>一般国道　４８１号</t>
    <phoneticPr fontId="3"/>
  </si>
  <si>
    <t>外　長滝歩道橋外補修設計委託（Ｒ７）</t>
  </si>
  <si>
    <t>土砂災害警戒区域等基礎調査委託（Ｒ７岸和田土木事務所）</t>
    <rPh sb="0" eb="15">
      <t>ドシャサイガイケイカイクイキトウキソチョウサイタク</t>
    </rPh>
    <rPh sb="18" eb="26">
      <t>キシワダドボクジムショ</t>
    </rPh>
    <phoneticPr fontId="11"/>
  </si>
  <si>
    <t>土砂災害警戒区域等基礎調査委託（Ｒ７岸和田土木事務所その２）</t>
    <rPh sb="0" eb="4">
      <t>ドシャサイガイ</t>
    </rPh>
    <rPh sb="4" eb="8">
      <t>ケイカイクイキ</t>
    </rPh>
    <rPh sb="8" eb="9">
      <t>トウ</t>
    </rPh>
    <rPh sb="9" eb="13">
      <t>キソチョウサ</t>
    </rPh>
    <rPh sb="13" eb="15">
      <t>イタク</t>
    </rPh>
    <rPh sb="18" eb="23">
      <t>キシワダドボク</t>
    </rPh>
    <rPh sb="23" eb="26">
      <t>ジムショ</t>
    </rPh>
    <phoneticPr fontId="11"/>
  </si>
  <si>
    <t>（泉州山手線）　土質調査委託（Ｒ７名越工区）</t>
  </si>
  <si>
    <t>外　全国道路・街路交通情勢調査委託（Ｒ７）（岸和田土木事務所その１）</t>
  </si>
  <si>
    <t>　自転車通行空間設計等委託（Ｒ７）</t>
  </si>
  <si>
    <t>　道路予備設計委託（Ｒ７）</t>
  </si>
  <si>
    <t>外　道路標識定期点検委託（Ｒ７岸和田土木事務所）</t>
  </si>
  <si>
    <t>　護岸等設計委託（Ｒ７）</t>
  </si>
  <si>
    <t>　護岸設計委託（Ｒ７今木高橋上流）</t>
  </si>
  <si>
    <t>　地下調節池排水設備詳細設計委託（Ｒ７）</t>
  </si>
  <si>
    <t>　管理事務所改築工事監理委託（Ｒ７）</t>
  </si>
  <si>
    <t>　総合休憩所改修実施設計委託（Ｒ７）</t>
  </si>
  <si>
    <t>　四季の泉設備改修設計委託（Ｒ７）</t>
  </si>
  <si>
    <t>　潮騒ビバレー改修工事監理委託（Ｒ７）</t>
  </si>
  <si>
    <t>　海浜緑地管理事務所外改修工事監理委託（Ｒ７）</t>
  </si>
  <si>
    <t>外　全国道路・街路交通情勢調査委託（Ｒ７）（岸和田土木事務所その２）</t>
  </si>
  <si>
    <t>名越地内</t>
  </si>
  <si>
    <t>、貝塚市、泉佐野市、泉南郡熊取町、泉南郡田尻町</t>
  </si>
  <si>
    <t>松原二丁目地内　外</t>
  </si>
  <si>
    <t>橋本　外</t>
  </si>
  <si>
    <t>額原町地内　外</t>
    <rPh sb="6" eb="7">
      <t>ガイ</t>
    </rPh>
    <phoneticPr fontId="3"/>
  </si>
  <si>
    <t>二色南町地内　外</t>
  </si>
  <si>
    <t>、阪南市、泉南郡岬町</t>
  </si>
  <si>
    <t>長滝地内　外</t>
    <rPh sb="0" eb="2">
      <t>ナガタキ</t>
    </rPh>
    <rPh sb="2" eb="4">
      <t>チナイ</t>
    </rPh>
    <rPh sb="5" eb="6">
      <t>ガイ</t>
    </rPh>
    <phoneticPr fontId="3"/>
  </si>
  <si>
    <t>大沢町地内　外</t>
  </si>
  <si>
    <t>深日地内　外</t>
  </si>
  <si>
    <t>（８）</t>
  </si>
  <si>
    <t>（８）（９）</t>
  </si>
  <si>
    <t>自転車通行空間設計　一式</t>
  </si>
  <si>
    <t>道路予備設計　一式</t>
  </si>
  <si>
    <t>５ケ月</t>
  </si>
  <si>
    <t>護岸等設計　一式</t>
    <rPh sb="2" eb="3">
      <t>トウ</t>
    </rPh>
    <phoneticPr fontId="3"/>
  </si>
  <si>
    <t>（７）（９）</t>
  </si>
  <si>
    <t>護岸詳細設計　一式</t>
  </si>
  <si>
    <t>総合休憩所改修設計　一式</t>
  </si>
  <si>
    <t>設備設計・監理</t>
  </si>
  <si>
    <t>設備改修設計　一式</t>
  </si>
  <si>
    <t>（９）</t>
  </si>
  <si>
    <t>歩道橋補修設計　一式、側道橋補修設計　一式</t>
    <rPh sb="0" eb="3">
      <t>ホドウキョウ</t>
    </rPh>
    <rPh sb="3" eb="7">
      <t>ホシュウセッケイ</t>
    </rPh>
    <rPh sb="8" eb="10">
      <t>イッシキ</t>
    </rPh>
    <rPh sb="11" eb="14">
      <t>ソクドウキョウ</t>
    </rPh>
    <rPh sb="14" eb="18">
      <t>ホシュウセッケイ</t>
    </rPh>
    <rPh sb="19" eb="21">
      <t>イッシキ</t>
    </rPh>
    <phoneticPr fontId="12"/>
  </si>
  <si>
    <t>基礎調査　一式</t>
    <rPh sb="0" eb="4">
      <t>キソチョウサ</t>
    </rPh>
    <phoneticPr fontId="11"/>
  </si>
  <si>
    <t>二色の浜公園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</si>
</sst>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12" fillId="2" borderId="15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24"/>
  <sheetViews>
    <sheetView showGridLines="0" tabSelected="1" view="pageBreakPreview" zoomScale="80" zoomScaleNormal="55" zoomScaleSheetLayoutView="80" workbookViewId="0">
      <pane ySplit="6" topLeftCell="A7" activePane="bottomLeft" state="frozen"/>
      <selection activeCell="W8" sqref="W8:W10"/>
      <selection pane="bottomLeft" activeCell="C7" sqref="C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3" t="s">
        <v>0</v>
      </c>
      <c r="C2" s="35" t="s">
        <v>70</v>
      </c>
      <c r="D2" s="35" t="s">
        <v>71</v>
      </c>
      <c r="E2" s="35" t="s">
        <v>72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4"/>
      <c r="C3" s="36"/>
      <c r="D3" s="36"/>
      <c r="E3" s="36"/>
      <c r="F3" s="38" t="s">
        <v>73</v>
      </c>
      <c r="G3" s="38" t="s">
        <v>74</v>
      </c>
      <c r="H3" s="41" t="s">
        <v>3</v>
      </c>
      <c r="I3" s="42"/>
      <c r="J3" s="43"/>
      <c r="K3" s="47" t="s">
        <v>4</v>
      </c>
      <c r="L3" s="48"/>
      <c r="M3" s="48"/>
      <c r="N3" s="49"/>
      <c r="O3" s="35" t="s">
        <v>80</v>
      </c>
      <c r="P3" s="35" t="s">
        <v>81</v>
      </c>
      <c r="Q3" s="35" t="s">
        <v>82</v>
      </c>
      <c r="R3" s="35" t="s">
        <v>83</v>
      </c>
      <c r="S3" s="35" t="s">
        <v>84</v>
      </c>
      <c r="T3" s="35" t="s">
        <v>85</v>
      </c>
      <c r="U3" s="35" t="s">
        <v>86</v>
      </c>
      <c r="V3" s="35" t="s">
        <v>87</v>
      </c>
      <c r="W3" s="35" t="s">
        <v>88</v>
      </c>
      <c r="X3" s="35" t="s">
        <v>89</v>
      </c>
    </row>
    <row r="4" spans="2:24" s="6" customFormat="1" ht="15" customHeight="1" x14ac:dyDescent="0.4">
      <c r="B4" s="54"/>
      <c r="C4" s="36"/>
      <c r="D4" s="36"/>
      <c r="E4" s="36"/>
      <c r="F4" s="39"/>
      <c r="G4" s="39"/>
      <c r="H4" s="44"/>
      <c r="I4" s="45"/>
      <c r="J4" s="46"/>
      <c r="K4" s="47" t="s">
        <v>5</v>
      </c>
      <c r="L4" s="49"/>
      <c r="M4" s="47" t="s">
        <v>6</v>
      </c>
      <c r="N4" s="49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6" customFormat="1" ht="66" customHeight="1" x14ac:dyDescent="0.4">
      <c r="B5" s="55"/>
      <c r="C5" s="37"/>
      <c r="D5" s="37"/>
      <c r="E5" s="37"/>
      <c r="F5" s="40"/>
      <c r="G5" s="40"/>
      <c r="H5" s="7" t="s">
        <v>75</v>
      </c>
      <c r="I5" s="22" t="s">
        <v>76</v>
      </c>
      <c r="J5" s="7" t="s">
        <v>77</v>
      </c>
      <c r="K5" s="7" t="s">
        <v>78</v>
      </c>
      <c r="L5" s="7" t="s">
        <v>79</v>
      </c>
      <c r="M5" s="7" t="s">
        <v>78</v>
      </c>
      <c r="N5" s="7" t="s">
        <v>79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23" t="s">
        <v>90</v>
      </c>
      <c r="D7" s="24" t="s">
        <v>91</v>
      </c>
      <c r="E7" s="25">
        <v>45826</v>
      </c>
      <c r="F7" s="26" t="s">
        <v>40</v>
      </c>
      <c r="G7" s="26" t="s">
        <v>56</v>
      </c>
      <c r="H7" s="27" t="s">
        <v>18</v>
      </c>
      <c r="I7" s="28" t="s">
        <v>19</v>
      </c>
      <c r="J7" s="29" t="s">
        <v>111</v>
      </c>
      <c r="K7" s="23" t="s">
        <v>9</v>
      </c>
      <c r="L7" s="30" t="s">
        <v>125</v>
      </c>
      <c r="M7" s="30"/>
      <c r="N7" s="29"/>
      <c r="O7" s="31" t="s">
        <v>14</v>
      </c>
      <c r="P7" s="32" t="s">
        <v>52</v>
      </c>
      <c r="Q7" s="30" t="s">
        <v>54</v>
      </c>
      <c r="R7" s="33" t="s">
        <v>43</v>
      </c>
      <c r="S7" s="33" t="s">
        <v>42</v>
      </c>
      <c r="T7" s="34" t="s">
        <v>47</v>
      </c>
      <c r="U7" s="23" t="s">
        <v>52</v>
      </c>
      <c r="V7" s="23" t="s">
        <v>135</v>
      </c>
      <c r="W7" s="23" t="s">
        <v>69</v>
      </c>
      <c r="X7" s="34" t="s">
        <v>57</v>
      </c>
    </row>
    <row r="8" spans="2:24" s="3" customFormat="1" ht="75.75" customHeight="1" x14ac:dyDescent="0.4">
      <c r="B8" s="19">
        <f>B7+1</f>
        <v>2</v>
      </c>
      <c r="C8" s="23" t="s">
        <v>90</v>
      </c>
      <c r="D8" s="24" t="s">
        <v>92</v>
      </c>
      <c r="E8" s="25">
        <v>45826</v>
      </c>
      <c r="F8" s="26" t="s">
        <v>40</v>
      </c>
      <c r="G8" s="26" t="s">
        <v>56</v>
      </c>
      <c r="H8" s="27" t="s">
        <v>16</v>
      </c>
      <c r="I8" s="28" t="s">
        <v>17</v>
      </c>
      <c r="J8" s="29" t="s">
        <v>112</v>
      </c>
      <c r="K8" s="23" t="s">
        <v>10</v>
      </c>
      <c r="L8" s="30" t="s">
        <v>126</v>
      </c>
      <c r="M8" s="30"/>
      <c r="N8" s="29"/>
      <c r="O8" s="31" t="s">
        <v>15</v>
      </c>
      <c r="P8" s="32" t="s">
        <v>52</v>
      </c>
      <c r="Q8" s="30" t="s">
        <v>41</v>
      </c>
      <c r="R8" s="33" t="s">
        <v>43</v>
      </c>
      <c r="S8" s="33" t="s">
        <v>51</v>
      </c>
      <c r="T8" s="34" t="s">
        <v>47</v>
      </c>
      <c r="U8" s="23" t="s">
        <v>52</v>
      </c>
      <c r="V8" s="23" t="s">
        <v>136</v>
      </c>
      <c r="W8" s="23"/>
      <c r="X8" s="34" t="s">
        <v>57</v>
      </c>
    </row>
    <row r="9" spans="2:24" s="3" customFormat="1" ht="75.75" customHeight="1" x14ac:dyDescent="0.4">
      <c r="B9" s="19">
        <f t="shared" ref="B9:B24" si="0">B8+1</f>
        <v>3</v>
      </c>
      <c r="C9" s="23" t="s">
        <v>90</v>
      </c>
      <c r="D9" s="24" t="s">
        <v>93</v>
      </c>
      <c r="E9" s="25">
        <v>45826</v>
      </c>
      <c r="F9" s="26" t="s">
        <v>40</v>
      </c>
      <c r="G9" s="26" t="s">
        <v>56</v>
      </c>
      <c r="H9" s="27" t="s">
        <v>20</v>
      </c>
      <c r="I9" s="28" t="s">
        <v>21</v>
      </c>
      <c r="J9" s="29" t="s">
        <v>113</v>
      </c>
      <c r="K9" s="23" t="s">
        <v>8</v>
      </c>
      <c r="L9" s="30" t="s">
        <v>127</v>
      </c>
      <c r="M9" s="30"/>
      <c r="N9" s="29"/>
      <c r="O9" s="31" t="s">
        <v>15</v>
      </c>
      <c r="P9" s="32" t="s">
        <v>52</v>
      </c>
      <c r="Q9" s="30" t="s">
        <v>137</v>
      </c>
      <c r="R9" s="33" t="s">
        <v>43</v>
      </c>
      <c r="S9" s="33" t="s">
        <v>42</v>
      </c>
      <c r="T9" s="34" t="s">
        <v>67</v>
      </c>
      <c r="U9" s="23" t="s">
        <v>52</v>
      </c>
      <c r="V9" s="23" t="s">
        <v>135</v>
      </c>
      <c r="W9" s="23"/>
      <c r="X9" s="34" t="s">
        <v>57</v>
      </c>
    </row>
    <row r="10" spans="2:24" s="3" customFormat="1" ht="75.75" customHeight="1" x14ac:dyDescent="0.4">
      <c r="B10" s="19">
        <f t="shared" si="0"/>
        <v>4</v>
      </c>
      <c r="C10" s="23" t="s">
        <v>90</v>
      </c>
      <c r="D10" s="24" t="s">
        <v>94</v>
      </c>
      <c r="E10" s="25">
        <v>45826</v>
      </c>
      <c r="F10" s="26" t="s">
        <v>40</v>
      </c>
      <c r="G10" s="26" t="s">
        <v>56</v>
      </c>
      <c r="H10" s="27" t="s">
        <v>24</v>
      </c>
      <c r="I10" s="28" t="s">
        <v>25</v>
      </c>
      <c r="J10" s="29" t="s">
        <v>114</v>
      </c>
      <c r="K10" s="23" t="s">
        <v>9</v>
      </c>
      <c r="L10" s="30" t="s">
        <v>128</v>
      </c>
      <c r="M10" s="30"/>
      <c r="N10" s="29"/>
      <c r="O10" s="31" t="s">
        <v>15</v>
      </c>
      <c r="P10" s="32" t="s">
        <v>52</v>
      </c>
      <c r="Q10" s="30" t="s">
        <v>138</v>
      </c>
      <c r="R10" s="33" t="s">
        <v>43</v>
      </c>
      <c r="S10" s="33" t="s">
        <v>42</v>
      </c>
      <c r="T10" s="34" t="s">
        <v>47</v>
      </c>
      <c r="U10" s="23" t="s">
        <v>52</v>
      </c>
      <c r="V10" s="23" t="s">
        <v>136</v>
      </c>
      <c r="W10" s="23"/>
      <c r="X10" s="34" t="s">
        <v>57</v>
      </c>
    </row>
    <row r="11" spans="2:24" s="3" customFormat="1" ht="75.75" customHeight="1" x14ac:dyDescent="0.4">
      <c r="B11" s="19">
        <f t="shared" si="0"/>
        <v>5</v>
      </c>
      <c r="C11" s="23" t="s">
        <v>90</v>
      </c>
      <c r="D11" s="24" t="s">
        <v>95</v>
      </c>
      <c r="E11" s="25">
        <v>45826</v>
      </c>
      <c r="F11" s="26" t="s">
        <v>40</v>
      </c>
      <c r="G11" s="26" t="s">
        <v>56</v>
      </c>
      <c r="H11" s="27" t="s">
        <v>22</v>
      </c>
      <c r="I11" s="28" t="s">
        <v>23</v>
      </c>
      <c r="J11" s="29" t="s">
        <v>115</v>
      </c>
      <c r="K11" s="23" t="s">
        <v>10</v>
      </c>
      <c r="L11" s="30" t="s">
        <v>58</v>
      </c>
      <c r="M11" s="30"/>
      <c r="N11" s="29"/>
      <c r="O11" s="31" t="s">
        <v>15</v>
      </c>
      <c r="P11" s="32" t="s">
        <v>52</v>
      </c>
      <c r="Q11" s="30" t="s">
        <v>59</v>
      </c>
      <c r="R11" s="33" t="s">
        <v>43</v>
      </c>
      <c r="S11" s="33" t="s">
        <v>139</v>
      </c>
      <c r="T11" s="34" t="s">
        <v>67</v>
      </c>
      <c r="U11" s="23" t="s">
        <v>52</v>
      </c>
      <c r="V11" s="23" t="s">
        <v>135</v>
      </c>
      <c r="W11" s="23"/>
      <c r="X11" s="34" t="s">
        <v>57</v>
      </c>
    </row>
    <row r="12" spans="2:24" s="3" customFormat="1" ht="75.75" customHeight="1" x14ac:dyDescent="0.4">
      <c r="B12" s="19">
        <f t="shared" si="0"/>
        <v>6</v>
      </c>
      <c r="C12" s="23" t="s">
        <v>90</v>
      </c>
      <c r="D12" s="24" t="s">
        <v>96</v>
      </c>
      <c r="E12" s="25">
        <v>45826</v>
      </c>
      <c r="F12" s="26" t="s">
        <v>40</v>
      </c>
      <c r="G12" s="26" t="s">
        <v>56</v>
      </c>
      <c r="H12" s="27" t="s">
        <v>28</v>
      </c>
      <c r="I12" s="28" t="s">
        <v>29</v>
      </c>
      <c r="J12" s="29" t="s">
        <v>116</v>
      </c>
      <c r="K12" s="23" t="s">
        <v>10</v>
      </c>
      <c r="L12" s="30" t="s">
        <v>129</v>
      </c>
      <c r="M12" s="30"/>
      <c r="N12" s="29"/>
      <c r="O12" s="31" t="s">
        <v>15</v>
      </c>
      <c r="P12" s="32" t="s">
        <v>52</v>
      </c>
      <c r="Q12" s="30" t="s">
        <v>140</v>
      </c>
      <c r="R12" s="33" t="s">
        <v>46</v>
      </c>
      <c r="S12" s="33" t="s">
        <v>68</v>
      </c>
      <c r="T12" s="34" t="s">
        <v>47</v>
      </c>
      <c r="U12" s="23" t="s">
        <v>52</v>
      </c>
      <c r="V12" s="23" t="s">
        <v>141</v>
      </c>
      <c r="W12" s="23" t="s">
        <v>49</v>
      </c>
      <c r="X12" s="34" t="s">
        <v>57</v>
      </c>
    </row>
    <row r="13" spans="2:24" s="3" customFormat="1" ht="75.75" customHeight="1" x14ac:dyDescent="0.4">
      <c r="B13" s="19">
        <f t="shared" si="0"/>
        <v>7</v>
      </c>
      <c r="C13" s="23" t="s">
        <v>90</v>
      </c>
      <c r="D13" s="24" t="s">
        <v>97</v>
      </c>
      <c r="E13" s="25">
        <v>45826</v>
      </c>
      <c r="F13" s="26" t="s">
        <v>40</v>
      </c>
      <c r="G13" s="26" t="s">
        <v>56</v>
      </c>
      <c r="H13" s="27" t="s">
        <v>26</v>
      </c>
      <c r="I13" s="28" t="s">
        <v>27</v>
      </c>
      <c r="J13" s="29" t="s">
        <v>117</v>
      </c>
      <c r="K13" s="23" t="s">
        <v>10</v>
      </c>
      <c r="L13" s="30" t="s">
        <v>60</v>
      </c>
      <c r="M13" s="30"/>
      <c r="N13" s="29"/>
      <c r="O13" s="31" t="s">
        <v>15</v>
      </c>
      <c r="P13" s="32" t="s">
        <v>52</v>
      </c>
      <c r="Q13" s="30" t="s">
        <v>142</v>
      </c>
      <c r="R13" s="33" t="s">
        <v>43</v>
      </c>
      <c r="S13" s="33" t="s">
        <v>68</v>
      </c>
      <c r="T13" s="34" t="s">
        <v>47</v>
      </c>
      <c r="U13" s="23" t="s">
        <v>52</v>
      </c>
      <c r="V13" s="23" t="s">
        <v>136</v>
      </c>
      <c r="W13" s="23" t="s">
        <v>49</v>
      </c>
      <c r="X13" s="34" t="s">
        <v>57</v>
      </c>
    </row>
    <row r="14" spans="2:24" s="3" customFormat="1" ht="75.75" customHeight="1" x14ac:dyDescent="0.4">
      <c r="B14" s="19">
        <f t="shared" si="0"/>
        <v>8</v>
      </c>
      <c r="C14" s="23" t="s">
        <v>90</v>
      </c>
      <c r="D14" s="24" t="s">
        <v>98</v>
      </c>
      <c r="E14" s="25">
        <v>45826</v>
      </c>
      <c r="F14" s="26" t="s">
        <v>40</v>
      </c>
      <c r="G14" s="26" t="s">
        <v>56</v>
      </c>
      <c r="H14" s="27" t="s">
        <v>32</v>
      </c>
      <c r="I14" s="28" t="s">
        <v>33</v>
      </c>
      <c r="J14" s="29" t="s">
        <v>53</v>
      </c>
      <c r="K14" s="23" t="s">
        <v>13</v>
      </c>
      <c r="L14" s="30" t="s">
        <v>61</v>
      </c>
      <c r="M14" s="30"/>
      <c r="N14" s="29"/>
      <c r="O14" s="31" t="s">
        <v>15</v>
      </c>
      <c r="P14" s="32" t="s">
        <v>52</v>
      </c>
      <c r="Q14" s="30" t="s">
        <v>44</v>
      </c>
      <c r="R14" s="33" t="s">
        <v>43</v>
      </c>
      <c r="S14" s="33" t="s">
        <v>51</v>
      </c>
      <c r="T14" s="34" t="s">
        <v>47</v>
      </c>
      <c r="U14" s="23" t="s">
        <v>52</v>
      </c>
      <c r="V14" s="23" t="s">
        <v>136</v>
      </c>
      <c r="W14" s="23"/>
      <c r="X14" s="34" t="s">
        <v>57</v>
      </c>
    </row>
    <row r="15" spans="2:24" s="3" customFormat="1" ht="75.75" customHeight="1" x14ac:dyDescent="0.4">
      <c r="B15" s="19">
        <f t="shared" si="0"/>
        <v>9</v>
      </c>
      <c r="C15" s="23" t="s">
        <v>90</v>
      </c>
      <c r="D15" s="24" t="s">
        <v>99</v>
      </c>
      <c r="E15" s="25">
        <v>45826</v>
      </c>
      <c r="F15" s="26" t="s">
        <v>40</v>
      </c>
      <c r="G15" s="26" t="s">
        <v>56</v>
      </c>
      <c r="H15" s="27" t="s">
        <v>30</v>
      </c>
      <c r="I15" s="28" t="s">
        <v>31</v>
      </c>
      <c r="J15" s="29" t="s">
        <v>118</v>
      </c>
      <c r="K15" s="23" t="s">
        <v>11</v>
      </c>
      <c r="L15" s="30" t="s">
        <v>63</v>
      </c>
      <c r="M15" s="30"/>
      <c r="N15" s="29"/>
      <c r="O15" s="31" t="s">
        <v>15</v>
      </c>
      <c r="P15" s="32" t="s">
        <v>52</v>
      </c>
      <c r="Q15" s="30" t="s">
        <v>64</v>
      </c>
      <c r="R15" s="33" t="s">
        <v>43</v>
      </c>
      <c r="S15" s="33" t="s">
        <v>68</v>
      </c>
      <c r="T15" s="34" t="s">
        <v>47</v>
      </c>
      <c r="U15" s="23" t="s">
        <v>52</v>
      </c>
      <c r="V15" s="23" t="s">
        <v>135</v>
      </c>
      <c r="W15" s="23" t="s">
        <v>45</v>
      </c>
      <c r="X15" s="34" t="s">
        <v>57</v>
      </c>
    </row>
    <row r="16" spans="2:24" s="3" customFormat="1" ht="75.75" customHeight="1" x14ac:dyDescent="0.4">
      <c r="B16" s="19">
        <f t="shared" si="0"/>
        <v>10</v>
      </c>
      <c r="C16" s="23" t="s">
        <v>90</v>
      </c>
      <c r="D16" s="24" t="s">
        <v>100</v>
      </c>
      <c r="E16" s="25">
        <v>45826</v>
      </c>
      <c r="F16" s="26" t="s">
        <v>40</v>
      </c>
      <c r="G16" s="26" t="s">
        <v>56</v>
      </c>
      <c r="H16" s="27" t="s">
        <v>34</v>
      </c>
      <c r="I16" s="28" t="s">
        <v>35</v>
      </c>
      <c r="J16" s="29" t="s">
        <v>119</v>
      </c>
      <c r="K16" s="23" t="s">
        <v>10</v>
      </c>
      <c r="L16" s="30" t="s">
        <v>65</v>
      </c>
      <c r="M16" s="30"/>
      <c r="N16" s="29"/>
      <c r="O16" s="31" t="s">
        <v>50</v>
      </c>
      <c r="P16" s="32" t="s">
        <v>52</v>
      </c>
      <c r="Q16" s="30" t="s">
        <v>55</v>
      </c>
      <c r="R16" s="33" t="s">
        <v>43</v>
      </c>
      <c r="S16" s="33" t="s">
        <v>48</v>
      </c>
      <c r="T16" s="34" t="s">
        <v>47</v>
      </c>
      <c r="U16" s="23" t="s">
        <v>52</v>
      </c>
      <c r="V16" s="23" t="s">
        <v>136</v>
      </c>
      <c r="W16" s="23"/>
      <c r="X16" s="34" t="s">
        <v>57</v>
      </c>
    </row>
    <row r="17" spans="2:24" s="3" customFormat="1" ht="75.75" customHeight="1" x14ac:dyDescent="0.4">
      <c r="B17" s="19">
        <f t="shared" si="0"/>
        <v>11</v>
      </c>
      <c r="C17" s="23" t="s">
        <v>90</v>
      </c>
      <c r="D17" s="24" t="s">
        <v>101</v>
      </c>
      <c r="E17" s="25">
        <v>45826</v>
      </c>
      <c r="F17" s="26" t="s">
        <v>40</v>
      </c>
      <c r="G17" s="26" t="s">
        <v>56</v>
      </c>
      <c r="H17" s="27" t="s">
        <v>36</v>
      </c>
      <c r="I17" s="28" t="s">
        <v>37</v>
      </c>
      <c r="J17" s="29" t="s">
        <v>120</v>
      </c>
      <c r="K17" s="23" t="s">
        <v>8</v>
      </c>
      <c r="L17" s="30" t="s">
        <v>66</v>
      </c>
      <c r="M17" s="30"/>
      <c r="N17" s="29"/>
      <c r="O17" s="31" t="s">
        <v>50</v>
      </c>
      <c r="P17" s="32" t="s">
        <v>52</v>
      </c>
      <c r="Q17" s="30" t="s">
        <v>143</v>
      </c>
      <c r="R17" s="33" t="s">
        <v>43</v>
      </c>
      <c r="S17" s="33" t="s">
        <v>51</v>
      </c>
      <c r="T17" s="34" t="s">
        <v>47</v>
      </c>
      <c r="U17" s="23" t="s">
        <v>52</v>
      </c>
      <c r="V17" s="23" t="s">
        <v>136</v>
      </c>
      <c r="W17" s="23"/>
      <c r="X17" s="34" t="s">
        <v>57</v>
      </c>
    </row>
    <row r="18" spans="2:24" s="3" customFormat="1" ht="75.75" customHeight="1" x14ac:dyDescent="0.4">
      <c r="B18" s="19">
        <f t="shared" si="0"/>
        <v>12</v>
      </c>
      <c r="C18" s="23" t="s">
        <v>90</v>
      </c>
      <c r="D18" s="24" t="s">
        <v>102</v>
      </c>
      <c r="E18" s="25">
        <v>45826</v>
      </c>
      <c r="F18" s="26" t="s">
        <v>40</v>
      </c>
      <c r="G18" s="26" t="s">
        <v>56</v>
      </c>
      <c r="H18" s="27" t="s">
        <v>36</v>
      </c>
      <c r="I18" s="28" t="s">
        <v>37</v>
      </c>
      <c r="J18" s="29" t="s">
        <v>121</v>
      </c>
      <c r="K18" s="23" t="s">
        <v>8</v>
      </c>
      <c r="L18" s="30" t="s">
        <v>66</v>
      </c>
      <c r="M18" s="30"/>
      <c r="N18" s="29"/>
      <c r="O18" s="31" t="s">
        <v>144</v>
      </c>
      <c r="P18" s="32" t="s">
        <v>52</v>
      </c>
      <c r="Q18" s="30" t="s">
        <v>145</v>
      </c>
      <c r="R18" s="33" t="s">
        <v>43</v>
      </c>
      <c r="S18" s="33" t="s">
        <v>51</v>
      </c>
      <c r="T18" s="34" t="s">
        <v>47</v>
      </c>
      <c r="U18" s="23" t="s">
        <v>52</v>
      </c>
      <c r="V18" s="23" t="s">
        <v>146</v>
      </c>
      <c r="W18" s="23"/>
      <c r="X18" s="34" t="s">
        <v>57</v>
      </c>
    </row>
    <row r="19" spans="2:24" s="3" customFormat="1" ht="75.75" customHeight="1" x14ac:dyDescent="0.4">
      <c r="B19" s="19">
        <f t="shared" si="0"/>
        <v>13</v>
      </c>
      <c r="C19" s="23" t="s">
        <v>90</v>
      </c>
      <c r="D19" s="24" t="s">
        <v>103</v>
      </c>
      <c r="E19" s="25">
        <v>45826</v>
      </c>
      <c r="F19" s="26" t="s">
        <v>40</v>
      </c>
      <c r="G19" s="26" t="s">
        <v>56</v>
      </c>
      <c r="H19" s="27" t="s">
        <v>38</v>
      </c>
      <c r="I19" s="28" t="s">
        <v>39</v>
      </c>
      <c r="J19" s="29" t="s">
        <v>122</v>
      </c>
      <c r="K19" s="23" t="s">
        <v>12</v>
      </c>
      <c r="L19" s="30" t="s">
        <v>62</v>
      </c>
      <c r="M19" s="30"/>
      <c r="N19" s="29"/>
      <c r="O19" s="31" t="s">
        <v>50</v>
      </c>
      <c r="P19" s="32" t="s">
        <v>52</v>
      </c>
      <c r="Q19" s="30" t="s">
        <v>55</v>
      </c>
      <c r="R19" s="33" t="s">
        <v>43</v>
      </c>
      <c r="S19" s="33" t="s">
        <v>68</v>
      </c>
      <c r="T19" s="34" t="s">
        <v>47</v>
      </c>
      <c r="U19" s="23" t="s">
        <v>52</v>
      </c>
      <c r="V19" s="23" t="s">
        <v>136</v>
      </c>
      <c r="W19" s="23"/>
      <c r="X19" s="34" t="s">
        <v>57</v>
      </c>
    </row>
    <row r="20" spans="2:24" s="3" customFormat="1" ht="75.75" customHeight="1" x14ac:dyDescent="0.4">
      <c r="B20" s="19">
        <f t="shared" si="0"/>
        <v>14</v>
      </c>
      <c r="C20" s="23" t="s">
        <v>90</v>
      </c>
      <c r="D20" s="24" t="s">
        <v>104</v>
      </c>
      <c r="E20" s="25">
        <v>45826</v>
      </c>
      <c r="F20" s="26" t="s">
        <v>40</v>
      </c>
      <c r="G20" s="26" t="s">
        <v>56</v>
      </c>
      <c r="H20" s="27" t="s">
        <v>105</v>
      </c>
      <c r="I20" s="28" t="s">
        <v>149</v>
      </c>
      <c r="J20" s="29" t="s">
        <v>123</v>
      </c>
      <c r="K20" s="23" t="s">
        <v>9</v>
      </c>
      <c r="L20" s="30" t="s">
        <v>130</v>
      </c>
      <c r="M20" s="30"/>
      <c r="N20" s="29"/>
      <c r="O20" s="31" t="s">
        <v>50</v>
      </c>
      <c r="P20" s="32" t="s">
        <v>52</v>
      </c>
      <c r="Q20" s="30" t="s">
        <v>55</v>
      </c>
      <c r="R20" s="33" t="s">
        <v>43</v>
      </c>
      <c r="S20" s="33" t="s">
        <v>42</v>
      </c>
      <c r="T20" s="34" t="s">
        <v>47</v>
      </c>
      <c r="U20" s="23" t="s">
        <v>52</v>
      </c>
      <c r="V20" s="23" t="s">
        <v>136</v>
      </c>
      <c r="W20" s="23"/>
      <c r="X20" s="34" t="s">
        <v>57</v>
      </c>
    </row>
    <row r="21" spans="2:24" s="3" customFormat="1" ht="75.75" customHeight="1" x14ac:dyDescent="0.4">
      <c r="B21" s="19">
        <f t="shared" si="0"/>
        <v>15</v>
      </c>
      <c r="C21" s="23" t="s">
        <v>90</v>
      </c>
      <c r="D21" s="24" t="s">
        <v>104</v>
      </c>
      <c r="E21" s="25">
        <v>45826</v>
      </c>
      <c r="F21" s="26" t="s">
        <v>40</v>
      </c>
      <c r="G21" s="26" t="s">
        <v>56</v>
      </c>
      <c r="H21" s="27" t="s">
        <v>20</v>
      </c>
      <c r="I21" s="28" t="s">
        <v>21</v>
      </c>
      <c r="J21" s="29" t="s">
        <v>124</v>
      </c>
      <c r="K21" s="23" t="s">
        <v>13</v>
      </c>
      <c r="L21" s="30" t="s">
        <v>131</v>
      </c>
      <c r="M21" s="30"/>
      <c r="N21" s="29"/>
      <c r="O21" s="31" t="s">
        <v>15</v>
      </c>
      <c r="P21" s="32" t="s">
        <v>52</v>
      </c>
      <c r="Q21" s="30" t="s">
        <v>41</v>
      </c>
      <c r="R21" s="33" t="s">
        <v>43</v>
      </c>
      <c r="S21" s="33" t="s">
        <v>51</v>
      </c>
      <c r="T21" s="34" t="s">
        <v>47</v>
      </c>
      <c r="U21" s="23" t="s">
        <v>52</v>
      </c>
      <c r="V21" s="23" t="s">
        <v>136</v>
      </c>
      <c r="W21" s="23"/>
      <c r="X21" s="34" t="s">
        <v>57</v>
      </c>
    </row>
    <row r="22" spans="2:24" s="3" customFormat="1" ht="75.75" customHeight="1" x14ac:dyDescent="0.4">
      <c r="B22" s="19">
        <f t="shared" si="0"/>
        <v>16</v>
      </c>
      <c r="C22" s="23" t="s">
        <v>7</v>
      </c>
      <c r="D22" s="24"/>
      <c r="E22" s="25">
        <v>45826</v>
      </c>
      <c r="F22" s="26" t="s">
        <v>40</v>
      </c>
      <c r="G22" s="26" t="s">
        <v>56</v>
      </c>
      <c r="H22" s="27" t="s">
        <v>106</v>
      </c>
      <c r="I22" s="28" t="s">
        <v>107</v>
      </c>
      <c r="J22" s="29" t="s">
        <v>108</v>
      </c>
      <c r="K22" s="23" t="s">
        <v>8</v>
      </c>
      <c r="L22" s="30" t="s">
        <v>132</v>
      </c>
      <c r="M22" s="30"/>
      <c r="N22" s="29"/>
      <c r="O22" s="31" t="s">
        <v>15</v>
      </c>
      <c r="P22" s="32"/>
      <c r="Q22" s="30" t="s">
        <v>147</v>
      </c>
      <c r="R22" s="33" t="s">
        <v>43</v>
      </c>
      <c r="S22" s="33" t="s">
        <v>51</v>
      </c>
      <c r="T22" s="34" t="s">
        <v>47</v>
      </c>
      <c r="U22" s="23"/>
      <c r="V22" s="23"/>
      <c r="W22" s="23"/>
      <c r="X22" s="34" t="s">
        <v>57</v>
      </c>
    </row>
    <row r="23" spans="2:24" s="3" customFormat="1" ht="75.75" customHeight="1" x14ac:dyDescent="0.4">
      <c r="B23" s="19">
        <f t="shared" si="0"/>
        <v>17</v>
      </c>
      <c r="C23" s="23" t="s">
        <v>7</v>
      </c>
      <c r="D23" s="24"/>
      <c r="E23" s="25">
        <v>45826</v>
      </c>
      <c r="F23" s="26" t="s">
        <v>40</v>
      </c>
      <c r="G23" s="26" t="s">
        <v>56</v>
      </c>
      <c r="H23" s="27"/>
      <c r="I23" s="28"/>
      <c r="J23" s="29" t="s">
        <v>109</v>
      </c>
      <c r="K23" s="23" t="s">
        <v>10</v>
      </c>
      <c r="L23" s="30" t="s">
        <v>133</v>
      </c>
      <c r="M23" s="30"/>
      <c r="N23" s="29"/>
      <c r="O23" s="31" t="s">
        <v>15</v>
      </c>
      <c r="P23" s="32"/>
      <c r="Q23" s="30" t="s">
        <v>148</v>
      </c>
      <c r="R23" s="33" t="s">
        <v>43</v>
      </c>
      <c r="S23" s="33" t="s">
        <v>51</v>
      </c>
      <c r="T23" s="34" t="s">
        <v>67</v>
      </c>
      <c r="U23" s="23"/>
      <c r="V23" s="23"/>
      <c r="W23" s="23"/>
      <c r="X23" s="34" t="s">
        <v>57</v>
      </c>
    </row>
    <row r="24" spans="2:24" s="3" customFormat="1" ht="75.75" customHeight="1" x14ac:dyDescent="0.4">
      <c r="B24" s="19">
        <f t="shared" si="0"/>
        <v>18</v>
      </c>
      <c r="C24" s="23" t="s">
        <v>7</v>
      </c>
      <c r="D24" s="24"/>
      <c r="E24" s="25">
        <v>45826</v>
      </c>
      <c r="F24" s="26" t="s">
        <v>40</v>
      </c>
      <c r="G24" s="26" t="s">
        <v>56</v>
      </c>
      <c r="H24" s="27"/>
      <c r="I24" s="28"/>
      <c r="J24" s="29" t="s">
        <v>110</v>
      </c>
      <c r="K24" s="23" t="s">
        <v>12</v>
      </c>
      <c r="L24" s="30" t="s">
        <v>134</v>
      </c>
      <c r="M24" s="30"/>
      <c r="N24" s="29"/>
      <c r="O24" s="31" t="s">
        <v>15</v>
      </c>
      <c r="P24" s="32"/>
      <c r="Q24" s="30" t="s">
        <v>148</v>
      </c>
      <c r="R24" s="33" t="s">
        <v>43</v>
      </c>
      <c r="S24" s="33" t="s">
        <v>42</v>
      </c>
      <c r="T24" s="34" t="s">
        <v>67</v>
      </c>
      <c r="U24" s="23"/>
      <c r="V24" s="23"/>
      <c r="W24" s="23"/>
      <c r="X24" s="34" t="s">
        <v>57</v>
      </c>
    </row>
  </sheetData>
  <autoFilter ref="B6:X20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D7:D20">
    <cfRule type="expression" dxfId="74" priority="294">
      <formula>$C7="新規"</formula>
    </cfRule>
  </conditionalFormatting>
  <conditionalFormatting sqref="E7:E20">
    <cfRule type="expression" dxfId="73" priority="295" stopIfTrue="1">
      <formula>$C7="取込対象外"</formula>
    </cfRule>
  </conditionalFormatting>
  <conditionalFormatting sqref="F7:F20">
    <cfRule type="expression" dxfId="72" priority="303" stopIfTrue="1">
      <formula>#REF!="新規"</formula>
    </cfRule>
    <cfRule type="expression" dxfId="71" priority="304" stopIfTrue="1">
      <formula>#REF!="取込対象外"</formula>
    </cfRule>
    <cfRule type="expression" dxfId="70" priority="305" stopIfTrue="1">
      <formula>#REF!="新規"</formula>
    </cfRule>
    <cfRule type="expression" dxfId="69" priority="306" stopIfTrue="1">
      <formula>#REF!="取込対象外"</formula>
    </cfRule>
  </conditionalFormatting>
  <conditionalFormatting sqref="F7:G20">
    <cfRule type="expression" dxfId="68" priority="297" stopIfTrue="1">
      <formula>#REF!="新規"</formula>
    </cfRule>
    <cfRule type="expression" dxfId="67" priority="298" stopIfTrue="1">
      <formula>#REF!="取込対象外"</formula>
    </cfRule>
  </conditionalFormatting>
  <conditionalFormatting sqref="G7:G20">
    <cfRule type="expression" dxfId="66" priority="309" stopIfTrue="1">
      <formula>#REF!="新規"</formula>
    </cfRule>
    <cfRule type="expression" dxfId="65" priority="310" stopIfTrue="1">
      <formula>#REF!="取込対象外"</formula>
    </cfRule>
    <cfRule type="expression" dxfId="64" priority="311" stopIfTrue="1">
      <formula>#REF!="新規"</formula>
    </cfRule>
    <cfRule type="expression" dxfId="63" priority="312" stopIfTrue="1">
      <formula>#REF!="取込対象外"</formula>
    </cfRule>
    <cfRule type="expression" dxfId="62" priority="313" stopIfTrue="1">
      <formula>#REF!="新規"</formula>
    </cfRule>
    <cfRule type="expression" dxfId="61" priority="314" stopIfTrue="1">
      <formula>#REF!="取込対象外"</formula>
    </cfRule>
  </conditionalFormatting>
  <conditionalFormatting sqref="C7:D20 H7:X20">
    <cfRule type="expression" dxfId="60" priority="321" stopIfTrue="1">
      <formula>#REF!="取込対象外"</formula>
    </cfRule>
  </conditionalFormatting>
  <conditionalFormatting sqref="O7:O20">
    <cfRule type="expression" dxfId="59" priority="315" stopIfTrue="1">
      <formula>#REF!="取込対象外"</formula>
    </cfRule>
    <cfRule type="expression" dxfId="58" priority="316" stopIfTrue="1">
      <formula>#REF!="新規"</formula>
    </cfRule>
    <cfRule type="expression" dxfId="57" priority="317" stopIfTrue="1">
      <formula>#REF!="取込対象外"</formula>
    </cfRule>
    <cfRule type="expression" dxfId="56" priority="318" stopIfTrue="1">
      <formula>#REF!="新規"</formula>
    </cfRule>
    <cfRule type="expression" dxfId="55" priority="319" stopIfTrue="1">
      <formula>#REF!="取込対象外"</formula>
    </cfRule>
    <cfRule type="expression" dxfId="54" priority="320" stopIfTrue="1">
      <formula>#REF!="新規"</formula>
    </cfRule>
  </conditionalFormatting>
  <conditionalFormatting sqref="O7:O20">
    <cfRule type="expression" dxfId="53" priority="299" stopIfTrue="1">
      <formula>#REF!="新規"</formula>
    </cfRule>
    <cfRule type="expression" dxfId="52" priority="300" stopIfTrue="1">
      <formula>#REF!="取込対象外"</formula>
    </cfRule>
    <cfRule type="expression" dxfId="51" priority="301" stopIfTrue="1">
      <formula>#REF!="新規"</formula>
    </cfRule>
  </conditionalFormatting>
  <conditionalFormatting sqref="Q7:S20 U7:X20">
    <cfRule type="expression" dxfId="50" priority="322" stopIfTrue="1">
      <formula>$T7="無効"</formula>
    </cfRule>
  </conditionalFormatting>
  <conditionalFormatting sqref="D21">
    <cfRule type="expression" dxfId="49" priority="26">
      <formula>$C21="新規"</formula>
    </cfRule>
  </conditionalFormatting>
  <conditionalFormatting sqref="E21">
    <cfRule type="expression" dxfId="48" priority="27" stopIfTrue="1">
      <formula>$C21="取込対象外"</formula>
    </cfRule>
  </conditionalFormatting>
  <conditionalFormatting sqref="F21">
    <cfRule type="expression" dxfId="47" priority="33" stopIfTrue="1">
      <formula>#REF!="新規"</formula>
    </cfRule>
    <cfRule type="expression" dxfId="46" priority="34" stopIfTrue="1">
      <formula>#REF!="取込対象外"</formula>
    </cfRule>
    <cfRule type="expression" dxfId="45" priority="35" stopIfTrue="1">
      <formula>#REF!="新規"</formula>
    </cfRule>
    <cfRule type="expression" dxfId="44" priority="36" stopIfTrue="1">
      <formula>#REF!="取込対象外"</formula>
    </cfRule>
  </conditionalFormatting>
  <conditionalFormatting sqref="F21:G21">
    <cfRule type="expression" dxfId="43" priority="28" stopIfTrue="1">
      <formula>#REF!="新規"</formula>
    </cfRule>
    <cfRule type="expression" dxfId="42" priority="29" stopIfTrue="1">
      <formula>#REF!="取込対象外"</formula>
    </cfRule>
  </conditionalFormatting>
  <conditionalFormatting sqref="G21">
    <cfRule type="expression" dxfId="41" priority="37" stopIfTrue="1">
      <formula>#REF!="新規"</formula>
    </cfRule>
    <cfRule type="expression" dxfId="40" priority="38" stopIfTrue="1">
      <formula>#REF!="取込対象外"</formula>
    </cfRule>
    <cfRule type="expression" dxfId="39" priority="39" stopIfTrue="1">
      <formula>#REF!="新規"</formula>
    </cfRule>
    <cfRule type="expression" dxfId="38" priority="40" stopIfTrue="1">
      <formula>#REF!="取込対象外"</formula>
    </cfRule>
    <cfRule type="expression" dxfId="37" priority="41" stopIfTrue="1">
      <formula>#REF!="新規"</formula>
    </cfRule>
    <cfRule type="expression" dxfId="36" priority="42" stopIfTrue="1">
      <formula>#REF!="取込対象外"</formula>
    </cfRule>
  </conditionalFormatting>
  <conditionalFormatting sqref="C21:D21 H21:X21">
    <cfRule type="expression" dxfId="35" priority="49" stopIfTrue="1">
      <formula>#REF!="取込対象外"</formula>
    </cfRule>
  </conditionalFormatting>
  <conditionalFormatting sqref="O21">
    <cfRule type="expression" dxfId="34" priority="43" stopIfTrue="1">
      <formula>#REF!="取込対象外"</formula>
    </cfRule>
    <cfRule type="expression" dxfId="33" priority="44" stopIfTrue="1">
      <formula>#REF!="新規"</formula>
    </cfRule>
    <cfRule type="expression" dxfId="32" priority="45" stopIfTrue="1">
      <formula>#REF!="取込対象外"</formula>
    </cfRule>
    <cfRule type="expression" dxfId="31" priority="46" stopIfTrue="1">
      <formula>#REF!="新規"</formula>
    </cfRule>
    <cfRule type="expression" dxfId="30" priority="47" stopIfTrue="1">
      <formula>#REF!="取込対象外"</formula>
    </cfRule>
    <cfRule type="expression" dxfId="29" priority="48" stopIfTrue="1">
      <formula>#REF!="新規"</formula>
    </cfRule>
  </conditionalFormatting>
  <conditionalFormatting sqref="O21">
    <cfRule type="expression" dxfId="28" priority="30" stopIfTrue="1">
      <formula>#REF!="新規"</formula>
    </cfRule>
    <cfRule type="expression" dxfId="27" priority="31" stopIfTrue="1">
      <formula>#REF!="取込対象外"</formula>
    </cfRule>
    <cfRule type="expression" dxfId="26" priority="32" stopIfTrue="1">
      <formula>#REF!="新規"</formula>
    </cfRule>
  </conditionalFormatting>
  <conditionalFormatting sqref="Q21:S21 U21:X21">
    <cfRule type="expression" dxfId="25" priority="50" stopIfTrue="1">
      <formula>$T21="無効"</formula>
    </cfRule>
  </conditionalFormatting>
  <conditionalFormatting sqref="D22:D24">
    <cfRule type="expression" dxfId="24" priority="1">
      <formula>$C22="新規"</formula>
    </cfRule>
  </conditionalFormatting>
  <conditionalFormatting sqref="E22:E24">
    <cfRule type="expression" dxfId="23" priority="2" stopIfTrue="1">
      <formula>$C22="取込対象外"</formula>
    </cfRule>
  </conditionalFormatting>
  <conditionalFormatting sqref="F22:F24">
    <cfRule type="expression" dxfId="22" priority="8" stopIfTrue="1">
      <formula>#REF!="新規"</formula>
    </cfRule>
    <cfRule type="expression" dxfId="21" priority="9" stopIfTrue="1">
      <formula>#REF!="取込対象外"</formula>
    </cfRule>
    <cfRule type="expression" dxfId="20" priority="10" stopIfTrue="1">
      <formula>#REF!="新規"</formula>
    </cfRule>
    <cfRule type="expression" dxfId="19" priority="11" stopIfTrue="1">
      <formula>#REF!="取込対象外"</formula>
    </cfRule>
  </conditionalFormatting>
  <conditionalFormatting sqref="F22:G24">
    <cfRule type="expression" dxfId="18" priority="3" stopIfTrue="1">
      <formula>#REF!="新規"</formula>
    </cfRule>
    <cfRule type="expression" dxfId="17" priority="4" stopIfTrue="1">
      <formula>#REF!="取込対象外"</formula>
    </cfRule>
  </conditionalFormatting>
  <conditionalFormatting sqref="G22:G24">
    <cfRule type="expression" dxfId="16" priority="12" stopIfTrue="1">
      <formula>#REF!="新規"</formula>
    </cfRule>
    <cfRule type="expression" dxfId="15" priority="13" stopIfTrue="1">
      <formula>#REF!="取込対象外"</formula>
    </cfRule>
    <cfRule type="expression" dxfId="14" priority="14" stopIfTrue="1">
      <formula>#REF!="新規"</formula>
    </cfRule>
    <cfRule type="expression" dxfId="13" priority="15" stopIfTrue="1">
      <formula>#REF!="取込対象外"</formula>
    </cfRule>
    <cfRule type="expression" dxfId="12" priority="16" stopIfTrue="1">
      <formula>#REF!="新規"</formula>
    </cfRule>
    <cfRule type="expression" dxfId="11" priority="17" stopIfTrue="1">
      <formula>#REF!="取込対象外"</formula>
    </cfRule>
  </conditionalFormatting>
  <conditionalFormatting sqref="C22:D24 H22:X24">
    <cfRule type="expression" dxfId="10" priority="24" stopIfTrue="1">
      <formula>#REF!="取込対象外"</formula>
    </cfRule>
  </conditionalFormatting>
  <conditionalFormatting sqref="O22:O24">
    <cfRule type="expression" dxfId="9" priority="18" stopIfTrue="1">
      <formula>#REF!="取込対象外"</formula>
    </cfRule>
    <cfRule type="expression" dxfId="8" priority="19" stopIfTrue="1">
      <formula>#REF!="新規"</formula>
    </cfRule>
    <cfRule type="expression" dxfId="7" priority="20" stopIfTrue="1">
      <formula>#REF!="取込対象外"</formula>
    </cfRule>
    <cfRule type="expression" dxfId="6" priority="21" stopIfTrue="1">
      <formula>#REF!="新規"</formula>
    </cfRule>
    <cfRule type="expression" dxfId="5" priority="22" stopIfTrue="1">
      <formula>#REF!="取込対象外"</formula>
    </cfRule>
    <cfRule type="expression" dxfId="4" priority="23" stopIfTrue="1">
      <formula>#REF!="新規"</formula>
    </cfRule>
  </conditionalFormatting>
  <conditionalFormatting sqref="O22:O24">
    <cfRule type="expression" dxfId="3" priority="5" stopIfTrue="1">
      <formula>#REF!="新規"</formula>
    </cfRule>
    <cfRule type="expression" dxfId="2" priority="6" stopIfTrue="1">
      <formula>#REF!="取込対象外"</formula>
    </cfRule>
    <cfRule type="expression" dxfId="1" priority="7" stopIfTrue="1">
      <formula>#REF!="新規"</formula>
    </cfRule>
  </conditionalFormatting>
  <conditionalFormatting sqref="Q22:S24 U22:X24">
    <cfRule type="expression" dxfId="0" priority="25" stopIfTrue="1">
      <formula>$T22="無効"</formula>
    </cfRule>
  </conditionalFormatting>
  <dataValidations count="1">
    <dataValidation type="list" allowBlank="1" showInputMessage="1" showErrorMessage="1" sqref="F7:H24 K7:K24 M7:M24 R7:U24 O7:P24 C7:C24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2025-06-17T01:18:09Z</cp:lastPrinted>
  <dcterms:created xsi:type="dcterms:W3CDTF">2025-01-29T00:33:40Z</dcterms:created>
  <dcterms:modified xsi:type="dcterms:W3CDTF">2025-06-18T05:00:11Z</dcterms:modified>
</cp:coreProperties>
</file>