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8_6月18日臨時公表\05_発注計画システムとHP用データ\05_HP用データ\"/>
    </mc:Choice>
  </mc:AlternateContent>
  <xr:revisionPtr revIDLastSave="0" documentId="13_ncr:1_{8DA86174-4255-40F4-874D-2B2F45A1288C}" xr6:coauthVersionLast="47" xr6:coauthVersionMax="47" xr10:uidLastSave="{00000000-0000-0000-0000-000000000000}"/>
  <bookViews>
    <workbookView xWindow="-120" yWindow="-120" windowWidth="21840" windowHeight="132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'都市整備部調書（Excel工事）'!$B$6:$X$17</definedName>
    <definedName name="_xlnm.Print_Area" localSheetId="0">'都市整備部調書（Excel工事）'!$B$2:$X$19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8" i="1"/>
  <c r="B9" i="1" l="1"/>
</calcChain>
</file>

<file path=xl/sharedStrings.xml><?xml version="1.0" encoding="utf-8"?>
<sst xmlns="http://schemas.openxmlformats.org/spreadsheetml/2006/main" count="247" uniqueCount="132">
  <si>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</si>
  <si>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</si>
  <si>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</si>
  <si>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</si>
  <si>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</si>
  <si>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</si>
  <si>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</si>
  <si>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新規</t>
    <rPh sb="0" eb="2">
      <t>シンキ</t>
    </rPh>
    <phoneticPr fontId="4"/>
  </si>
  <si>
    <t>泉佐野市</t>
  </si>
  <si>
    <t>第３四半期</t>
  </si>
  <si>
    <t>★―２</t>
  </si>
  <si>
    <t>★―３</t>
  </si>
  <si>
    <t>★―４</t>
  </si>
  <si>
    <t>貝塚市</t>
  </si>
  <si>
    <t>岸和田市</t>
  </si>
  <si>
    <t>泉南郡岬町</t>
  </si>
  <si>
    <t>泉南市</t>
  </si>
  <si>
    <t>阪南市</t>
  </si>
  <si>
    <t>215020</t>
  </si>
  <si>
    <t>都市計画道路　砂川樫井線</t>
  </si>
  <si>
    <t>213630</t>
  </si>
  <si>
    <t>一般府道　春木岸和田線</t>
  </si>
  <si>
    <t>213700</t>
  </si>
  <si>
    <t>一般府道　東鳥取南海線</t>
  </si>
  <si>
    <t>213621</t>
  </si>
  <si>
    <t>一般府道　和歌山阪南線</t>
  </si>
  <si>
    <t>339390</t>
  </si>
  <si>
    <t>男里川水系　金熊寺川第５支渓</t>
  </si>
  <si>
    <t>518520</t>
  </si>
  <si>
    <t>二色の浜公園</t>
  </si>
  <si>
    <t>518530</t>
  </si>
  <si>
    <t>蜻蛉池公園</t>
  </si>
  <si>
    <t>518540</t>
  </si>
  <si>
    <t>せんなん里海公園</t>
  </si>
  <si>
    <t>★</t>
  </si>
  <si>
    <t>事前審査型</t>
  </si>
  <si>
    <t>５ケ月</t>
  </si>
  <si>
    <t>第２四半期</t>
  </si>
  <si>
    <t>都市整備部</t>
    <rPh sb="0" eb="5">
      <t>トシセイビブ</t>
    </rPh>
    <phoneticPr fontId="3"/>
  </si>
  <si>
    <t>一般競争入札</t>
    <rPh sb="0" eb="6">
      <t>イッパンキョウソウニュウサツ</t>
    </rPh>
    <phoneticPr fontId="3"/>
  </si>
  <si>
    <t>土木一式</t>
    <rPh sb="0" eb="4">
      <t>ドボクイッシキ</t>
    </rPh>
    <phoneticPr fontId="3"/>
  </si>
  <si>
    <t>橋梁補修・橋梁補強</t>
    <rPh sb="0" eb="4">
      <t>キョウリョウホシュウ</t>
    </rPh>
    <rPh sb="5" eb="9">
      <t>キョウリョウホキョウ</t>
    </rPh>
    <phoneticPr fontId="3"/>
  </si>
  <si>
    <t>課題：●</t>
    <rPh sb="0" eb="2">
      <t>カダイ</t>
    </rPh>
    <phoneticPr fontId="4"/>
  </si>
  <si>
    <t>１２ケ月</t>
  </si>
  <si>
    <t>６ケ月</t>
  </si>
  <si>
    <t>８ケ月</t>
  </si>
  <si>
    <t>岸和田土木事務所</t>
    <rPh sb="0" eb="5">
      <t>キシワダドボク</t>
    </rPh>
    <rPh sb="5" eb="8">
      <t>ジムショ</t>
    </rPh>
    <phoneticPr fontId="3"/>
  </si>
  <si>
    <t>　道路改良工事（Ｒ７その２）</t>
    <rPh sb="1" eb="2">
      <t>ドウロ</t>
    </rPh>
    <rPh sb="2" eb="4">
      <t>カイリョウ</t>
    </rPh>
    <rPh sb="4" eb="6">
      <t>コウジ</t>
    </rPh>
    <phoneticPr fontId="12"/>
  </si>
  <si>
    <t>新家地内</t>
    <rPh sb="0" eb="2">
      <t>シンゲ</t>
    </rPh>
    <rPh sb="2" eb="4">
      <t>チナイ</t>
    </rPh>
    <phoneticPr fontId="3"/>
  </si>
  <si>
    <t>道路改良工　一式、電線共同溝整備工　一式、舗装工　一式</t>
    <rPh sb="0" eb="2">
      <t>ドウロ</t>
    </rPh>
    <rPh sb="2" eb="5">
      <t>カイリョウコウ</t>
    </rPh>
    <rPh sb="6" eb="8">
      <t>イッシキ</t>
    </rPh>
    <rPh sb="9" eb="14">
      <t>デンセンキョウドウコウ</t>
    </rPh>
    <rPh sb="14" eb="16">
      <t>セイビ</t>
    </rPh>
    <rPh sb="16" eb="17">
      <t>コウ</t>
    </rPh>
    <rPh sb="18" eb="20">
      <t>イッシキ</t>
    </rPh>
    <rPh sb="21" eb="23">
      <t>ホソウ</t>
    </rPh>
    <rPh sb="23" eb="24">
      <t>コウ</t>
    </rPh>
    <rPh sb="25" eb="27">
      <t>イッシキ</t>
    </rPh>
    <phoneticPr fontId="12"/>
  </si>
  <si>
    <t>　歩道整備工事（Ｒ７）</t>
  </si>
  <si>
    <t>箱作地内</t>
  </si>
  <si>
    <t>歩道整備工　一式</t>
  </si>
  <si>
    <t>　自然田高架橋（南行き）橋梁補修工事（Ｒ７）</t>
  </si>
  <si>
    <t>自然田地内　外</t>
  </si>
  <si>
    <t>橋梁補修工　一式、橋面舗装工　一式</t>
  </si>
  <si>
    <t>自然田地内</t>
  </si>
  <si>
    <t>落石対策工　一式</t>
  </si>
  <si>
    <t>９ケ月</t>
  </si>
  <si>
    <t>信達金熊寺地内</t>
  </si>
  <si>
    <t>　自転車通行空間整備工事（Ｒ７）</t>
  </si>
  <si>
    <t>三ケ山町地内　外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</si>
  <si>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3"/>
  </si>
  <si>
    <t>自転車通行空間整備工　一式</t>
    <rPh sb="0" eb="3">
      <t>ジテンシャ</t>
    </rPh>
    <rPh sb="3" eb="7">
      <t>ツウコウクウカン</t>
    </rPh>
    <rPh sb="7" eb="9">
      <t>セイビ</t>
    </rPh>
    <rPh sb="9" eb="10">
      <t>コウ</t>
    </rPh>
    <rPh sb="11" eb="13">
      <t>イッシキ</t>
    </rPh>
    <phoneticPr fontId="12"/>
  </si>
  <si>
    <t>　砂防堰堤建設工事（Ｒ７）</t>
    <rPh sb="1" eb="2">
      <t>サボウ</t>
    </rPh>
    <rPh sb="2" eb="4">
      <t>エンテイ</t>
    </rPh>
    <rPh sb="4" eb="6">
      <t>ケンセツ</t>
    </rPh>
    <rPh sb="6" eb="8">
      <t>コウジ</t>
    </rPh>
    <phoneticPr fontId="2"/>
  </si>
  <si>
    <t>砂防堰堤工　一式</t>
    <rPh sb="0" eb="2">
      <t>サボウ</t>
    </rPh>
    <rPh sb="2" eb="4">
      <t>エンテイ</t>
    </rPh>
    <rPh sb="4" eb="5">
      <t>コウ</t>
    </rPh>
    <rPh sb="6" eb="8">
      <t>イッシキ</t>
    </rPh>
    <phoneticPr fontId="12"/>
  </si>
  <si>
    <t>施設補修工　一式</t>
    <rPh sb="0" eb="5">
      <t>シセツホシュウコウ</t>
    </rPh>
    <rPh sb="6" eb="8">
      <t>イッシキ</t>
    </rPh>
    <phoneticPr fontId="12"/>
  </si>
  <si>
    <t>　海浜緑地管理事務所外改修工事（Ｒ７）</t>
    <rPh sb="1" eb="9">
      <t>カイヒンリョクチカンリジムショ</t>
    </rPh>
    <rPh sb="9" eb="10">
      <t>ホカ</t>
    </rPh>
    <rPh sb="10" eb="14">
      <t>カイシュウコウジ</t>
    </rPh>
    <phoneticPr fontId="12"/>
  </si>
  <si>
    <t>二色南町地内　外</t>
  </si>
  <si>
    <t>建築一式</t>
    <rPh sb="0" eb="2">
      <t>ケンチク</t>
    </rPh>
    <rPh sb="2" eb="4">
      <t>イッシキ</t>
    </rPh>
    <phoneticPr fontId="13"/>
  </si>
  <si>
    <t>管理事務所改修　一式、休憩所改修　一式</t>
    <rPh sb="0" eb="2">
      <t>カンリ</t>
    </rPh>
    <rPh sb="2" eb="4">
      <t>ジム</t>
    </rPh>
    <rPh sb="4" eb="5">
      <t>ショ</t>
    </rPh>
    <rPh sb="5" eb="7">
      <t>カイシュウ</t>
    </rPh>
    <rPh sb="8" eb="10">
      <t>イッシキ</t>
    </rPh>
    <rPh sb="11" eb="14">
      <t>キュウケイショ</t>
    </rPh>
    <rPh sb="14" eb="16">
      <t>カイシュウ</t>
    </rPh>
    <rPh sb="17" eb="19">
      <t>イッシキ</t>
    </rPh>
    <phoneticPr fontId="12"/>
  </si>
  <si>
    <t>　管理事務所改築工事（Ｒ７）</t>
    <rPh sb="1" eb="5">
      <t>カンリジムショ</t>
    </rPh>
    <rPh sb="5" eb="7">
      <t>カイチク</t>
    </rPh>
    <rPh sb="7" eb="9">
      <t>コウジ</t>
    </rPh>
    <phoneticPr fontId="12"/>
  </si>
  <si>
    <t>三ケ山町地内</t>
  </si>
  <si>
    <t>　放送設備改修工事（Ｒ７）</t>
    <rPh sb="1" eb="3">
      <t>ホウソウセツビ</t>
    </rPh>
    <rPh sb="3" eb="7">
      <t>カイシュウコウジ</t>
    </rPh>
    <phoneticPr fontId="12"/>
  </si>
  <si>
    <t>電気通信</t>
    <rPh sb="0" eb="1">
      <t>デン</t>
    </rPh>
    <rPh sb="1" eb="2">
      <t>キ</t>
    </rPh>
    <rPh sb="2" eb="4">
      <t>ツウシン</t>
    </rPh>
    <phoneticPr fontId="13"/>
  </si>
  <si>
    <t>放送設備改修工　一式</t>
    <rPh sb="0" eb="6">
      <t>ホウソウセツビカイシュウ</t>
    </rPh>
    <rPh sb="6" eb="7">
      <t>コウ</t>
    </rPh>
    <rPh sb="8" eb="10">
      <t>イッシキ</t>
    </rPh>
    <phoneticPr fontId="12"/>
  </si>
  <si>
    <t>　落石対策工事（Ｒ７）</t>
    <rPh sb="1" eb="4">
      <t>ラクセキタイサク</t>
    </rPh>
    <rPh sb="4" eb="6">
      <t>コウジ</t>
    </rPh>
    <phoneticPr fontId="12"/>
  </si>
  <si>
    <t>法面処理</t>
    <rPh sb="0" eb="1">
      <t>ノリ</t>
    </rPh>
    <rPh sb="1" eb="2">
      <t>メン</t>
    </rPh>
    <rPh sb="2" eb="4">
      <t>ショリ</t>
    </rPh>
    <phoneticPr fontId="13"/>
  </si>
  <si>
    <t>　潮騒ビバレー改修工事（Ｒ７）</t>
    <rPh sb="1" eb="2">
      <t>シオサイ</t>
    </rPh>
    <rPh sb="6" eb="10">
      <t>カイシュウコウジ</t>
    </rPh>
    <phoneticPr fontId="12"/>
  </si>
  <si>
    <t>淡輪地内</t>
  </si>
  <si>
    <t>上之郷地内</t>
  </si>
  <si>
    <t>管工事</t>
    <rPh sb="0" eb="3">
      <t>カンコウジ</t>
    </rPh>
    <phoneticPr fontId="3"/>
  </si>
  <si>
    <t>ポンプ設置工　一式</t>
    <rPh sb="3" eb="5">
      <t>セッチ</t>
    </rPh>
    <rPh sb="5" eb="6">
      <t>コウ</t>
    </rPh>
    <rPh sb="7" eb="9">
      <t>イッシキ</t>
    </rPh>
    <phoneticPr fontId="12"/>
  </si>
  <si>
    <t>泉佐野丘陵緑地　給水設備等整備工事（Ｒ７）</t>
    <rPh sb="0" eb="3">
      <t>イズミサノ</t>
    </rPh>
    <rPh sb="3" eb="7">
      <t>キュウリョウリョクチ</t>
    </rPh>
    <rPh sb="8" eb="12">
      <t>キュウスイセツビ</t>
    </rPh>
    <rPh sb="12" eb="13">
      <t>トウ</t>
    </rPh>
    <rPh sb="13" eb="17">
      <t>セイビコウジ</t>
    </rPh>
    <phoneticPr fontId="3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</si>
  <si>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</si>
  <si>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</si>
  <si>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</si>
  <si>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路河川
地区等
コード</t>
    <phoneticPr fontId="6"/>
  </si>
  <si>
    <t>路河川地区等名</t>
    <rPh sb="6" eb="7">
      <t>メイ</t>
    </rPh>
    <phoneticPr fontId="4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</si>
  <si>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</si>
  <si>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</si>
  <si>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</si>
  <si>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</si>
  <si>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</si>
  <si>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</si>
  <si>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</si>
  <si>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</si>
  <si>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</si>
  <si>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</si>
  <si>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</si>
  <si>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</si>
  <si>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</si>
  <si>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（１）
部局</t>
    <phoneticPr fontId="6"/>
  </si>
  <si>
    <t>（２）
所属
（執行機関）</t>
    <rPh sb="4" eb="6">
      <t>ショゾク</t>
    </rPh>
    <rPh sb="8" eb="12">
      <t>シッコウキカン</t>
    </rPh>
    <phoneticPr fontId="6"/>
  </si>
  <si>
    <t>更新</t>
    <rPh sb="0" eb="2">
      <t>コウシン</t>
    </rPh>
    <phoneticPr fontId="4"/>
  </si>
  <si>
    <t>2025-10-900489</t>
  </si>
  <si>
    <t>2025-10-900513</t>
  </si>
  <si>
    <t>2025-10-900514</t>
  </si>
  <si>
    <t>2025-10-900528</t>
  </si>
  <si>
    <t>2025-10-900536</t>
  </si>
  <si>
    <t>2025-10-900545</t>
  </si>
  <si>
    <t>2025-10-900546</t>
  </si>
  <si>
    <t>2025-10-900547</t>
  </si>
  <si>
    <t>2025-10-900548</t>
  </si>
  <si>
    <t>2025-10-900550</t>
  </si>
  <si>
    <t>2025-10-900543</t>
  </si>
  <si>
    <t>315340</t>
  </si>
  <si>
    <t>315330</t>
  </si>
  <si>
    <t>二級河川　山中川</t>
  </si>
  <si>
    <t>二級河川　菟砥川</t>
  </si>
  <si>
    <t>　堆積土砂除去工事（Ｒ７明心寺橋上下流）</t>
    <phoneticPr fontId="4"/>
  </si>
  <si>
    <t>　堆積土砂撤去工事（Ｒ７自然橋上下流）</t>
    <phoneticPr fontId="4"/>
  </si>
  <si>
    <t>鳥取中地内　外</t>
  </si>
  <si>
    <t>堆積土砂撤去工　一式</t>
    <rPh sb="0" eb="4">
      <t>タイセキドシャ</t>
    </rPh>
    <rPh sb="4" eb="6">
      <t>テッキョ</t>
    </rPh>
    <phoneticPr fontId="15"/>
  </si>
  <si>
    <t>淡輪地内</t>
    <phoneticPr fontId="4"/>
  </si>
  <si>
    <t>車庫・倉庫撤去　一式、管理事務所新築　一式</t>
    <phoneticPr fontId="12"/>
  </si>
  <si>
    <t>１０ケ月</t>
  </si>
  <si>
    <t>（８）</t>
  </si>
  <si>
    <t>（８）（９）</t>
  </si>
  <si>
    <t>（７）（８）（９）</t>
  </si>
  <si>
    <t>（４）</t>
  </si>
  <si>
    <t>（８）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</si>
</sst>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9" fillId="2" borderId="2" xfId="3" applyFont="1" applyFill="1" applyBorder="1" applyAlignment="1">
      <alignment horizontal="center" vertical="center" wrapText="1"/>
    </xf>
    <xf numFmtId="0" fontId="14" fillId="3" borderId="14" xfId="3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/>
    </xf>
    <xf numFmtId="176" fontId="14" fillId="3" borderId="3" xfId="3" applyNumberFormat="1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3" xfId="3" applyNumberFormat="1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left" vertical="center" wrapText="1"/>
    </xf>
    <xf numFmtId="49" fontId="1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16" xfId="3" applyNumberFormat="1" applyFont="1" applyFill="1" applyBorder="1" applyAlignment="1" applyProtection="1">
      <alignment vertical="center" wrapText="1"/>
      <protection locked="0"/>
    </xf>
    <xf numFmtId="49" fontId="1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76" fontId="16" fillId="0" borderId="17" xfId="3" applyNumberFormat="1" applyFont="1" applyFill="1" applyBorder="1" applyAlignment="1" applyProtection="1">
      <alignment vertical="center" shrinkToFit="1"/>
      <protection locked="0"/>
    </xf>
    <xf numFmtId="49" fontId="1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9" xfId="3" applyFont="1" applyFill="1" applyBorder="1" applyAlignment="1" applyProtection="1">
      <alignment horizontal="left" vertical="center" wrapText="1"/>
      <protection locked="0"/>
    </xf>
    <xf numFmtId="49" fontId="1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16" xfId="3" quotePrefix="1" applyNumberFormat="1" applyFont="1" applyFill="1" applyBorder="1" applyAlignment="1" applyProtection="1">
      <alignment vertical="center" wrapText="1"/>
      <protection locked="0"/>
    </xf>
    <xf numFmtId="0" fontId="16" fillId="4" borderId="15" xfId="1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vertical="center" wrapText="1"/>
    </xf>
    <xf numFmtId="0" fontId="10" fillId="2" borderId="5" xfId="3" applyFont="1" applyFill="1" applyBorder="1" applyAlignment="1">
      <alignment vertical="center" wrapText="1"/>
    </xf>
    <xf numFmtId="0" fontId="10" fillId="2" borderId="6" xfId="3" applyFont="1" applyFill="1" applyBorder="1" applyAlignment="1">
      <alignment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9"/>
  <sheetViews>
    <sheetView showGridLines="0" tabSelected="1" view="pageBreakPreview" zoomScale="50" zoomScaleNormal="70" zoomScaleSheetLayoutView="50" workbookViewId="0">
      <pane ySplit="6" topLeftCell="A9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6" t="s">
        <v>0</v>
      </c>
      <c r="C2" s="30" t="s">
        <v>84</v>
      </c>
      <c r="D2" s="30" t="s">
        <v>85</v>
      </c>
      <c r="E2" s="30" t="s">
        <v>86</v>
      </c>
      <c r="F2" s="39" t="s">
        <v>1</v>
      </c>
      <c r="G2" s="40"/>
      <c r="H2" s="40"/>
      <c r="I2" s="40"/>
      <c r="J2" s="40"/>
      <c r="K2" s="40"/>
      <c r="L2" s="40"/>
      <c r="M2" s="40"/>
      <c r="N2" s="40"/>
      <c r="O2" s="40"/>
      <c r="P2" s="41"/>
      <c r="Q2" s="33" t="s">
        <v>2</v>
      </c>
      <c r="R2" s="34"/>
      <c r="S2" s="34"/>
      <c r="T2" s="34"/>
      <c r="U2" s="34"/>
      <c r="V2" s="34"/>
      <c r="W2" s="34"/>
      <c r="X2" s="35"/>
    </row>
    <row r="3" spans="1:24" s="4" customFormat="1" ht="15" customHeight="1" x14ac:dyDescent="0.4">
      <c r="A3"/>
      <c r="B3" s="37"/>
      <c r="C3" s="31"/>
      <c r="D3" s="31"/>
      <c r="E3" s="31"/>
      <c r="F3" s="30" t="s">
        <v>102</v>
      </c>
      <c r="G3" s="30" t="s">
        <v>103</v>
      </c>
      <c r="H3" s="44" t="s">
        <v>3</v>
      </c>
      <c r="I3" s="45"/>
      <c r="J3" s="46"/>
      <c r="K3" s="42" t="s">
        <v>4</v>
      </c>
      <c r="L3" s="50"/>
      <c r="M3" s="50"/>
      <c r="N3" s="43"/>
      <c r="O3" s="30" t="s">
        <v>101</v>
      </c>
      <c r="P3" s="30" t="s">
        <v>100</v>
      </c>
      <c r="Q3" s="30" t="s">
        <v>99</v>
      </c>
      <c r="R3" s="30" t="s">
        <v>98</v>
      </c>
      <c r="S3" s="30" t="s">
        <v>97</v>
      </c>
      <c r="T3" s="30" t="s">
        <v>96</v>
      </c>
      <c r="U3" s="30" t="s">
        <v>95</v>
      </c>
      <c r="V3" s="30" t="s">
        <v>94</v>
      </c>
      <c r="W3" s="30" t="s">
        <v>93</v>
      </c>
      <c r="X3" s="30" t="s">
        <v>92</v>
      </c>
    </row>
    <row r="4" spans="1:24" s="4" customFormat="1" ht="15" customHeight="1" x14ac:dyDescent="0.4">
      <c r="A4"/>
      <c r="B4" s="37"/>
      <c r="C4" s="31"/>
      <c r="D4" s="31"/>
      <c r="E4" s="31"/>
      <c r="F4" s="31"/>
      <c r="G4" s="31"/>
      <c r="H4" s="47"/>
      <c r="I4" s="48"/>
      <c r="J4" s="49"/>
      <c r="K4" s="42" t="s">
        <v>5</v>
      </c>
      <c r="L4" s="43"/>
      <c r="M4" s="42" t="s">
        <v>6</v>
      </c>
      <c r="N4" s="43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4" customFormat="1" ht="66" customHeight="1" x14ac:dyDescent="0.4">
      <c r="A5"/>
      <c r="B5" s="38"/>
      <c r="C5" s="32"/>
      <c r="D5" s="32"/>
      <c r="E5" s="32"/>
      <c r="F5" s="32"/>
      <c r="G5" s="32"/>
      <c r="H5" s="5" t="s">
        <v>87</v>
      </c>
      <c r="I5" s="19" t="s">
        <v>88</v>
      </c>
      <c r="J5" s="5" t="s">
        <v>89</v>
      </c>
      <c r="K5" s="5" t="s">
        <v>90</v>
      </c>
      <c r="L5" s="5" t="s">
        <v>91</v>
      </c>
      <c r="M5" s="5" t="s">
        <v>90</v>
      </c>
      <c r="N5" s="5" t="s">
        <v>91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29">
        <v>1</v>
      </c>
      <c r="C7" s="17" t="s">
        <v>104</v>
      </c>
      <c r="D7" s="20" t="s">
        <v>105</v>
      </c>
      <c r="E7" s="21">
        <v>45826</v>
      </c>
      <c r="F7" s="22" t="s">
        <v>38</v>
      </c>
      <c r="G7" s="22" t="s">
        <v>46</v>
      </c>
      <c r="H7" s="23" t="s">
        <v>18</v>
      </c>
      <c r="I7" s="24" t="s">
        <v>19</v>
      </c>
      <c r="J7" s="25" t="s">
        <v>47</v>
      </c>
      <c r="K7" s="17" t="s">
        <v>16</v>
      </c>
      <c r="L7" s="15" t="s">
        <v>48</v>
      </c>
      <c r="M7" s="15"/>
      <c r="N7" s="25"/>
      <c r="O7" s="26" t="s">
        <v>40</v>
      </c>
      <c r="P7" s="27" t="s">
        <v>10</v>
      </c>
      <c r="Q7" s="15" t="s">
        <v>49</v>
      </c>
      <c r="R7" s="18" t="s">
        <v>37</v>
      </c>
      <c r="S7" s="18" t="s">
        <v>43</v>
      </c>
      <c r="T7" s="16" t="s">
        <v>39</v>
      </c>
      <c r="U7" s="17"/>
      <c r="V7" s="28" t="s">
        <v>131</v>
      </c>
      <c r="W7" s="17" t="s">
        <v>42</v>
      </c>
      <c r="X7" s="16" t="s">
        <v>46</v>
      </c>
    </row>
    <row r="8" spans="1:24" s="3" customFormat="1" ht="75.75" customHeight="1" x14ac:dyDescent="0.4">
      <c r="A8"/>
      <c r="B8" s="29">
        <f>B7+1</f>
        <v>2</v>
      </c>
      <c r="C8" s="17" t="s">
        <v>104</v>
      </c>
      <c r="D8" s="20" t="s">
        <v>106</v>
      </c>
      <c r="E8" s="21">
        <v>45826</v>
      </c>
      <c r="F8" s="22" t="s">
        <v>38</v>
      </c>
      <c r="G8" s="22" t="s">
        <v>46</v>
      </c>
      <c r="H8" s="23" t="s">
        <v>24</v>
      </c>
      <c r="I8" s="24" t="s">
        <v>25</v>
      </c>
      <c r="J8" s="25" t="s">
        <v>50</v>
      </c>
      <c r="K8" s="17" t="s">
        <v>17</v>
      </c>
      <c r="L8" s="15" t="s">
        <v>51</v>
      </c>
      <c r="M8" s="15"/>
      <c r="N8" s="25"/>
      <c r="O8" s="26" t="s">
        <v>40</v>
      </c>
      <c r="P8" s="27" t="s">
        <v>11</v>
      </c>
      <c r="Q8" s="15" t="s">
        <v>52</v>
      </c>
      <c r="R8" s="18" t="s">
        <v>9</v>
      </c>
      <c r="S8" s="18" t="s">
        <v>44</v>
      </c>
      <c r="T8" s="16" t="s">
        <v>39</v>
      </c>
      <c r="U8" s="17"/>
      <c r="V8" s="28" t="s">
        <v>131</v>
      </c>
      <c r="W8" s="17"/>
      <c r="X8" s="16" t="s">
        <v>46</v>
      </c>
    </row>
    <row r="9" spans="1:24" s="3" customFormat="1" ht="75.75" customHeight="1" x14ac:dyDescent="0.4">
      <c r="A9"/>
      <c r="B9" s="29">
        <f t="shared" ref="B9:B19" si="0">B8+1</f>
        <v>3</v>
      </c>
      <c r="C9" s="17" t="s">
        <v>104</v>
      </c>
      <c r="D9" s="20" t="s">
        <v>107</v>
      </c>
      <c r="E9" s="21">
        <v>45826</v>
      </c>
      <c r="F9" s="22" t="s">
        <v>38</v>
      </c>
      <c r="G9" s="22" t="s">
        <v>46</v>
      </c>
      <c r="H9" s="23" t="s">
        <v>22</v>
      </c>
      <c r="I9" s="24" t="s">
        <v>23</v>
      </c>
      <c r="J9" s="25" t="s">
        <v>53</v>
      </c>
      <c r="K9" s="17" t="s">
        <v>17</v>
      </c>
      <c r="L9" s="15" t="s">
        <v>54</v>
      </c>
      <c r="M9" s="15"/>
      <c r="N9" s="25"/>
      <c r="O9" s="26" t="s">
        <v>41</v>
      </c>
      <c r="P9" s="27" t="s">
        <v>34</v>
      </c>
      <c r="Q9" s="15" t="s">
        <v>55</v>
      </c>
      <c r="R9" s="18" t="s">
        <v>37</v>
      </c>
      <c r="S9" s="18" t="s">
        <v>43</v>
      </c>
      <c r="T9" s="16" t="s">
        <v>39</v>
      </c>
      <c r="U9" s="17"/>
      <c r="V9" s="17" t="s">
        <v>127</v>
      </c>
      <c r="W9" s="17"/>
      <c r="X9" s="16" t="s">
        <v>46</v>
      </c>
    </row>
    <row r="10" spans="1:24" s="3" customFormat="1" ht="75.75" customHeight="1" x14ac:dyDescent="0.4">
      <c r="A10"/>
      <c r="B10" s="29">
        <f t="shared" si="0"/>
        <v>4</v>
      </c>
      <c r="C10" s="17" t="s">
        <v>104</v>
      </c>
      <c r="D10" s="20" t="s">
        <v>108</v>
      </c>
      <c r="E10" s="21">
        <v>45826</v>
      </c>
      <c r="F10" s="22" t="s">
        <v>38</v>
      </c>
      <c r="G10" s="22" t="s">
        <v>46</v>
      </c>
      <c r="H10" s="23" t="s">
        <v>20</v>
      </c>
      <c r="I10" s="24" t="s">
        <v>21</v>
      </c>
      <c r="J10" s="25" t="s">
        <v>60</v>
      </c>
      <c r="K10" s="17" t="s">
        <v>14</v>
      </c>
      <c r="L10" s="15" t="s">
        <v>61</v>
      </c>
      <c r="M10" s="15"/>
      <c r="N10" s="25"/>
      <c r="O10" s="26" t="s">
        <v>62</v>
      </c>
      <c r="P10" s="27" t="s">
        <v>34</v>
      </c>
      <c r="Q10" s="15" t="s">
        <v>63</v>
      </c>
      <c r="R10" s="18" t="s">
        <v>37</v>
      </c>
      <c r="S10" s="18" t="s">
        <v>44</v>
      </c>
      <c r="T10" s="16" t="s">
        <v>39</v>
      </c>
      <c r="U10" s="17" t="s">
        <v>35</v>
      </c>
      <c r="V10" s="17" t="s">
        <v>127</v>
      </c>
      <c r="W10" s="17"/>
      <c r="X10" s="16" t="s">
        <v>46</v>
      </c>
    </row>
    <row r="11" spans="1:24" s="3" customFormat="1" ht="75.75" customHeight="1" x14ac:dyDescent="0.4">
      <c r="A11"/>
      <c r="B11" s="29">
        <f t="shared" si="0"/>
        <v>5</v>
      </c>
      <c r="C11" s="17" t="s">
        <v>104</v>
      </c>
      <c r="D11" s="20" t="s">
        <v>109</v>
      </c>
      <c r="E11" s="21">
        <v>45826</v>
      </c>
      <c r="F11" s="22" t="s">
        <v>38</v>
      </c>
      <c r="G11" s="22" t="s">
        <v>46</v>
      </c>
      <c r="H11" s="23" t="s">
        <v>26</v>
      </c>
      <c r="I11" s="24" t="s">
        <v>27</v>
      </c>
      <c r="J11" s="25" t="s">
        <v>64</v>
      </c>
      <c r="K11" s="17" t="s">
        <v>16</v>
      </c>
      <c r="L11" s="15" t="s">
        <v>59</v>
      </c>
      <c r="M11" s="15"/>
      <c r="N11" s="25"/>
      <c r="O11" s="26" t="s">
        <v>40</v>
      </c>
      <c r="P11" s="27" t="s">
        <v>10</v>
      </c>
      <c r="Q11" s="15" t="s">
        <v>65</v>
      </c>
      <c r="R11" s="18" t="s">
        <v>37</v>
      </c>
      <c r="S11" s="18" t="s">
        <v>58</v>
      </c>
      <c r="T11" s="16" t="s">
        <v>39</v>
      </c>
      <c r="U11" s="17"/>
      <c r="V11" s="17" t="s">
        <v>127</v>
      </c>
      <c r="W11" s="17"/>
      <c r="X11" s="16" t="s">
        <v>46</v>
      </c>
    </row>
    <row r="12" spans="1:24" s="3" customFormat="1" ht="75.75" customHeight="1" x14ac:dyDescent="0.4">
      <c r="A12"/>
      <c r="B12" s="29">
        <f t="shared" si="0"/>
        <v>6</v>
      </c>
      <c r="C12" s="17" t="s">
        <v>104</v>
      </c>
      <c r="D12" s="20" t="s">
        <v>115</v>
      </c>
      <c r="E12" s="21">
        <v>45826</v>
      </c>
      <c r="F12" s="22" t="s">
        <v>38</v>
      </c>
      <c r="G12" s="22" t="s">
        <v>46</v>
      </c>
      <c r="H12" s="23" t="s">
        <v>28</v>
      </c>
      <c r="I12" s="24" t="s">
        <v>29</v>
      </c>
      <c r="J12" s="25" t="s">
        <v>67</v>
      </c>
      <c r="K12" s="17" t="s">
        <v>13</v>
      </c>
      <c r="L12" s="15" t="s">
        <v>68</v>
      </c>
      <c r="M12" s="15"/>
      <c r="N12" s="25"/>
      <c r="O12" s="26" t="s">
        <v>69</v>
      </c>
      <c r="P12" s="27" t="s">
        <v>11</v>
      </c>
      <c r="Q12" s="15" t="s">
        <v>70</v>
      </c>
      <c r="R12" s="18" t="s">
        <v>37</v>
      </c>
      <c r="S12" s="18" t="s">
        <v>44</v>
      </c>
      <c r="T12" s="16" t="s">
        <v>39</v>
      </c>
      <c r="U12" s="17" t="s">
        <v>35</v>
      </c>
      <c r="V12" s="17" t="s">
        <v>128</v>
      </c>
      <c r="W12" s="17"/>
      <c r="X12" s="16" t="s">
        <v>46</v>
      </c>
    </row>
    <row r="13" spans="1:24" s="3" customFormat="1" ht="75.75" customHeight="1" x14ac:dyDescent="0.4">
      <c r="A13"/>
      <c r="B13" s="29">
        <f t="shared" si="0"/>
        <v>7</v>
      </c>
      <c r="C13" s="17" t="s">
        <v>104</v>
      </c>
      <c r="D13" s="20" t="s">
        <v>110</v>
      </c>
      <c r="E13" s="21">
        <v>45826</v>
      </c>
      <c r="F13" s="22" t="s">
        <v>38</v>
      </c>
      <c r="G13" s="22" t="s">
        <v>46</v>
      </c>
      <c r="H13" s="23" t="s">
        <v>30</v>
      </c>
      <c r="I13" s="24" t="s">
        <v>31</v>
      </c>
      <c r="J13" s="25" t="s">
        <v>71</v>
      </c>
      <c r="K13" s="17" t="s">
        <v>14</v>
      </c>
      <c r="L13" s="15" t="s">
        <v>72</v>
      </c>
      <c r="M13" s="15"/>
      <c r="N13" s="25"/>
      <c r="O13" s="26" t="s">
        <v>69</v>
      </c>
      <c r="P13" s="27" t="s">
        <v>10</v>
      </c>
      <c r="Q13" s="15" t="s">
        <v>125</v>
      </c>
      <c r="R13" s="18" t="s">
        <v>37</v>
      </c>
      <c r="S13" s="18" t="s">
        <v>43</v>
      </c>
      <c r="T13" s="16" t="s">
        <v>39</v>
      </c>
      <c r="U13" s="17"/>
      <c r="V13" s="17" t="s">
        <v>129</v>
      </c>
      <c r="W13" s="17"/>
      <c r="X13" s="16" t="s">
        <v>46</v>
      </c>
    </row>
    <row r="14" spans="1:24" s="3" customFormat="1" ht="75.75" customHeight="1" x14ac:dyDescent="0.4">
      <c r="A14"/>
      <c r="B14" s="29">
        <f t="shared" si="0"/>
        <v>8</v>
      </c>
      <c r="C14" s="17" t="s">
        <v>104</v>
      </c>
      <c r="D14" s="20" t="s">
        <v>111</v>
      </c>
      <c r="E14" s="21">
        <v>45826</v>
      </c>
      <c r="F14" s="22" t="s">
        <v>38</v>
      </c>
      <c r="G14" s="22" t="s">
        <v>46</v>
      </c>
      <c r="H14" s="23" t="s">
        <v>30</v>
      </c>
      <c r="I14" s="24" t="s">
        <v>31</v>
      </c>
      <c r="J14" s="25" t="s">
        <v>73</v>
      </c>
      <c r="K14" s="17" t="s">
        <v>14</v>
      </c>
      <c r="L14" s="15" t="s">
        <v>72</v>
      </c>
      <c r="M14" s="15"/>
      <c r="N14" s="25"/>
      <c r="O14" s="26" t="s">
        <v>74</v>
      </c>
      <c r="P14" s="27" t="s">
        <v>34</v>
      </c>
      <c r="Q14" s="15" t="s">
        <v>75</v>
      </c>
      <c r="R14" s="18" t="s">
        <v>37</v>
      </c>
      <c r="S14" s="18" t="s">
        <v>126</v>
      </c>
      <c r="T14" s="16" t="s">
        <v>39</v>
      </c>
      <c r="U14" s="17"/>
      <c r="V14" s="17" t="s">
        <v>128</v>
      </c>
      <c r="W14" s="17"/>
      <c r="X14" s="16" t="s">
        <v>46</v>
      </c>
    </row>
    <row r="15" spans="1:24" s="3" customFormat="1" ht="75.75" customHeight="1" x14ac:dyDescent="0.4">
      <c r="A15"/>
      <c r="B15" s="29">
        <f t="shared" si="0"/>
        <v>9</v>
      </c>
      <c r="C15" s="17" t="s">
        <v>104</v>
      </c>
      <c r="D15" s="20" t="s">
        <v>112</v>
      </c>
      <c r="E15" s="21">
        <v>45826</v>
      </c>
      <c r="F15" s="22" t="s">
        <v>38</v>
      </c>
      <c r="G15" s="22" t="s">
        <v>46</v>
      </c>
      <c r="H15" s="23" t="s">
        <v>32</v>
      </c>
      <c r="I15" s="24" t="s">
        <v>33</v>
      </c>
      <c r="J15" s="25" t="s">
        <v>76</v>
      </c>
      <c r="K15" s="17" t="s">
        <v>15</v>
      </c>
      <c r="L15" s="15" t="s">
        <v>124</v>
      </c>
      <c r="M15" s="15"/>
      <c r="N15" s="25"/>
      <c r="O15" s="26" t="s">
        <v>77</v>
      </c>
      <c r="P15" s="27" t="s">
        <v>11</v>
      </c>
      <c r="Q15" s="15" t="s">
        <v>57</v>
      </c>
      <c r="R15" s="18" t="s">
        <v>37</v>
      </c>
      <c r="S15" s="18" t="s">
        <v>44</v>
      </c>
      <c r="T15" s="16" t="s">
        <v>39</v>
      </c>
      <c r="U15" s="17"/>
      <c r="V15" s="17" t="s">
        <v>130</v>
      </c>
      <c r="W15" s="17"/>
      <c r="X15" s="16" t="s">
        <v>46</v>
      </c>
    </row>
    <row r="16" spans="1:24" s="3" customFormat="1" ht="75.75" customHeight="1" x14ac:dyDescent="0.4">
      <c r="A16"/>
      <c r="B16" s="29">
        <f t="shared" si="0"/>
        <v>10</v>
      </c>
      <c r="C16" s="17" t="s">
        <v>104</v>
      </c>
      <c r="D16" s="20" t="s">
        <v>113</v>
      </c>
      <c r="E16" s="21">
        <v>45826</v>
      </c>
      <c r="F16" s="22" t="s">
        <v>38</v>
      </c>
      <c r="G16" s="22" t="s">
        <v>46</v>
      </c>
      <c r="H16" s="23" t="s">
        <v>32</v>
      </c>
      <c r="I16" s="24" t="s">
        <v>33</v>
      </c>
      <c r="J16" s="25" t="s">
        <v>78</v>
      </c>
      <c r="K16" s="17" t="s">
        <v>15</v>
      </c>
      <c r="L16" s="15" t="s">
        <v>79</v>
      </c>
      <c r="M16" s="15"/>
      <c r="N16" s="25"/>
      <c r="O16" s="26" t="s">
        <v>69</v>
      </c>
      <c r="P16" s="27" t="s">
        <v>11</v>
      </c>
      <c r="Q16" s="15" t="s">
        <v>66</v>
      </c>
      <c r="R16" s="18" t="s">
        <v>37</v>
      </c>
      <c r="S16" s="18" t="s">
        <v>126</v>
      </c>
      <c r="T16" s="16" t="s">
        <v>39</v>
      </c>
      <c r="U16" s="17"/>
      <c r="V16" s="17" t="s">
        <v>128</v>
      </c>
      <c r="W16" s="17"/>
      <c r="X16" s="16" t="s">
        <v>46</v>
      </c>
    </row>
    <row r="17" spans="1:24" s="3" customFormat="1" ht="75.75" customHeight="1" x14ac:dyDescent="0.4">
      <c r="A17"/>
      <c r="B17" s="29">
        <f t="shared" si="0"/>
        <v>11</v>
      </c>
      <c r="C17" s="17" t="s">
        <v>104</v>
      </c>
      <c r="D17" s="20" t="s">
        <v>114</v>
      </c>
      <c r="E17" s="21">
        <v>45826</v>
      </c>
      <c r="F17" s="22" t="s">
        <v>38</v>
      </c>
      <c r="G17" s="22" t="s">
        <v>46</v>
      </c>
      <c r="H17" s="23"/>
      <c r="I17" s="24"/>
      <c r="J17" s="25" t="s">
        <v>83</v>
      </c>
      <c r="K17" s="17" t="s">
        <v>8</v>
      </c>
      <c r="L17" s="15" t="s">
        <v>80</v>
      </c>
      <c r="M17" s="15"/>
      <c r="N17" s="25"/>
      <c r="O17" s="26" t="s">
        <v>81</v>
      </c>
      <c r="P17" s="27" t="s">
        <v>12</v>
      </c>
      <c r="Q17" s="15" t="s">
        <v>82</v>
      </c>
      <c r="R17" s="18" t="s">
        <v>37</v>
      </c>
      <c r="S17" s="18" t="s">
        <v>36</v>
      </c>
      <c r="T17" s="16" t="s">
        <v>39</v>
      </c>
      <c r="U17" s="17"/>
      <c r="V17" s="17" t="s">
        <v>127</v>
      </c>
      <c r="W17" s="17"/>
      <c r="X17" s="16" t="s">
        <v>46</v>
      </c>
    </row>
    <row r="18" spans="1:24" s="3" customFormat="1" ht="75.75" customHeight="1" x14ac:dyDescent="0.4">
      <c r="A18"/>
      <c r="B18" s="29">
        <f t="shared" si="0"/>
        <v>12</v>
      </c>
      <c r="C18" s="17" t="s">
        <v>7</v>
      </c>
      <c r="D18" s="20"/>
      <c r="E18" s="21">
        <v>45826</v>
      </c>
      <c r="F18" s="22" t="s">
        <v>38</v>
      </c>
      <c r="G18" s="22" t="s">
        <v>46</v>
      </c>
      <c r="H18" s="23" t="s">
        <v>116</v>
      </c>
      <c r="I18" s="24" t="s">
        <v>118</v>
      </c>
      <c r="J18" s="25" t="s">
        <v>120</v>
      </c>
      <c r="K18" s="17" t="s">
        <v>17</v>
      </c>
      <c r="L18" s="15" t="s">
        <v>122</v>
      </c>
      <c r="M18" s="15"/>
      <c r="N18" s="25"/>
      <c r="O18" s="26" t="s">
        <v>40</v>
      </c>
      <c r="P18" s="27" t="s">
        <v>11</v>
      </c>
      <c r="Q18" s="15" t="s">
        <v>123</v>
      </c>
      <c r="R18" s="18" t="s">
        <v>37</v>
      </c>
      <c r="S18" s="18" t="s">
        <v>45</v>
      </c>
      <c r="T18" s="16" t="s">
        <v>39</v>
      </c>
      <c r="U18" s="17"/>
      <c r="V18" s="17"/>
      <c r="W18" s="17"/>
      <c r="X18" s="16" t="s">
        <v>46</v>
      </c>
    </row>
    <row r="19" spans="1:24" s="3" customFormat="1" ht="75.75" customHeight="1" x14ac:dyDescent="0.4">
      <c r="A19"/>
      <c r="B19" s="29">
        <f t="shared" si="0"/>
        <v>13</v>
      </c>
      <c r="C19" s="17" t="s">
        <v>7</v>
      </c>
      <c r="D19" s="20"/>
      <c r="E19" s="21">
        <v>45826</v>
      </c>
      <c r="F19" s="22" t="s">
        <v>38</v>
      </c>
      <c r="G19" s="22" t="s">
        <v>46</v>
      </c>
      <c r="H19" s="23" t="s">
        <v>117</v>
      </c>
      <c r="I19" s="24" t="s">
        <v>119</v>
      </c>
      <c r="J19" s="25" t="s">
        <v>121</v>
      </c>
      <c r="K19" s="17" t="s">
        <v>17</v>
      </c>
      <c r="L19" s="15" t="s">
        <v>56</v>
      </c>
      <c r="M19" s="15"/>
      <c r="N19" s="25"/>
      <c r="O19" s="26" t="s">
        <v>40</v>
      </c>
      <c r="P19" s="27" t="s">
        <v>11</v>
      </c>
      <c r="Q19" s="15" t="s">
        <v>123</v>
      </c>
      <c r="R19" s="18" t="s">
        <v>37</v>
      </c>
      <c r="S19" s="18" t="s">
        <v>45</v>
      </c>
      <c r="T19" s="16" t="s">
        <v>39</v>
      </c>
      <c r="U19" s="17"/>
      <c r="V19" s="17"/>
      <c r="W19" s="17"/>
      <c r="X19" s="16" t="s">
        <v>46</v>
      </c>
    </row>
  </sheetData>
  <autoFilter ref="B6:X17" xr:uid="{7B282875-ADFA-44F5-BD50-6A7DBC881FCF}"/>
  <mergeCells count="22"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  <mergeCell ref="X3:X5"/>
    <mergeCell ref="Q2:X2"/>
    <mergeCell ref="U3:U5"/>
    <mergeCell ref="V3:V5"/>
    <mergeCell ref="W3:W5"/>
    <mergeCell ref="Q3:Q5"/>
    <mergeCell ref="R3:R5"/>
    <mergeCell ref="S3:S5"/>
    <mergeCell ref="T3:T5"/>
  </mergeCells>
  <phoneticPr fontId="4"/>
  <conditionalFormatting sqref="D7:D17">
    <cfRule type="expression" dxfId="49" priority="1087">
      <formula>$C7="新規"</formula>
    </cfRule>
  </conditionalFormatting>
  <conditionalFormatting sqref="E7:E17">
    <cfRule type="expression" dxfId="48" priority="1088" stopIfTrue="1">
      <formula>$C7="取込対象外"</formula>
    </cfRule>
  </conditionalFormatting>
  <conditionalFormatting sqref="U7:X17 Q7:S17">
    <cfRule type="expression" dxfId="47" priority="1115" stopIfTrue="1">
      <formula>$T7="無効"</formula>
    </cfRule>
  </conditionalFormatting>
  <conditionalFormatting sqref="C7:D17 H7:X17">
    <cfRule type="expression" dxfId="46" priority="1031" stopIfTrue="1">
      <formula>#REF!="取込対象外"</formula>
    </cfRule>
  </conditionalFormatting>
  <conditionalFormatting sqref="F7:F17">
    <cfRule type="expression" dxfId="45" priority="1038" stopIfTrue="1">
      <formula>#REF!="新規"</formula>
    </cfRule>
    <cfRule type="expression" dxfId="44" priority="1039" stopIfTrue="1">
      <formula>#REF!="取込対象外"</formula>
    </cfRule>
    <cfRule type="expression" dxfId="43" priority="1040" stopIfTrue="1">
      <formula>#REF!="新規"</formula>
    </cfRule>
    <cfRule type="expression" dxfId="42" priority="1041" stopIfTrue="1">
      <formula>#REF!="取込対象外"</formula>
    </cfRule>
  </conditionalFormatting>
  <conditionalFormatting sqref="F7:G17">
    <cfRule type="expression" dxfId="41" priority="1032" stopIfTrue="1">
      <formula>#REF!="新規"</formula>
    </cfRule>
    <cfRule type="expression" dxfId="40" priority="1033" stopIfTrue="1">
      <formula>#REF!="取込対象外"</formula>
    </cfRule>
  </conditionalFormatting>
  <conditionalFormatting sqref="G7:G17">
    <cfRule type="expression" dxfId="39" priority="1044" stopIfTrue="1">
      <formula>#REF!="新規"</formula>
    </cfRule>
    <cfRule type="expression" dxfId="38" priority="1045" stopIfTrue="1">
      <formula>#REF!="取込対象外"</formula>
    </cfRule>
    <cfRule type="expression" dxfId="37" priority="1046" stopIfTrue="1">
      <formula>#REF!="新規"</formula>
    </cfRule>
    <cfRule type="expression" dxfId="36" priority="1047" stopIfTrue="1">
      <formula>#REF!="取込対象外"</formula>
    </cfRule>
    <cfRule type="expression" dxfId="35" priority="1048" stopIfTrue="1">
      <formula>#REF!="新規"</formula>
    </cfRule>
    <cfRule type="expression" dxfId="34" priority="1049" stopIfTrue="1">
      <formula>#REF!="取込対象外"</formula>
    </cfRule>
  </conditionalFormatting>
  <conditionalFormatting sqref="O7:O17">
    <cfRule type="expression" dxfId="33" priority="1050" stopIfTrue="1">
      <formula>#REF!="取込対象外"</formula>
    </cfRule>
    <cfRule type="expression" dxfId="32" priority="1051" stopIfTrue="1">
      <formula>#REF!="新規"</formula>
    </cfRule>
    <cfRule type="expression" dxfId="31" priority="1052" stopIfTrue="1">
      <formula>#REF!="取込対象外"</formula>
    </cfRule>
    <cfRule type="expression" dxfId="30" priority="1053" stopIfTrue="1">
      <formula>#REF!="新規"</formula>
    </cfRule>
    <cfRule type="expression" dxfId="29" priority="1054" stopIfTrue="1">
      <formula>#REF!="取込対象外"</formula>
    </cfRule>
    <cfRule type="expression" dxfId="28" priority="1055" stopIfTrue="1">
      <formula>#REF!="新規"</formula>
    </cfRule>
  </conditionalFormatting>
  <conditionalFormatting sqref="O7:O17">
    <cfRule type="expression" dxfId="27" priority="1034" stopIfTrue="1">
      <formula>#REF!="新規"</formula>
    </cfRule>
    <cfRule type="expression" dxfId="26" priority="1035" stopIfTrue="1">
      <formula>#REF!="取込対象外"</formula>
    </cfRule>
    <cfRule type="expression" dxfId="25" priority="1036" stopIfTrue="1">
      <formula>#REF!="新規"</formula>
    </cfRule>
  </conditionalFormatting>
  <conditionalFormatting sqref="D18:D19">
    <cfRule type="expression" dxfId="24" priority="23">
      <formula>$C18="新規"</formula>
    </cfRule>
  </conditionalFormatting>
  <conditionalFormatting sqref="E18:E19">
    <cfRule type="expression" dxfId="23" priority="24" stopIfTrue="1">
      <formula>$C18="取込対象外"</formula>
    </cfRule>
  </conditionalFormatting>
  <conditionalFormatting sqref="U18:X19 Q18:S19">
    <cfRule type="expression" dxfId="22" priority="25" stopIfTrue="1">
      <formula>$T18="無効"</formula>
    </cfRule>
  </conditionalFormatting>
  <conditionalFormatting sqref="C18:D19 H18:X19">
    <cfRule type="expression" dxfId="21" priority="1" stopIfTrue="1">
      <formula>#REF!="取込対象外"</formula>
    </cfRule>
  </conditionalFormatting>
  <conditionalFormatting sqref="F18:F19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F18:G19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G18:G19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O18:O19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O18:O19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dataValidations count="1">
    <dataValidation type="list" allowBlank="1" showInputMessage="1" showErrorMessage="1" sqref="R7:U19 C7:C19 F7:H19 K7:K19 M7:M19 O7:P19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2025-06-17T01:17:10Z</cp:lastPrinted>
  <dcterms:created xsi:type="dcterms:W3CDTF">2025-01-29T00:30:40Z</dcterms:created>
  <dcterms:modified xsi:type="dcterms:W3CDTF">2025-06-17T01:17:14Z</dcterms:modified>
</cp:coreProperties>
</file>