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6_5月14臨時公表\06_公表データ等\04_事務所HP用データ\"/>
    </mc:Choice>
  </mc:AlternateContent>
  <xr:revisionPtr revIDLastSave="0" documentId="13_ncr:1_{F3B3CF5E-C883-47A4-98B8-E7513FD1F82B}" xr6:coauthVersionLast="47" xr6:coauthVersionMax="47" xr10:uidLastSave="{00000000-0000-0000-0000-000000000000}"/>
  <bookViews>
    <workbookView xWindow="-28920" yWindow="-120" windowWidth="29040" windowHeight="159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'都市整備部調書（Excel工事）'!$B$2:$X$14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7" i="1" l="1"/>
  <c r="B8" i="1" s="1"/>
  <c r="B9" i="1" s="1"/>
  <c r="B10" i="1" s="1"/>
  <c r="B11" i="1" s="1"/>
  <c r="B13" i="1" s="1"/>
  <c r="B14" i="1" s="1"/>
</calcChain>
</file>

<file path=xl/sharedStrings.xml><?xml version="1.0" encoding="utf-8"?>
<sst xmlns="http://schemas.openxmlformats.org/spreadsheetml/2006/main" count="197" uniqueCount="97">
  <si>
    <t>No</t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</si>
  <si>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</si>
  <si>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</si>
  <si>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</si>
  <si>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</si>
  <si>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</si>
  <si>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泉佐野市</t>
  </si>
  <si>
    <t>★―１</t>
  </si>
  <si>
    <t>★―２</t>
  </si>
  <si>
    <t>★―３</t>
  </si>
  <si>
    <t>★―４</t>
  </si>
  <si>
    <t>貝塚市</t>
  </si>
  <si>
    <t>岸和田市</t>
  </si>
  <si>
    <t>泉南市</t>
  </si>
  <si>
    <t>都市整備部</t>
  </si>
  <si>
    <t>211110</t>
  </si>
  <si>
    <t>主要地方道　大阪和泉泉南線</t>
  </si>
  <si>
    <t>211140</t>
  </si>
  <si>
    <t>211740</t>
  </si>
  <si>
    <t>211750</t>
  </si>
  <si>
    <t>213621</t>
  </si>
  <si>
    <t>一般府道　和歌山阪南線</t>
  </si>
  <si>
    <t>315150</t>
  </si>
  <si>
    <t>二級河川　牛滝川</t>
  </si>
  <si>
    <t>315320</t>
  </si>
  <si>
    <t>二級河川　金熊寺川</t>
  </si>
  <si>
    <t>339390</t>
  </si>
  <si>
    <t>男里川水系　金熊寺川第５支渓</t>
  </si>
  <si>
    <t>事前審査型</t>
  </si>
  <si>
    <t>第２四半期</t>
  </si>
  <si>
    <t>河川施設維持修繕工　一式</t>
  </si>
  <si>
    <t>護岸工　一式</t>
  </si>
  <si>
    <t>総評提案型標準</t>
  </si>
  <si>
    <t>１２ケ月</t>
  </si>
  <si>
    <t>土木一式</t>
  </si>
  <si>
    <t>第１四半期</t>
  </si>
  <si>
    <t>８ケ月</t>
  </si>
  <si>
    <t>１９ケ月</t>
  </si>
  <si>
    <t/>
  </si>
  <si>
    <t>１３ケ月</t>
  </si>
  <si>
    <t>土工　一式、基礎工　一式、橋脚工　一式</t>
  </si>
  <si>
    <t>、泉南郡熊取町、泉南郡田尻町</t>
  </si>
  <si>
    <t>、阪南市、泉南郡岬町</t>
  </si>
  <si>
    <t>９ケ月</t>
  </si>
  <si>
    <t>信達金熊寺地内</t>
  </si>
  <si>
    <t>、貝塚市、泉佐野市、泉南市、泉南郡熊取町、泉南郡田尻町</t>
  </si>
  <si>
    <t>幡代一丁目地内</t>
  </si>
  <si>
    <t>総合評価一般競争入札</t>
  </si>
  <si>
    <t>一般競争入札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</si>
  <si>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</si>
  <si>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</si>
  <si>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</si>
  <si>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</si>
  <si>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</si>
  <si>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</si>
  <si>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</si>
  <si>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</si>
  <si>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</si>
  <si>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（１３）
備考</t>
    <rPh sb="5" eb="7">
      <t>ビコウ</t>
    </rPh>
    <phoneticPr fontId="4"/>
  </si>
  <si>
    <t>（１２）
変更事項</t>
    <rPh sb="5" eb="9">
      <t>ヘンコウジコウ</t>
    </rPh>
    <phoneticPr fontId="4"/>
  </si>
  <si>
    <t>（１１）
入札方式自由入力</t>
    <phoneticPr fontId="4"/>
  </si>
  <si>
    <t>（１０）
入札方式</t>
    <phoneticPr fontId="4"/>
  </si>
  <si>
    <t>（９）
期間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</si>
  <si>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</si>
  <si>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</si>
  <si>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</si>
  <si>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</si>
  <si>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（１）
部局</t>
    <phoneticPr fontId="4"/>
  </si>
  <si>
    <t>（２）
所属
（執行機関）</t>
    <rPh sb="4" eb="6">
      <t>ショゾク</t>
    </rPh>
    <rPh sb="8" eb="12">
      <t>シッコウキカン</t>
    </rPh>
    <phoneticPr fontId="4"/>
  </si>
  <si>
    <t>更新</t>
  </si>
  <si>
    <t>2025-10-900486</t>
  </si>
  <si>
    <t>岸和田土木事務所</t>
  </si>
  <si>
    <t>2025-10-900490</t>
  </si>
  <si>
    <t>2025-10-900491</t>
  </si>
  <si>
    <t>2025-10-900492</t>
  </si>
  <si>
    <t>2025-10-900493</t>
  </si>
  <si>
    <t>2025-10-900533</t>
  </si>
  <si>
    <t>2025-10-900535</t>
  </si>
  <si>
    <t>2025-10-900536</t>
  </si>
  <si>
    <t>（名越工区）　橋梁下部工事（Ｒ７）</t>
  </si>
  <si>
    <t>名越地内　外</t>
  </si>
  <si>
    <t>（８）（９）</t>
  </si>
  <si>
    <t>変更日：５月１４日</t>
    <rPh sb="0" eb="3">
      <t>ヘンコウビ</t>
    </rPh>
    <rPh sb="5" eb="6">
      <t>ガツ</t>
    </rPh>
    <rPh sb="8" eb="9">
      <t>ニチ</t>
    </rPh>
    <phoneticPr fontId="2"/>
  </si>
  <si>
    <t>外　土木構造物修繕等工事（単価契約）（Ｒ７・Ｒ８岸和田土木事務所）</t>
  </si>
  <si>
    <t>土木構造物修繕工　一式、緊急処理工　一式</t>
  </si>
  <si>
    <t>（９）</t>
  </si>
  <si>
    <t>（６）（９）</t>
  </si>
  <si>
    <t>土木構造物修繕工　一式、緊急処理工　一式、巡回整備工（性能規定）　一式</t>
  </si>
  <si>
    <t>外　河川施設維持修繕工事（単価契約）（Ｒ７・Ｒ８岸和田土木事務所）</t>
  </si>
  <si>
    <t>（１１）</t>
  </si>
  <si>
    <t>変更日：５月１４日</t>
  </si>
  <si>
    <t>砂防堰堤工　一式</t>
  </si>
  <si>
    <t>主要地方道　岸和田港塔原線</t>
    <phoneticPr fontId="2"/>
  </si>
  <si>
    <t>主要地方道　和歌山貝塚線</t>
    <phoneticPr fontId="2"/>
  </si>
  <si>
    <t>主要地方道　泉佐野打田線</t>
    <phoneticPr fontId="2"/>
  </si>
  <si>
    <t>護岸補修工事（Ｒ７金熊寺川橋上流右岸）</t>
    <phoneticPr fontId="2"/>
  </si>
  <si>
    <t>砂防堰堤建設工事（Ｒ７）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</si>
</sst>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/>
    </xf>
    <xf numFmtId="176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left" vertical="center"/>
    </xf>
    <xf numFmtId="49" fontId="10" fillId="3" borderId="3" xfId="3" applyNumberFormat="1" applyFont="1" applyFill="1" applyBorder="1" applyAlignment="1">
      <alignment horizontal="left" vertical="center"/>
    </xf>
    <xf numFmtId="49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left" vertical="center" wrapText="1"/>
    </xf>
    <xf numFmtId="49" fontId="10" fillId="3" borderId="3" xfId="3" applyNumberFormat="1" applyFont="1" applyFill="1" applyBorder="1" applyAlignment="1">
      <alignment horizontal="left" vertical="center" wrapText="1"/>
    </xf>
    <xf numFmtId="49" fontId="11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6" xfId="3" applyNumberFormat="1" applyFont="1" applyFill="1" applyBorder="1" applyAlignment="1" applyProtection="1">
      <alignment vertical="center" wrapText="1"/>
      <protection locked="0"/>
    </xf>
    <xf numFmtId="49" fontId="11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1" fillId="2" borderId="15" xfId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176" fontId="11" fillId="0" borderId="17" xfId="3" applyNumberFormat="1" applyFont="1" applyFill="1" applyBorder="1" applyAlignment="1" applyProtection="1">
      <alignment vertical="center" shrinkToFit="1"/>
      <protection locked="0"/>
    </xf>
    <xf numFmtId="49" fontId="11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3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5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14"/>
  <sheetViews>
    <sheetView showGridLines="0" tabSelected="1" view="pageBreakPreview" zoomScaleNormal="70" zoomScaleSheetLayoutView="100" workbookViewId="0">
      <pane ySplit="6" topLeftCell="A7" activePane="bottomLeft" state="frozen"/>
      <selection activeCell="B1" sqref="B1:B1048576"/>
      <selection pane="bottomLeft" activeCell="B7" sqref="B7"/>
    </sheetView>
  </sheetViews>
  <sheetFormatPr defaultColWidth="8.75" defaultRowHeight="18.75" x14ac:dyDescent="0.4"/>
  <cols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1:24" s="3" customFormat="1" ht="15" customHeight="1" x14ac:dyDescent="0.4">
      <c r="A2"/>
      <c r="B2" s="35" t="s">
        <v>0</v>
      </c>
      <c r="C2" s="29" t="s">
        <v>49</v>
      </c>
      <c r="D2" s="29" t="s">
        <v>50</v>
      </c>
      <c r="E2" s="29" t="s">
        <v>51</v>
      </c>
      <c r="F2" s="38" t="s">
        <v>1</v>
      </c>
      <c r="G2" s="39"/>
      <c r="H2" s="39"/>
      <c r="I2" s="39"/>
      <c r="J2" s="39"/>
      <c r="K2" s="39"/>
      <c r="L2" s="39"/>
      <c r="M2" s="39"/>
      <c r="N2" s="39"/>
      <c r="O2" s="39"/>
      <c r="P2" s="40"/>
      <c r="Q2" s="32" t="s">
        <v>1</v>
      </c>
      <c r="R2" s="33"/>
      <c r="S2" s="33"/>
      <c r="T2" s="33"/>
      <c r="U2" s="33"/>
      <c r="V2" s="33"/>
      <c r="W2" s="33"/>
      <c r="X2" s="34"/>
    </row>
    <row r="3" spans="1:24" s="4" customFormat="1" ht="15" customHeight="1" x14ac:dyDescent="0.4">
      <c r="A3"/>
      <c r="B3" s="36"/>
      <c r="C3" s="30"/>
      <c r="D3" s="30"/>
      <c r="E3" s="30"/>
      <c r="F3" s="29" t="s">
        <v>67</v>
      </c>
      <c r="G3" s="29" t="s">
        <v>68</v>
      </c>
      <c r="H3" s="43" t="s">
        <v>2</v>
      </c>
      <c r="I3" s="44"/>
      <c r="J3" s="45"/>
      <c r="K3" s="41" t="s">
        <v>3</v>
      </c>
      <c r="L3" s="49"/>
      <c r="M3" s="49"/>
      <c r="N3" s="42"/>
      <c r="O3" s="29" t="s">
        <v>66</v>
      </c>
      <c r="P3" s="29" t="s">
        <v>65</v>
      </c>
      <c r="Q3" s="29" t="s">
        <v>64</v>
      </c>
      <c r="R3" s="29" t="s">
        <v>63</v>
      </c>
      <c r="S3" s="29" t="s">
        <v>62</v>
      </c>
      <c r="T3" s="29" t="s">
        <v>61</v>
      </c>
      <c r="U3" s="29" t="s">
        <v>60</v>
      </c>
      <c r="V3" s="29" t="s">
        <v>59</v>
      </c>
      <c r="W3" s="29" t="s">
        <v>58</v>
      </c>
      <c r="X3" s="29" t="s">
        <v>57</v>
      </c>
    </row>
    <row r="4" spans="1:24" s="4" customFormat="1" ht="15" customHeight="1" x14ac:dyDescent="0.4">
      <c r="A4"/>
      <c r="B4" s="36"/>
      <c r="C4" s="30"/>
      <c r="D4" s="30"/>
      <c r="E4" s="30"/>
      <c r="F4" s="30"/>
      <c r="G4" s="30"/>
      <c r="H4" s="46"/>
      <c r="I4" s="47"/>
      <c r="J4" s="48"/>
      <c r="K4" s="41" t="s">
        <v>4</v>
      </c>
      <c r="L4" s="42"/>
      <c r="M4" s="41" t="s">
        <v>5</v>
      </c>
      <c r="N4" s="42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4" customFormat="1" ht="66" customHeight="1" x14ac:dyDescent="0.4">
      <c r="A5"/>
      <c r="B5" s="37"/>
      <c r="C5" s="31"/>
      <c r="D5" s="31"/>
      <c r="E5" s="31"/>
      <c r="F5" s="31"/>
      <c r="G5" s="31"/>
      <c r="H5" s="5" t="s">
        <v>52</v>
      </c>
      <c r="I5" s="20" t="s">
        <v>53</v>
      </c>
      <c r="J5" s="5" t="s">
        <v>54</v>
      </c>
      <c r="K5" s="5" t="s">
        <v>55</v>
      </c>
      <c r="L5" s="5" t="s">
        <v>56</v>
      </c>
      <c r="M5" s="5" t="s">
        <v>55</v>
      </c>
      <c r="N5" s="5" t="s">
        <v>56</v>
      </c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s="3" customFormat="1" x14ac:dyDescent="0.4">
      <c r="A6"/>
      <c r="B6" s="6"/>
      <c r="C6" s="7"/>
      <c r="D6" s="8"/>
      <c r="E6" s="9"/>
      <c r="F6" s="10"/>
      <c r="G6" s="11"/>
      <c r="H6" s="12"/>
      <c r="I6" s="13"/>
      <c r="J6" s="13"/>
      <c r="K6" s="14"/>
      <c r="L6" s="14"/>
      <c r="M6" s="14"/>
      <c r="N6" s="14"/>
      <c r="O6" s="7"/>
      <c r="P6" s="7"/>
      <c r="Q6" s="13"/>
      <c r="R6" s="7"/>
      <c r="S6" s="7"/>
      <c r="T6" s="7"/>
      <c r="U6" s="7"/>
      <c r="V6" s="7"/>
      <c r="W6" s="13"/>
      <c r="X6" s="7"/>
    </row>
    <row r="7" spans="1:24" s="3" customFormat="1" ht="75.75" customHeight="1" x14ac:dyDescent="0.4">
      <c r="A7"/>
      <c r="B7" s="19">
        <f>B6+1</f>
        <v>1</v>
      </c>
      <c r="C7" s="17" t="s">
        <v>69</v>
      </c>
      <c r="D7" s="21" t="s">
        <v>70</v>
      </c>
      <c r="E7" s="22">
        <v>45741</v>
      </c>
      <c r="F7" s="23" t="s">
        <v>14</v>
      </c>
      <c r="G7" s="23" t="s">
        <v>71</v>
      </c>
      <c r="H7" s="24" t="s">
        <v>15</v>
      </c>
      <c r="I7" s="25" t="s">
        <v>16</v>
      </c>
      <c r="J7" s="26" t="s">
        <v>79</v>
      </c>
      <c r="K7" s="17" t="s">
        <v>11</v>
      </c>
      <c r="L7" s="15" t="s">
        <v>80</v>
      </c>
      <c r="M7" s="15" t="s">
        <v>38</v>
      </c>
      <c r="N7" s="26" t="s">
        <v>38</v>
      </c>
      <c r="O7" s="27" t="s">
        <v>34</v>
      </c>
      <c r="P7" s="28" t="s">
        <v>7</v>
      </c>
      <c r="Q7" s="15" t="s">
        <v>40</v>
      </c>
      <c r="R7" s="18" t="s">
        <v>29</v>
      </c>
      <c r="S7" s="18" t="s">
        <v>37</v>
      </c>
      <c r="T7" s="16" t="s">
        <v>47</v>
      </c>
      <c r="U7" s="17" t="s">
        <v>32</v>
      </c>
      <c r="V7" s="17" t="s">
        <v>81</v>
      </c>
      <c r="W7" s="17" t="s">
        <v>82</v>
      </c>
      <c r="X7" s="16" t="s">
        <v>71</v>
      </c>
    </row>
    <row r="8" spans="1:24" s="3" customFormat="1" ht="75.75" customHeight="1" x14ac:dyDescent="0.4">
      <c r="A8"/>
      <c r="B8" s="19">
        <f t="shared" ref="B8:B11" si="0">B7+1</f>
        <v>2</v>
      </c>
      <c r="C8" s="17" t="s">
        <v>69</v>
      </c>
      <c r="D8" s="21" t="s">
        <v>72</v>
      </c>
      <c r="E8" s="22">
        <v>45741</v>
      </c>
      <c r="F8" s="23" t="s">
        <v>14</v>
      </c>
      <c r="G8" s="23" t="s">
        <v>71</v>
      </c>
      <c r="H8" s="24" t="s">
        <v>18</v>
      </c>
      <c r="I8" s="25" t="s">
        <v>92</v>
      </c>
      <c r="J8" s="26" t="s">
        <v>83</v>
      </c>
      <c r="K8" s="17" t="s">
        <v>12</v>
      </c>
      <c r="L8" s="15" t="s">
        <v>38</v>
      </c>
      <c r="M8" s="15" t="s">
        <v>38</v>
      </c>
      <c r="N8" s="26" t="s">
        <v>38</v>
      </c>
      <c r="O8" s="27" t="s">
        <v>34</v>
      </c>
      <c r="P8" s="28" t="s">
        <v>10</v>
      </c>
      <c r="Q8" s="15" t="s">
        <v>84</v>
      </c>
      <c r="R8" s="18" t="s">
        <v>35</v>
      </c>
      <c r="S8" s="18" t="s">
        <v>39</v>
      </c>
      <c r="T8" s="16" t="s">
        <v>48</v>
      </c>
      <c r="U8" s="17" t="s">
        <v>28</v>
      </c>
      <c r="V8" s="17" t="s">
        <v>85</v>
      </c>
      <c r="W8" s="17" t="s">
        <v>82</v>
      </c>
      <c r="X8" s="16" t="s">
        <v>71</v>
      </c>
    </row>
    <row r="9" spans="1:24" s="3" customFormat="1" ht="75.75" customHeight="1" x14ac:dyDescent="0.4">
      <c r="A9"/>
      <c r="B9" s="19">
        <f t="shared" si="0"/>
        <v>3</v>
      </c>
      <c r="C9" s="17" t="s">
        <v>69</v>
      </c>
      <c r="D9" s="21" t="s">
        <v>73</v>
      </c>
      <c r="E9" s="22">
        <v>45741</v>
      </c>
      <c r="F9" s="23" t="s">
        <v>14</v>
      </c>
      <c r="G9" s="23" t="s">
        <v>71</v>
      </c>
      <c r="H9" s="24" t="s">
        <v>19</v>
      </c>
      <c r="I9" s="25" t="s">
        <v>93</v>
      </c>
      <c r="J9" s="26" t="s">
        <v>83</v>
      </c>
      <c r="K9" s="17" t="s">
        <v>11</v>
      </c>
      <c r="L9" s="15" t="s">
        <v>38</v>
      </c>
      <c r="M9" s="15" t="s">
        <v>38</v>
      </c>
      <c r="N9" s="26" t="s">
        <v>38</v>
      </c>
      <c r="O9" s="27" t="s">
        <v>34</v>
      </c>
      <c r="P9" s="28" t="s">
        <v>10</v>
      </c>
      <c r="Q9" s="15" t="s">
        <v>84</v>
      </c>
      <c r="R9" s="18" t="s">
        <v>35</v>
      </c>
      <c r="S9" s="18" t="s">
        <v>39</v>
      </c>
      <c r="T9" s="16" t="s">
        <v>48</v>
      </c>
      <c r="U9" s="17" t="s">
        <v>28</v>
      </c>
      <c r="V9" s="17" t="s">
        <v>86</v>
      </c>
      <c r="W9" s="17" t="s">
        <v>82</v>
      </c>
      <c r="X9" s="16" t="s">
        <v>71</v>
      </c>
    </row>
    <row r="10" spans="1:24" s="3" customFormat="1" ht="75.75" customHeight="1" x14ac:dyDescent="0.4">
      <c r="A10"/>
      <c r="B10" s="19">
        <f t="shared" si="0"/>
        <v>4</v>
      </c>
      <c r="C10" s="17" t="s">
        <v>69</v>
      </c>
      <c r="D10" s="21" t="s">
        <v>74</v>
      </c>
      <c r="E10" s="22">
        <v>45741</v>
      </c>
      <c r="F10" s="23" t="s">
        <v>14</v>
      </c>
      <c r="G10" s="23" t="s">
        <v>71</v>
      </c>
      <c r="H10" s="24" t="s">
        <v>17</v>
      </c>
      <c r="I10" s="25" t="s">
        <v>94</v>
      </c>
      <c r="J10" s="26" t="s">
        <v>83</v>
      </c>
      <c r="K10" s="17" t="s">
        <v>6</v>
      </c>
      <c r="L10" s="15" t="s">
        <v>41</v>
      </c>
      <c r="M10" s="15" t="s">
        <v>38</v>
      </c>
      <c r="N10" s="26" t="s">
        <v>38</v>
      </c>
      <c r="O10" s="27" t="s">
        <v>34</v>
      </c>
      <c r="P10" s="28" t="s">
        <v>9</v>
      </c>
      <c r="Q10" s="15" t="s">
        <v>87</v>
      </c>
      <c r="R10" s="18" t="s">
        <v>35</v>
      </c>
      <c r="S10" s="18" t="s">
        <v>39</v>
      </c>
      <c r="T10" s="16" t="s">
        <v>48</v>
      </c>
      <c r="U10" s="17" t="s">
        <v>28</v>
      </c>
      <c r="V10" s="17" t="s">
        <v>86</v>
      </c>
      <c r="W10" s="17" t="s">
        <v>82</v>
      </c>
      <c r="X10" s="16" t="s">
        <v>71</v>
      </c>
    </row>
    <row r="11" spans="1:24" s="3" customFormat="1" ht="75.75" customHeight="1" x14ac:dyDescent="0.4">
      <c r="A11"/>
      <c r="B11" s="19">
        <f t="shared" si="0"/>
        <v>5</v>
      </c>
      <c r="C11" s="17" t="s">
        <v>69</v>
      </c>
      <c r="D11" s="21" t="s">
        <v>75</v>
      </c>
      <c r="E11" s="22">
        <v>45741</v>
      </c>
      <c r="F11" s="23" t="s">
        <v>14</v>
      </c>
      <c r="G11" s="23" t="s">
        <v>71</v>
      </c>
      <c r="H11" s="24" t="s">
        <v>20</v>
      </c>
      <c r="I11" s="25" t="s">
        <v>21</v>
      </c>
      <c r="J11" s="26" t="s">
        <v>83</v>
      </c>
      <c r="K11" s="17" t="s">
        <v>13</v>
      </c>
      <c r="L11" s="15" t="s">
        <v>42</v>
      </c>
      <c r="M11" s="15" t="s">
        <v>38</v>
      </c>
      <c r="N11" s="26" t="s">
        <v>38</v>
      </c>
      <c r="O11" s="27" t="s">
        <v>34</v>
      </c>
      <c r="P11" s="28" t="s">
        <v>9</v>
      </c>
      <c r="Q11" s="15" t="s">
        <v>87</v>
      </c>
      <c r="R11" s="18" t="s">
        <v>35</v>
      </c>
      <c r="S11" s="18" t="s">
        <v>39</v>
      </c>
      <c r="T11" s="16" t="s">
        <v>48</v>
      </c>
      <c r="U11" s="17" t="s">
        <v>28</v>
      </c>
      <c r="V11" s="17" t="s">
        <v>85</v>
      </c>
      <c r="W11" s="17" t="s">
        <v>82</v>
      </c>
      <c r="X11" s="16" t="s">
        <v>71</v>
      </c>
    </row>
    <row r="12" spans="1:24" s="3" customFormat="1" ht="75.75" customHeight="1" x14ac:dyDescent="0.4">
      <c r="A12"/>
      <c r="B12" s="19">
        <f>B11+1</f>
        <v>6</v>
      </c>
      <c r="C12" s="17" t="s">
        <v>69</v>
      </c>
      <c r="D12" s="21" t="s">
        <v>76</v>
      </c>
      <c r="E12" s="22">
        <v>45741</v>
      </c>
      <c r="F12" s="23" t="s">
        <v>14</v>
      </c>
      <c r="G12" s="23" t="s">
        <v>71</v>
      </c>
      <c r="H12" s="24" t="s">
        <v>22</v>
      </c>
      <c r="I12" s="25" t="s">
        <v>23</v>
      </c>
      <c r="J12" s="26" t="s">
        <v>88</v>
      </c>
      <c r="K12" s="17" t="s">
        <v>12</v>
      </c>
      <c r="L12" s="15" t="s">
        <v>45</v>
      </c>
      <c r="M12" s="15" t="s">
        <v>38</v>
      </c>
      <c r="N12" s="26" t="s">
        <v>38</v>
      </c>
      <c r="O12" s="27" t="s">
        <v>34</v>
      </c>
      <c r="P12" s="28" t="s">
        <v>9</v>
      </c>
      <c r="Q12" s="15" t="s">
        <v>30</v>
      </c>
      <c r="R12" s="18" t="s">
        <v>35</v>
      </c>
      <c r="S12" s="18" t="s">
        <v>33</v>
      </c>
      <c r="T12" s="16" t="s">
        <v>48</v>
      </c>
      <c r="U12" s="17" t="s">
        <v>28</v>
      </c>
      <c r="V12" s="17" t="s">
        <v>89</v>
      </c>
      <c r="W12" s="17" t="s">
        <v>90</v>
      </c>
      <c r="X12" s="16" t="s">
        <v>71</v>
      </c>
    </row>
    <row r="13" spans="1:24" s="3" customFormat="1" ht="75.75" customHeight="1" x14ac:dyDescent="0.4">
      <c r="A13"/>
      <c r="B13" s="19">
        <f t="shared" ref="B13:B14" si="1">B12+1</f>
        <v>7</v>
      </c>
      <c r="C13" s="17" t="s">
        <v>69</v>
      </c>
      <c r="D13" s="21" t="s">
        <v>77</v>
      </c>
      <c r="E13" s="22">
        <v>45741</v>
      </c>
      <c r="F13" s="23" t="s">
        <v>14</v>
      </c>
      <c r="G13" s="23" t="s">
        <v>71</v>
      </c>
      <c r="H13" s="24" t="s">
        <v>24</v>
      </c>
      <c r="I13" s="25" t="s">
        <v>25</v>
      </c>
      <c r="J13" s="26" t="s">
        <v>95</v>
      </c>
      <c r="K13" s="17" t="s">
        <v>13</v>
      </c>
      <c r="L13" s="15" t="s">
        <v>46</v>
      </c>
      <c r="M13" s="15" t="s">
        <v>38</v>
      </c>
      <c r="N13" s="26" t="s">
        <v>38</v>
      </c>
      <c r="O13" s="27" t="s">
        <v>34</v>
      </c>
      <c r="P13" s="28" t="s">
        <v>8</v>
      </c>
      <c r="Q13" s="15" t="s">
        <v>31</v>
      </c>
      <c r="R13" s="18" t="s">
        <v>29</v>
      </c>
      <c r="S13" s="18" t="s">
        <v>36</v>
      </c>
      <c r="T13" s="16" t="s">
        <v>47</v>
      </c>
      <c r="U13" s="17" t="s">
        <v>32</v>
      </c>
      <c r="V13" s="17" t="s">
        <v>85</v>
      </c>
      <c r="W13" s="17" t="s">
        <v>90</v>
      </c>
      <c r="X13" s="16" t="s">
        <v>71</v>
      </c>
    </row>
    <row r="14" spans="1:24" s="3" customFormat="1" ht="75.75" customHeight="1" x14ac:dyDescent="0.4">
      <c r="A14"/>
      <c r="B14" s="19">
        <f t="shared" si="1"/>
        <v>8</v>
      </c>
      <c r="C14" s="17" t="s">
        <v>69</v>
      </c>
      <c r="D14" s="21" t="s">
        <v>78</v>
      </c>
      <c r="E14" s="22">
        <v>45741</v>
      </c>
      <c r="F14" s="23" t="s">
        <v>14</v>
      </c>
      <c r="G14" s="23" t="s">
        <v>71</v>
      </c>
      <c r="H14" s="24" t="s">
        <v>26</v>
      </c>
      <c r="I14" s="25" t="s">
        <v>27</v>
      </c>
      <c r="J14" s="26" t="s">
        <v>96</v>
      </c>
      <c r="K14" s="17" t="s">
        <v>13</v>
      </c>
      <c r="L14" s="15" t="s">
        <v>44</v>
      </c>
      <c r="M14" s="15" t="s">
        <v>38</v>
      </c>
      <c r="N14" s="26" t="s">
        <v>38</v>
      </c>
      <c r="O14" s="27" t="s">
        <v>34</v>
      </c>
      <c r="P14" s="28" t="s">
        <v>8</v>
      </c>
      <c r="Q14" s="15" t="s">
        <v>91</v>
      </c>
      <c r="R14" s="18" t="s">
        <v>35</v>
      </c>
      <c r="S14" s="18" t="s">
        <v>43</v>
      </c>
      <c r="T14" s="16" t="s">
        <v>47</v>
      </c>
      <c r="U14" s="17" t="s">
        <v>32</v>
      </c>
      <c r="V14" s="17" t="s">
        <v>85</v>
      </c>
      <c r="W14" s="17" t="s">
        <v>90</v>
      </c>
      <c r="X14" s="16" t="s">
        <v>71</v>
      </c>
    </row>
  </sheetData>
  <autoFilter ref="B6:X6" xr:uid="{7B282875-ADFA-44F5-BD50-6A7DBC881FCF}"/>
  <mergeCells count="22">
    <mergeCell ref="E2:E5"/>
    <mergeCell ref="B2:B5"/>
    <mergeCell ref="C2:C5"/>
    <mergeCell ref="D2:D5"/>
    <mergeCell ref="F3:F5"/>
    <mergeCell ref="F2:P2"/>
    <mergeCell ref="M4:N4"/>
    <mergeCell ref="G3:G5"/>
    <mergeCell ref="H3:J4"/>
    <mergeCell ref="K3:N3"/>
    <mergeCell ref="O3:O5"/>
    <mergeCell ref="P3:P5"/>
    <mergeCell ref="K4:L4"/>
    <mergeCell ref="X3:X5"/>
    <mergeCell ref="Q2:X2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D7:D14">
    <cfRule type="expression" dxfId="24" priority="1062">
      <formula>$C7="新規"</formula>
    </cfRule>
  </conditionalFormatting>
  <conditionalFormatting sqref="E7:E14">
    <cfRule type="expression" dxfId="23" priority="1063" stopIfTrue="1">
      <formula>$C7="取込対象外"</formula>
    </cfRule>
  </conditionalFormatting>
  <conditionalFormatting sqref="U7:X14 Q7:S14">
    <cfRule type="expression" dxfId="22" priority="1090" stopIfTrue="1">
      <formula>$T7="無効"</formula>
    </cfRule>
  </conditionalFormatting>
  <conditionalFormatting sqref="C7:D14 H7:X14">
    <cfRule type="expression" dxfId="21" priority="1006" stopIfTrue="1">
      <formula>#REF!="取込対象外"</formula>
    </cfRule>
  </conditionalFormatting>
  <conditionalFormatting sqref="F7:F14">
    <cfRule type="expression" dxfId="20" priority="1013" stopIfTrue="1">
      <formula>#REF!="新規"</formula>
    </cfRule>
    <cfRule type="expression" dxfId="19" priority="1014" stopIfTrue="1">
      <formula>#REF!="取込対象外"</formula>
    </cfRule>
    <cfRule type="expression" dxfId="18" priority="1015" stopIfTrue="1">
      <formula>#REF!="新規"</formula>
    </cfRule>
    <cfRule type="expression" dxfId="17" priority="1016" stopIfTrue="1">
      <formula>#REF!="取込対象外"</formula>
    </cfRule>
  </conditionalFormatting>
  <conditionalFormatting sqref="F7:G14">
    <cfRule type="expression" dxfId="16" priority="1007" stopIfTrue="1">
      <formula>#REF!="新規"</formula>
    </cfRule>
    <cfRule type="expression" dxfId="15" priority="1008" stopIfTrue="1">
      <formula>#REF!="取込対象外"</formula>
    </cfRule>
  </conditionalFormatting>
  <conditionalFormatting sqref="G7:G14">
    <cfRule type="expression" dxfId="14" priority="1019" stopIfTrue="1">
      <formula>#REF!="新規"</formula>
    </cfRule>
    <cfRule type="expression" dxfId="13" priority="1020" stopIfTrue="1">
      <formula>#REF!="取込対象外"</formula>
    </cfRule>
    <cfRule type="expression" dxfId="12" priority="1021" stopIfTrue="1">
      <formula>#REF!="新規"</formula>
    </cfRule>
    <cfRule type="expression" dxfId="11" priority="1022" stopIfTrue="1">
      <formula>#REF!="取込対象外"</formula>
    </cfRule>
    <cfRule type="expression" dxfId="10" priority="1023" stopIfTrue="1">
      <formula>#REF!="新規"</formula>
    </cfRule>
    <cfRule type="expression" dxfId="9" priority="1024" stopIfTrue="1">
      <formula>#REF!="取込対象外"</formula>
    </cfRule>
  </conditionalFormatting>
  <conditionalFormatting sqref="O7:O14">
    <cfRule type="expression" dxfId="8" priority="1025" stopIfTrue="1">
      <formula>#REF!="取込対象外"</formula>
    </cfRule>
    <cfRule type="expression" dxfId="7" priority="1026" stopIfTrue="1">
      <formula>#REF!="新規"</formula>
    </cfRule>
    <cfRule type="expression" dxfId="6" priority="1027" stopIfTrue="1">
      <formula>#REF!="取込対象外"</formula>
    </cfRule>
    <cfRule type="expression" dxfId="5" priority="1028" stopIfTrue="1">
      <formula>#REF!="新規"</formula>
    </cfRule>
    <cfRule type="expression" dxfId="4" priority="1029" stopIfTrue="1">
      <formula>#REF!="取込対象外"</formula>
    </cfRule>
    <cfRule type="expression" dxfId="3" priority="1030" stopIfTrue="1">
      <formula>#REF!="新規"</formula>
    </cfRule>
  </conditionalFormatting>
  <conditionalFormatting sqref="O7:O14">
    <cfRule type="expression" dxfId="2" priority="1009" stopIfTrue="1">
      <formula>#REF!="新規"</formula>
    </cfRule>
    <cfRule type="expression" dxfId="1" priority="1010" stopIfTrue="1">
      <formula>#REF!="取込対象外"</formula>
    </cfRule>
    <cfRule type="expression" dxfId="0" priority="1011" stopIfTrue="1">
      <formula>#REF!="新規"</formula>
    </cfRule>
  </conditionalFormatting>
  <dataValidations count="1">
    <dataValidation type="list" allowBlank="1" showInputMessage="1" showErrorMessage="1" sqref="C7:C14 F7:H14 K7:K14 M7:M14 O7:P14 R7:U14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2025-04-04T12:54:01Z</cp:lastPrinted>
  <dcterms:created xsi:type="dcterms:W3CDTF">2025-01-29T00:30:40Z</dcterms:created>
  <dcterms:modified xsi:type="dcterms:W3CDTF">2025-05-12T05:17:17Z</dcterms:modified>
</cp:coreProperties>
</file>