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82$\NAS\060泉州港湾・海岸部\030_事業企画・防災課\010.事業企画・防災\37．事業進捗会議・執行調査・工事公表\工事公表\◆◆◆令和８年度　定期公表◆◆◆\02.定期公表（案件のHP掲載はなし）\"/>
    </mc:Choice>
  </mc:AlternateContent>
  <xr:revisionPtr revIDLastSave="0" documentId="13_ncr:1_{3BDC948B-1205-4075-9CAC-6B8F9E6F044C}" xr6:coauthVersionLast="47" xr6:coauthVersionMax="47" xr10:uidLastSave="{00000000-0000-0000-0000-000000000000}"/>
  <bookViews>
    <workbookView xWindow="-28920" yWindow="-1305" windowWidth="29040" windowHeight="15720" xr2:uid="{D1B58F5C-C4A5-4C01-933E-FE269CCBDBDB}"/>
  </bookViews>
  <sheets>
    <sheet name="大阪港湾局調書（委託役務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'大阪港湾局調書（委託役務）'!$B$7:$V$18</definedName>
    <definedName name="_xlnm.Print_Titles" localSheetId="0">'大阪港湾局調書（委託役務）'!$1:$10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<sst xmlns="http://schemas.openxmlformats.org/spreadsheetml/2006/main" count="153" uniqueCount="76">
  <si>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</si>
  <si>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</si>
  <si>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</si>
  <si>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</si>
  <si>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</si>
  <si>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</si>
  <si>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</si>
  <si>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</si>
  <si>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</si>
  <si>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</si>
  <si>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</si>
  <si>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</si>
  <si>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</si>
  <si>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</si>
  <si>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</si>
  <si>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</si>
  <si>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</si>
  <si>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</si>
  <si>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</si>
  <si>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</si>
  <si>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</si>
  <si>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</si>
  <si>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</si>
  <si>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</si>
  <si>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</si>
  <si>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新規</t>
  </si>
  <si>
    <t>大阪港湾局</t>
  </si>
  <si>
    <t>計量証明事業に係る調査・検査</t>
  </si>
  <si>
    <t>一般競争入札</t>
  </si>
  <si>
    <t>岸和田市</t>
  </si>
  <si>
    <t>樹木管理</t>
  </si>
  <si>
    <t>植栽維持業務　一式</t>
  </si>
  <si>
    <t>建設・施設保全課　維持保全担当</t>
  </si>
  <si>
    <t>堺市堺区</t>
  </si>
  <si>
    <t>塩浜町地内　外</t>
  </si>
  <si>
    <t>泉大津市</t>
  </si>
  <si>
    <t>阪南港　阪南１区　岸之浦大橋夜間門扉開閉警備業務</t>
  </si>
  <si>
    <t>地蔵浜町地内</t>
  </si>
  <si>
    <t/>
  </si>
  <si>
    <t>施設警備</t>
  </si>
  <si>
    <t>夜間門扉開閉警備業務　一式</t>
  </si>
  <si>
    <t>第３四半期</t>
  </si>
  <si>
    <t>３６ヶ月</t>
  </si>
  <si>
    <t>施設管理運営課　泉南管理担当</t>
  </si>
  <si>
    <t>阪南港海岸　岸和田地区外　岸和田水門等機械警備業務</t>
  </si>
  <si>
    <t>臨海町地内　外</t>
  </si>
  <si>
    <t>機械警備</t>
  </si>
  <si>
    <t>機械警備業務　一式</t>
  </si>
  <si>
    <t>第１四半期</t>
  </si>
  <si>
    <t>６０ヶ月</t>
  </si>
  <si>
    <t>総務振興課</t>
  </si>
  <si>
    <t>堺泉北港　上屋消防設備保守点検業務</t>
  </si>
  <si>
    <t>火災報知機・消火設備・避難設備等</t>
  </si>
  <si>
    <t>上屋消防設備　保守点検業務　一式</t>
  </si>
  <si>
    <t>７ケ月</t>
  </si>
  <si>
    <t>建設・施設保全課　設備担当</t>
  </si>
  <si>
    <t>堺泉北港　上屋防潮鉄扉点検整備業務（Ｒ８）</t>
  </si>
  <si>
    <t>水門等施設保守点検</t>
  </si>
  <si>
    <t>上屋防潮鉄扉点検整備　一式防潮鉄扉　４５門気密扉　２２門</t>
  </si>
  <si>
    <t>第２四半期</t>
  </si>
  <si>
    <t>３６ケ月</t>
  </si>
  <si>
    <t>堺泉北港　汐見沖地区　ガス調査業務</t>
  </si>
  <si>
    <t>夕凪町地内</t>
  </si>
  <si>
    <t>ガス調査一式</t>
  </si>
  <si>
    <t>８ケ月</t>
  </si>
  <si>
    <t>事業企画・防災課</t>
  </si>
  <si>
    <t>阪南港　阪南１区外　植栽維持業務（Ｒ８）</t>
  </si>
  <si>
    <t>地蔵浜町地内　外</t>
  </si>
  <si>
    <t>５ケ月</t>
  </si>
  <si>
    <t>堺泉北港　堺３区　堺１０・１４号上屋燻蒸設備点検整備業務（Ｒ８）</t>
  </si>
  <si>
    <t>築港南町地内</t>
  </si>
  <si>
    <t>燻蒸設備点検</t>
  </si>
  <si>
    <t>上屋燻蒸設備　点検整備　一式</t>
  </si>
  <si>
    <t>１０ケ月</t>
  </si>
  <si>
    <t>随意契約</t>
  </si>
  <si>
    <t>参加確認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</si>
</sst>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4" borderId="10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1" xfId="3" applyNumberFormat="1" applyFont="1" applyFill="1" applyBorder="1" applyAlignment="1" applyProtection="1">
      <alignment vertical="center" wrapText="1"/>
      <protection locked="0"/>
    </xf>
    <xf numFmtId="49" fontId="7" fillId="4" borderId="10" xfId="3" applyNumberFormat="1" applyFont="1" applyFill="1" applyBorder="1" applyAlignment="1" applyProtection="1">
      <alignment horizontal="center" vertical="center" wrapText="1"/>
      <protection locked="0"/>
    </xf>
    <xf numFmtId="49" fontId="10" fillId="4" borderId="10" xfId="3" applyNumberFormat="1" applyFont="1" applyFill="1" applyBorder="1" applyAlignment="1" applyProtection="1">
      <alignment vertical="center" wrapText="1"/>
      <protection locked="0"/>
    </xf>
    <xf numFmtId="49" fontId="7" fillId="4" borderId="10" xfId="3" applyNumberFormat="1" applyFont="1" applyFill="1" applyBorder="1" applyAlignment="1" applyProtection="1">
      <alignment vertical="center" wrapText="1"/>
      <protection locked="0"/>
    </xf>
    <xf numFmtId="0" fontId="10" fillId="2" borderId="4" xfId="3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49" fontId="7" fillId="4" borderId="11" xfId="3" applyNumberFormat="1" applyFont="1" applyFill="1" applyBorder="1" applyAlignment="1" applyProtection="1">
      <alignment vertical="center" wrapText="1"/>
      <protection locked="0"/>
    </xf>
    <xf numFmtId="49" fontId="7" fillId="4" borderId="11" xfId="3" applyNumberFormat="1" applyFont="1" applyFill="1" applyBorder="1" applyAlignment="1">
      <alignment horizontal="center" vertical="center" wrapText="1"/>
    </xf>
    <xf numFmtId="176" fontId="7" fillId="4" borderId="11" xfId="3" applyNumberFormat="1" applyFont="1" applyFill="1" applyBorder="1" applyAlignment="1" applyProtection="1">
      <alignment vertical="center" shrinkToFit="1"/>
      <protection locked="0"/>
    </xf>
    <xf numFmtId="49" fontId="7" fillId="4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4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10" xfId="3" applyNumberFormat="1" applyFont="1" applyFill="1" applyBorder="1" applyAlignment="1">
      <alignment horizontal="center" vertical="center" wrapText="1"/>
    </xf>
    <xf numFmtId="176" fontId="7" fillId="4" borderId="10" xfId="3" applyNumberFormat="1" applyFont="1" applyFill="1" applyBorder="1" applyAlignment="1" applyProtection="1">
      <alignment vertical="center" shrinkToFit="1"/>
      <protection locked="0"/>
    </xf>
    <xf numFmtId="49" fontId="7" fillId="4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3" applyNumberFormat="1" applyFont="1" applyFill="1" applyBorder="1" applyAlignment="1" applyProtection="1">
      <alignment vertical="center" wrapText="1"/>
      <protection locked="0"/>
    </xf>
    <xf numFmtId="49" fontId="7" fillId="0" borderId="11" xfId="3" applyNumberFormat="1" applyFont="1" applyBorder="1" applyAlignment="1" applyProtection="1">
      <alignment horizontal="left"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49" fontId="7" fillId="4" borderId="5" xfId="3" applyNumberFormat="1" applyFont="1" applyFill="1" applyBorder="1" applyAlignment="1">
      <alignment horizontal="center" vertical="center" wrapText="1"/>
    </xf>
    <xf numFmtId="176" fontId="7" fillId="4" borderId="5" xfId="3" applyNumberFormat="1" applyFont="1" applyFill="1" applyBorder="1" applyAlignment="1" applyProtection="1">
      <alignment vertical="center" shrinkToFit="1"/>
      <protection locked="0"/>
    </xf>
    <xf numFmtId="49" fontId="7" fillId="4" borderId="5" xfId="3" applyNumberFormat="1" applyFont="1" applyFill="1" applyBorder="1" applyAlignment="1" applyProtection="1">
      <alignment horizontal="left" vertical="center" wrapText="1"/>
      <protection locked="0"/>
    </xf>
    <xf numFmtId="49" fontId="7" fillId="4" borderId="5" xfId="3" applyNumberFormat="1" applyFont="1" applyFill="1" applyBorder="1" applyAlignment="1" applyProtection="1">
      <alignment vertical="center" wrapText="1"/>
      <protection locked="0"/>
    </xf>
    <xf numFmtId="49" fontId="10" fillId="4" borderId="5" xfId="3" applyNumberFormat="1" applyFont="1" applyFill="1" applyBorder="1" applyAlignment="1" applyProtection="1">
      <alignment vertical="center" wrapText="1"/>
      <protection locked="0"/>
    </xf>
    <xf numFmtId="49" fontId="7" fillId="4" borderId="5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Border="1" applyAlignment="1" applyProtection="1">
      <alignment horizontal="center" vertical="center" wrapText="1"/>
      <protection locked="0"/>
    </xf>
    <xf numFmtId="49" fontId="7" fillId="4" borderId="12" xfId="3" applyNumberFormat="1" applyFont="1" applyFill="1" applyBorder="1" applyAlignment="1">
      <alignment horizontal="center" vertical="center" wrapText="1"/>
    </xf>
    <xf numFmtId="176" fontId="7" fillId="4" borderId="12" xfId="3" applyNumberFormat="1" applyFont="1" applyFill="1" applyBorder="1" applyAlignment="1" applyProtection="1">
      <alignment vertical="center" shrinkToFit="1"/>
      <protection locked="0"/>
    </xf>
    <xf numFmtId="49" fontId="7" fillId="4" borderId="12" xfId="3" applyNumberFormat="1" applyFont="1" applyFill="1" applyBorder="1" applyAlignment="1" applyProtection="1">
      <alignment horizontal="left" vertical="center" wrapText="1"/>
      <protection locked="0"/>
    </xf>
    <xf numFmtId="49" fontId="7" fillId="4" borderId="12" xfId="3" applyNumberFormat="1" applyFont="1" applyFill="1" applyBorder="1" applyAlignment="1" applyProtection="1">
      <alignment vertical="center" wrapText="1"/>
      <protection locked="0"/>
    </xf>
    <xf numFmtId="49" fontId="10" fillId="4" borderId="12" xfId="3" applyNumberFormat="1" applyFont="1" applyFill="1" applyBorder="1" applyAlignment="1" applyProtection="1">
      <alignment vertical="center" wrapText="1"/>
      <protection locked="0"/>
    </xf>
    <xf numFmtId="49" fontId="7" fillId="4" borderId="12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25559E5-877D-4306-9687-07A4B6C17596}"/>
    <cellStyle name="標準" xfId="0" builtinId="0"/>
    <cellStyle name="標準 2 2" xfId="3" xr:uid="{8866693B-4F8F-4B7F-BDAC-9E8279616D89}"/>
    <cellStyle name="標準 7" xfId="1" xr:uid="{830FA04F-EE9E-4547-AFDF-1C965230A127}"/>
  </cellStyles>
  <dxfs count="3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2_&#23450;&#26399;&#20844;&#34920;\01.&#31532;1&#22238;&#23450;&#26399;&#20844;&#34920;\04.HP&#26356;&#26032;\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0_&#20844;&#34920;&#26041;&#27861;&#26908;&#35342;\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E9E1-9927-476A-BADA-96E44EDFC3B9}">
  <sheetPr>
    <tabColor rgb="FFFFC000"/>
    <pageSetUpPr fitToPage="1"/>
  </sheetPr>
  <dimension ref="A3:V35"/>
  <sheetViews>
    <sheetView showGridLines="0" tabSelected="1" view="pageBreakPreview" topLeftCell="B1" zoomScale="55" zoomScaleNormal="80" zoomScaleSheetLayoutView="55" workbookViewId="0">
      <pane ySplit="10" topLeftCell="A11" activePane="bottomLeft" state="frozen"/>
      <selection activeCell="N12" sqref="N12"/>
      <selection pane="bottomLeft" activeCell="T14" sqref="T14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61" t="s">
        <v>0</v>
      </c>
      <c r="C7" s="56" t="s">
        <v>1</v>
      </c>
      <c r="D7" s="56" t="s">
        <v>2</v>
      </c>
      <c r="E7" s="56" t="s">
        <v>3</v>
      </c>
      <c r="F7" s="64" t="s">
        <v>4</v>
      </c>
      <c r="G7" s="65"/>
      <c r="H7" s="65"/>
      <c r="I7" s="65"/>
      <c r="J7" s="65"/>
      <c r="K7" s="65"/>
      <c r="L7" s="65"/>
      <c r="M7" s="65"/>
      <c r="N7" s="66"/>
      <c r="O7" s="13" t="s">
        <v>5</v>
      </c>
      <c r="P7" s="14"/>
      <c r="Q7" s="14"/>
      <c r="R7" s="14"/>
      <c r="S7" s="14"/>
      <c r="T7" s="14"/>
      <c r="U7" s="14"/>
      <c r="V7" s="26"/>
    </row>
    <row r="8" spans="1:22" s="16" customFormat="1" ht="15" customHeight="1" x14ac:dyDescent="0.4">
      <c r="A8" s="15"/>
      <c r="B8" s="62"/>
      <c r="C8" s="57"/>
      <c r="D8" s="57"/>
      <c r="E8" s="57"/>
      <c r="F8" s="67" t="s">
        <v>6</v>
      </c>
      <c r="G8" s="67" t="s">
        <v>7</v>
      </c>
      <c r="H8" s="70" t="s">
        <v>8</v>
      </c>
      <c r="I8" s="59" t="s">
        <v>9</v>
      </c>
      <c r="J8" s="72"/>
      <c r="K8" s="72"/>
      <c r="L8" s="60"/>
      <c r="M8" s="56" t="s">
        <v>10</v>
      </c>
      <c r="N8" s="56" t="s">
        <v>11</v>
      </c>
      <c r="O8" s="56" t="s">
        <v>12</v>
      </c>
      <c r="P8" s="56" t="s">
        <v>13</v>
      </c>
      <c r="Q8" s="56" t="s">
        <v>14</v>
      </c>
      <c r="R8" s="56" t="s">
        <v>15</v>
      </c>
      <c r="S8" s="56" t="s">
        <v>16</v>
      </c>
      <c r="T8" s="56" t="s">
        <v>17</v>
      </c>
      <c r="U8" s="56" t="s">
        <v>18</v>
      </c>
      <c r="V8" s="56" t="s">
        <v>19</v>
      </c>
    </row>
    <row r="9" spans="1:22" s="16" customFormat="1" ht="15" customHeight="1" x14ac:dyDescent="0.4">
      <c r="A9" s="15"/>
      <c r="B9" s="62"/>
      <c r="C9" s="57"/>
      <c r="D9" s="57"/>
      <c r="E9" s="57"/>
      <c r="F9" s="68"/>
      <c r="G9" s="68"/>
      <c r="H9" s="71"/>
      <c r="I9" s="59" t="s">
        <v>20</v>
      </c>
      <c r="J9" s="60"/>
      <c r="K9" s="59" t="s">
        <v>21</v>
      </c>
      <c r="L9" s="60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s="16" customFormat="1" ht="66" customHeight="1" x14ac:dyDescent="0.4">
      <c r="A10" s="15"/>
      <c r="B10" s="63"/>
      <c r="C10" s="58"/>
      <c r="D10" s="58"/>
      <c r="E10" s="58"/>
      <c r="F10" s="69"/>
      <c r="G10" s="6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" customFormat="1" ht="75.75" customHeight="1" x14ac:dyDescent="0.4">
      <c r="A11" s="19"/>
      <c r="B11" s="27">
        <f>1</f>
        <v>1</v>
      </c>
      <c r="C11" s="28" t="s">
        <v>25</v>
      </c>
      <c r="D11" s="29"/>
      <c r="E11" s="30">
        <v>46106</v>
      </c>
      <c r="F11" s="31" t="s">
        <v>26</v>
      </c>
      <c r="G11" s="31" t="s">
        <v>26</v>
      </c>
      <c r="H11" s="31" t="s">
        <v>36</v>
      </c>
      <c r="I11" s="28" t="s">
        <v>29</v>
      </c>
      <c r="J11" s="28" t="s">
        <v>37</v>
      </c>
      <c r="K11" s="31" t="s">
        <v>38</v>
      </c>
      <c r="L11" s="31" t="s">
        <v>38</v>
      </c>
      <c r="M11" s="22" t="s">
        <v>39</v>
      </c>
      <c r="N11" s="32" t="s">
        <v>38</v>
      </c>
      <c r="O11" s="31" t="s">
        <v>40</v>
      </c>
      <c r="P11" s="33" t="s">
        <v>41</v>
      </c>
      <c r="Q11" s="33" t="s">
        <v>42</v>
      </c>
      <c r="R11" s="33" t="s">
        <v>28</v>
      </c>
      <c r="S11" s="28" t="s">
        <v>38</v>
      </c>
      <c r="T11" s="28" t="s">
        <v>38</v>
      </c>
      <c r="U11" s="28" t="s">
        <v>38</v>
      </c>
      <c r="V11" s="38" t="s">
        <v>43</v>
      </c>
    </row>
    <row r="12" spans="1:22" s="5" customFormat="1" ht="75.75" customHeight="1" x14ac:dyDescent="0.4">
      <c r="A12" s="19"/>
      <c r="B12" s="20">
        <f t="shared" ref="B12:B18" si="0">B11+1</f>
        <v>2</v>
      </c>
      <c r="C12" s="25" t="s">
        <v>25</v>
      </c>
      <c r="D12" s="34"/>
      <c r="E12" s="35">
        <v>46106</v>
      </c>
      <c r="F12" s="21" t="s">
        <v>26</v>
      </c>
      <c r="G12" s="21" t="s">
        <v>26</v>
      </c>
      <c r="H12" s="21" t="s">
        <v>44</v>
      </c>
      <c r="I12" s="25" t="s">
        <v>29</v>
      </c>
      <c r="J12" s="25" t="s">
        <v>45</v>
      </c>
      <c r="K12" s="21" t="s">
        <v>38</v>
      </c>
      <c r="L12" s="21" t="s">
        <v>38</v>
      </c>
      <c r="M12" s="24" t="s">
        <v>46</v>
      </c>
      <c r="N12" s="36" t="s">
        <v>38</v>
      </c>
      <c r="O12" s="21" t="s">
        <v>47</v>
      </c>
      <c r="P12" s="23" t="s">
        <v>48</v>
      </c>
      <c r="Q12" s="23" t="s">
        <v>49</v>
      </c>
      <c r="R12" s="23" t="s">
        <v>28</v>
      </c>
      <c r="S12" s="25" t="s">
        <v>38</v>
      </c>
      <c r="T12" s="25" t="s">
        <v>38</v>
      </c>
      <c r="U12" s="25" t="s">
        <v>38</v>
      </c>
      <c r="V12" s="39" t="s">
        <v>50</v>
      </c>
    </row>
    <row r="13" spans="1:22" s="5" customFormat="1" ht="75.75" customHeight="1" x14ac:dyDescent="0.4">
      <c r="A13" s="19"/>
      <c r="B13" s="20">
        <f>B12+1</f>
        <v>3</v>
      </c>
      <c r="C13" s="25" t="s">
        <v>25</v>
      </c>
      <c r="D13" s="34"/>
      <c r="E13" s="35">
        <v>46106</v>
      </c>
      <c r="F13" s="21" t="s">
        <v>26</v>
      </c>
      <c r="G13" s="21" t="s">
        <v>26</v>
      </c>
      <c r="H13" s="21" t="s">
        <v>51</v>
      </c>
      <c r="I13" s="25" t="s">
        <v>33</v>
      </c>
      <c r="J13" s="25" t="s">
        <v>34</v>
      </c>
      <c r="K13" s="21" t="s">
        <v>38</v>
      </c>
      <c r="L13" s="21" t="s">
        <v>38</v>
      </c>
      <c r="M13" s="24" t="s">
        <v>52</v>
      </c>
      <c r="N13" s="36" t="s">
        <v>38</v>
      </c>
      <c r="O13" s="21" t="s">
        <v>53</v>
      </c>
      <c r="P13" s="23" t="s">
        <v>48</v>
      </c>
      <c r="Q13" s="23" t="s">
        <v>54</v>
      </c>
      <c r="R13" s="23" t="s">
        <v>28</v>
      </c>
      <c r="S13" s="25" t="s">
        <v>38</v>
      </c>
      <c r="T13" s="25" t="s">
        <v>38</v>
      </c>
      <c r="U13" s="25" t="s">
        <v>38</v>
      </c>
      <c r="V13" s="39" t="s">
        <v>55</v>
      </c>
    </row>
    <row r="14" spans="1:22" s="5" customFormat="1" ht="75.75" customHeight="1" x14ac:dyDescent="0.4">
      <c r="A14" s="19"/>
      <c r="B14" s="20">
        <f t="shared" si="0"/>
        <v>4</v>
      </c>
      <c r="C14" s="25" t="s">
        <v>25</v>
      </c>
      <c r="D14" s="34"/>
      <c r="E14" s="35">
        <v>46106</v>
      </c>
      <c r="F14" s="21" t="s">
        <v>26</v>
      </c>
      <c r="G14" s="21" t="s">
        <v>26</v>
      </c>
      <c r="H14" s="21" t="s">
        <v>56</v>
      </c>
      <c r="I14" s="25" t="s">
        <v>33</v>
      </c>
      <c r="J14" s="25" t="s">
        <v>34</v>
      </c>
      <c r="K14" s="21" t="s">
        <v>38</v>
      </c>
      <c r="L14" s="21" t="s">
        <v>38</v>
      </c>
      <c r="M14" s="24" t="s">
        <v>57</v>
      </c>
      <c r="N14" s="36" t="s">
        <v>38</v>
      </c>
      <c r="O14" s="21" t="s">
        <v>58</v>
      </c>
      <c r="P14" s="23" t="s">
        <v>59</v>
      </c>
      <c r="Q14" s="23" t="s">
        <v>60</v>
      </c>
      <c r="R14" s="23" t="s">
        <v>28</v>
      </c>
      <c r="S14" s="25" t="s">
        <v>38</v>
      </c>
      <c r="T14" s="25" t="s">
        <v>38</v>
      </c>
      <c r="U14" s="25" t="s">
        <v>38</v>
      </c>
      <c r="V14" s="39" t="s">
        <v>55</v>
      </c>
    </row>
    <row r="15" spans="1:22" s="5" customFormat="1" ht="75.75" customHeight="1" x14ac:dyDescent="0.4">
      <c r="A15" s="19"/>
      <c r="B15" s="20">
        <f t="shared" si="0"/>
        <v>5</v>
      </c>
      <c r="C15" s="25" t="s">
        <v>25</v>
      </c>
      <c r="D15" s="34"/>
      <c r="E15" s="35">
        <v>46106</v>
      </c>
      <c r="F15" s="21" t="s">
        <v>26</v>
      </c>
      <c r="G15" s="21" t="s">
        <v>26</v>
      </c>
      <c r="H15" s="21" t="s">
        <v>61</v>
      </c>
      <c r="I15" s="25" t="s">
        <v>35</v>
      </c>
      <c r="J15" s="25" t="s">
        <v>62</v>
      </c>
      <c r="K15" s="21" t="s">
        <v>38</v>
      </c>
      <c r="L15" s="21" t="s">
        <v>38</v>
      </c>
      <c r="M15" s="24" t="s">
        <v>27</v>
      </c>
      <c r="N15" s="36" t="s">
        <v>38</v>
      </c>
      <c r="O15" s="21" t="s">
        <v>63</v>
      </c>
      <c r="P15" s="23" t="s">
        <v>48</v>
      </c>
      <c r="Q15" s="23" t="s">
        <v>64</v>
      </c>
      <c r="R15" s="23" t="s">
        <v>38</v>
      </c>
      <c r="S15" s="25" t="s">
        <v>38</v>
      </c>
      <c r="T15" s="25" t="s">
        <v>38</v>
      </c>
      <c r="U15" s="25" t="s">
        <v>38</v>
      </c>
      <c r="V15" s="39" t="s">
        <v>65</v>
      </c>
    </row>
    <row r="16" spans="1:22" s="5" customFormat="1" ht="75.75" customHeight="1" x14ac:dyDescent="0.4">
      <c r="A16" s="19"/>
      <c r="B16" s="20">
        <f t="shared" si="0"/>
        <v>6</v>
      </c>
      <c r="C16" s="25" t="s">
        <v>25</v>
      </c>
      <c r="D16" s="34"/>
      <c r="E16" s="35">
        <v>46106</v>
      </c>
      <c r="F16" s="21" t="s">
        <v>26</v>
      </c>
      <c r="G16" s="21" t="s">
        <v>26</v>
      </c>
      <c r="H16" s="21" t="s">
        <v>66</v>
      </c>
      <c r="I16" s="25" t="s">
        <v>29</v>
      </c>
      <c r="J16" s="25" t="s">
        <v>67</v>
      </c>
      <c r="K16" s="21" t="s">
        <v>38</v>
      </c>
      <c r="L16" s="21" t="s">
        <v>38</v>
      </c>
      <c r="M16" s="24" t="s">
        <v>30</v>
      </c>
      <c r="N16" s="36" t="s">
        <v>38</v>
      </c>
      <c r="O16" s="21" t="s">
        <v>31</v>
      </c>
      <c r="P16" s="23" t="s">
        <v>48</v>
      </c>
      <c r="Q16" s="23" t="s">
        <v>68</v>
      </c>
      <c r="R16" s="23" t="s">
        <v>28</v>
      </c>
      <c r="S16" s="25" t="s">
        <v>38</v>
      </c>
      <c r="T16" s="25" t="s">
        <v>38</v>
      </c>
      <c r="U16" s="25" t="s">
        <v>38</v>
      </c>
      <c r="V16" s="39" t="s">
        <v>32</v>
      </c>
    </row>
    <row r="17" spans="1:22" s="5" customFormat="1" ht="75.75" customHeight="1" x14ac:dyDescent="0.4">
      <c r="A17" s="19"/>
      <c r="B17" s="20">
        <f t="shared" si="0"/>
        <v>7</v>
      </c>
      <c r="C17" s="25" t="s">
        <v>25</v>
      </c>
      <c r="D17" s="40"/>
      <c r="E17" s="41">
        <v>46106</v>
      </c>
      <c r="F17" s="42" t="s">
        <v>26</v>
      </c>
      <c r="G17" s="42" t="s">
        <v>26</v>
      </c>
      <c r="H17" s="42" t="s">
        <v>69</v>
      </c>
      <c r="I17" s="43" t="s">
        <v>33</v>
      </c>
      <c r="J17" s="43" t="s">
        <v>70</v>
      </c>
      <c r="K17" s="42" t="s">
        <v>38</v>
      </c>
      <c r="L17" s="42" t="s">
        <v>38</v>
      </c>
      <c r="M17" s="44" t="s">
        <v>71</v>
      </c>
      <c r="N17" s="45" t="s">
        <v>38</v>
      </c>
      <c r="O17" s="42" t="s">
        <v>72</v>
      </c>
      <c r="P17" s="46" t="s">
        <v>48</v>
      </c>
      <c r="Q17" s="46" t="s">
        <v>73</v>
      </c>
      <c r="R17" s="46" t="s">
        <v>74</v>
      </c>
      <c r="S17" s="43" t="s">
        <v>75</v>
      </c>
      <c r="T17" s="43" t="s">
        <v>38</v>
      </c>
      <c r="U17" s="43" t="s">
        <v>38</v>
      </c>
      <c r="V17" s="47" t="s">
        <v>55</v>
      </c>
    </row>
    <row r="18" spans="1:22" ht="75.75" customHeight="1" x14ac:dyDescent="0.4">
      <c r="B18" s="20">
        <f t="shared" si="0"/>
        <v>8</v>
      </c>
      <c r="C18" s="37"/>
      <c r="D18" s="48"/>
      <c r="E18" s="49"/>
      <c r="F18" s="50"/>
      <c r="G18" s="50"/>
      <c r="H18" s="50"/>
      <c r="I18" s="51"/>
      <c r="J18" s="51"/>
      <c r="K18" s="50"/>
      <c r="L18" s="50"/>
      <c r="M18" s="52"/>
      <c r="N18" s="53"/>
      <c r="O18" s="50"/>
      <c r="P18" s="54"/>
      <c r="Q18" s="54"/>
      <c r="R18" s="54"/>
      <c r="S18" s="51"/>
      <c r="T18" s="51"/>
      <c r="U18" s="51"/>
      <c r="V18" s="55"/>
    </row>
    <row r="19" spans="1:22" ht="75.75" customHeight="1" x14ac:dyDescent="0.4"/>
    <row r="20" spans="1:22" ht="75.75" customHeight="1" x14ac:dyDescent="0.4"/>
    <row r="21" spans="1:22" ht="75.75" customHeight="1" x14ac:dyDescent="0.4"/>
    <row r="22" spans="1:22" ht="75.75" customHeight="1" x14ac:dyDescent="0.4"/>
    <row r="23" spans="1:22" ht="75.75" customHeight="1" x14ac:dyDescent="0.4"/>
    <row r="24" spans="1:22" ht="75.75" customHeight="1" x14ac:dyDescent="0.4"/>
    <row r="25" spans="1:22" ht="75.75" customHeight="1" x14ac:dyDescent="0.4"/>
    <row r="26" spans="1:22" ht="75.75" customHeight="1" x14ac:dyDescent="0.4"/>
    <row r="27" spans="1:22" ht="75.75" customHeight="1" x14ac:dyDescent="0.4"/>
    <row r="28" spans="1:22" ht="75.75" customHeight="1" x14ac:dyDescent="0.4"/>
    <row r="29" spans="1:22" ht="75.75" customHeight="1" x14ac:dyDescent="0.4"/>
    <row r="30" spans="1:22" ht="75.75" customHeight="1" x14ac:dyDescent="0.4"/>
    <row r="31" spans="1:22" ht="75.75" customHeight="1" x14ac:dyDescent="0.4"/>
    <row r="32" spans="1:22" ht="75.75" customHeight="1" x14ac:dyDescent="0.4"/>
    <row r="33" ht="75.75" customHeight="1" x14ac:dyDescent="0.4"/>
    <row r="34" ht="75.75" customHeight="1" x14ac:dyDescent="0.4"/>
    <row r="35" ht="75.75" customHeight="1" x14ac:dyDescent="0.4"/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:D18">
    <cfRule type="expression" dxfId="38" priority="23" stopIfTrue="1">
      <formula>#REF!="取込対象外"</formula>
    </cfRule>
  </conditionalFormatting>
  <conditionalFormatting sqref="D11:D18">
    <cfRule type="expression" dxfId="37" priority="21">
      <formula>$C11="新規"</formula>
    </cfRule>
  </conditionalFormatting>
  <conditionalFormatting sqref="E11:E18">
    <cfRule type="expression" dxfId="36" priority="22" stopIfTrue="1">
      <formula>$C11="取込対象外"</formula>
    </cfRule>
  </conditionalFormatting>
  <conditionalFormatting sqref="F11:F18">
    <cfRule type="expression" dxfId="35" priority="26" stopIfTrue="1">
      <formula>#REF!="新規"</formula>
    </cfRule>
    <cfRule type="expression" dxfId="34" priority="27" stopIfTrue="1">
      <formula>#REF!="取込対象外"</formula>
    </cfRule>
    <cfRule type="expression" dxfId="33" priority="28" stopIfTrue="1">
      <formula>#REF!="新規"</formula>
    </cfRule>
    <cfRule type="expression" dxfId="32" priority="29" stopIfTrue="1">
      <formula>#REF!="取込対象外"</formula>
    </cfRule>
  </conditionalFormatting>
  <conditionalFormatting sqref="F11:F18">
    <cfRule type="expression" dxfId="31" priority="24" stopIfTrue="1">
      <formula>#REF!="新規"</formula>
    </cfRule>
    <cfRule type="expression" dxfId="30" priority="25" stopIfTrue="1">
      <formula>#REF!="取込対象外"</formula>
    </cfRule>
  </conditionalFormatting>
  <conditionalFormatting sqref="F11:G18">
    <cfRule type="expression" dxfId="29" priority="30" stopIfTrue="1">
      <formula>#REF!="新規"</formula>
    </cfRule>
    <cfRule type="expression" dxfId="28" priority="31" stopIfTrue="1">
      <formula>#REF!="取込対象外"</formula>
    </cfRule>
  </conditionalFormatting>
  <conditionalFormatting sqref="G11:G18">
    <cfRule type="expression" dxfId="27" priority="32" stopIfTrue="1">
      <formula>#REF!="新規"</formula>
    </cfRule>
    <cfRule type="expression" dxfId="26" priority="33" stopIfTrue="1">
      <formula>#REF!="取込対象外"</formula>
    </cfRule>
    <cfRule type="expression" dxfId="25" priority="34" stopIfTrue="1">
      <formula>#REF!="新規"</formula>
    </cfRule>
    <cfRule type="expression" dxfId="24" priority="35" stopIfTrue="1">
      <formula>#REF!="取込対象外"</formula>
    </cfRule>
    <cfRule type="expression" dxfId="23" priority="36" stopIfTrue="1">
      <formula>#REF!="新規"</formula>
    </cfRule>
    <cfRule type="expression" dxfId="22" priority="37" stopIfTrue="1">
      <formula>#REF!="取込対象外"</formula>
    </cfRule>
  </conditionalFormatting>
  <conditionalFormatting sqref="O11:R18 T11:U18 H11:H18 K11:L18">
    <cfRule type="expression" dxfId="21" priority="38" stopIfTrue="1">
      <formula>#REF!="取込対象外"</formula>
    </cfRule>
  </conditionalFormatting>
  <conditionalFormatting sqref="S15:S16 T11:V16 O11:Q18 S17:V18">
    <cfRule type="expression" dxfId="20" priority="39" stopIfTrue="1">
      <formula>$R11="無効"</formula>
    </cfRule>
  </conditionalFormatting>
  <conditionalFormatting sqref="N11:N18">
    <cfRule type="expression" dxfId="19" priority="20" stopIfTrue="1">
      <formula>#REF!="取込対象外"</formula>
    </cfRule>
  </conditionalFormatting>
  <conditionalFormatting sqref="S11:S13 S15:S18">
    <cfRule type="expression" dxfId="18" priority="18" stopIfTrue="1">
      <formula>#REF!="取込対象外"</formula>
    </cfRule>
  </conditionalFormatting>
  <conditionalFormatting sqref="S11:S13">
    <cfRule type="expression" dxfId="17" priority="19" stopIfTrue="1">
      <formula>$R11="無効"</formula>
    </cfRule>
  </conditionalFormatting>
  <conditionalFormatting sqref="V11:V18">
    <cfRule type="expression" dxfId="16" priority="17" stopIfTrue="1">
      <formula>#REF!="取込対象外"</formula>
    </cfRule>
  </conditionalFormatting>
  <conditionalFormatting sqref="I11:J18">
    <cfRule type="expression" dxfId="15" priority="16" stopIfTrue="1">
      <formula>#REF!="取込対象外"</formula>
    </cfRule>
  </conditionalFormatting>
  <conditionalFormatting sqref="M11:M18">
    <cfRule type="expression" dxfId="14" priority="15" stopIfTrue="1">
      <formula>#REF!="取込対象外"</formula>
    </cfRule>
  </conditionalFormatting>
  <conditionalFormatting sqref="M11:M18">
    <cfRule type="expression" dxfId="13" priority="14" stopIfTrue="1">
      <formula>#REF!="新規"</formula>
    </cfRule>
  </conditionalFormatting>
  <conditionalFormatting sqref="M11:M18">
    <cfRule type="expression" dxfId="12" priority="13" stopIfTrue="1">
      <formula>#REF!="取込対象外"</formula>
    </cfRule>
  </conditionalFormatting>
  <conditionalFormatting sqref="M11:M18">
    <cfRule type="expression" dxfId="11" priority="12" stopIfTrue="1">
      <formula>#REF!="新規"</formula>
    </cfRule>
  </conditionalFormatting>
  <conditionalFormatting sqref="M11:M18">
    <cfRule type="expression" dxfId="10" priority="11" stopIfTrue="1">
      <formula>#REF!="新規"</formula>
    </cfRule>
  </conditionalFormatting>
  <conditionalFormatting sqref="M11:M18">
    <cfRule type="expression" dxfId="9" priority="10" stopIfTrue="1">
      <formula>#REF!="取込対象外"</formula>
    </cfRule>
  </conditionalFormatting>
  <conditionalFormatting sqref="M11:M18">
    <cfRule type="expression" dxfId="8" priority="9" stopIfTrue="1">
      <formula>#REF!="新規"</formula>
    </cfRule>
  </conditionalFormatting>
  <conditionalFormatting sqref="M11:M18">
    <cfRule type="expression" dxfId="7" priority="8" stopIfTrue="1">
      <formula>#REF!="新規"</formula>
    </cfRule>
  </conditionalFormatting>
  <conditionalFormatting sqref="M11:M18">
    <cfRule type="expression" dxfId="6" priority="7" stopIfTrue="1">
      <formula>#REF!="取込対象外"</formula>
    </cfRule>
  </conditionalFormatting>
  <conditionalFormatting sqref="M11:M18">
    <cfRule type="expression" dxfId="5" priority="6" stopIfTrue="1">
      <formula>#REF!="新規"</formula>
    </cfRule>
  </conditionalFormatting>
  <conditionalFormatting sqref="M11:M18">
    <cfRule type="expression" dxfId="4" priority="5" stopIfTrue="1">
      <formula>#REF!="新規"</formula>
    </cfRule>
  </conditionalFormatting>
  <conditionalFormatting sqref="M11:M18">
    <cfRule type="expression" dxfId="3" priority="4" stopIfTrue="1">
      <formula>#REF!="取込対象外"</formula>
    </cfRule>
  </conditionalFormatting>
  <conditionalFormatting sqref="M11:M18">
    <cfRule type="expression" dxfId="2" priority="3" stopIfTrue="1">
      <formula>#REF!="新規"</formula>
    </cfRule>
  </conditionalFormatting>
  <conditionalFormatting sqref="S14">
    <cfRule type="expression" dxfId="1" priority="2" stopIfTrue="1">
      <formula>$S14="無効"</formula>
    </cfRule>
  </conditionalFormatting>
  <conditionalFormatting sqref="S14">
    <cfRule type="expression" dxfId="0" priority="1" stopIfTrue="1">
      <formula>#REF!="取込対象外"</formula>
    </cfRule>
  </conditionalFormatting>
  <dataValidations count="2">
    <dataValidation type="list" allowBlank="1" showInputMessage="1" showErrorMessage="1" sqref="M11:M18" xr:uid="{861CCA6C-8910-46A6-8DAA-8438ED49BB85}">
      <formula1>種別LIST</formula1>
    </dataValidation>
    <dataValidation type="textLength" imeMode="hiragana" allowBlank="1" showInputMessage="1" showErrorMessage="1" sqref="S14" xr:uid="{4E847AEC-97C4-4987-A11E-8AA46511E9CD}">
      <formula1>0</formula1>
      <formula2>30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大阪港湾局調書（委託役務）</vt:lpstr>
      <vt:lpstr>'大阪港湾局調書（委託役務）'!Print_Area</vt:lpstr>
      <vt:lpstr>'大阪港湾局調書（委託役務）'!Print_Titles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2026-03-25T02:01:57Z</cp:lastPrinted>
  <dcterms:created xsi:type="dcterms:W3CDTF">2025-03-25T02:45:50Z</dcterms:created>
  <dcterms:modified xsi:type="dcterms:W3CDTF">2026-03-25T02:02:27Z</dcterms:modified>
</cp:coreProperties>
</file>