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9F65BD8-08EA-4C08-A581-B53615870C78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kouzi!$A$1:$W$10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W9" i="1"/>
  <c r="W8" i="1"/>
  <c r="W7" i="1"/>
  <c r="W6" i="1"/>
  <c r="W5" i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<sst xmlns="http://schemas.openxmlformats.org/spreadsheetml/2006/main" count="119" uniqueCount="83">
  <si>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</si>
  <si>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</si>
  <si>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</si>
  <si>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</si>
  <si>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</si>
  <si>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</si>
  <si>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</si>
  <si>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</si>
  <si>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</si>
  <si>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</si>
  <si>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</si>
  <si>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第３四半期</t>
  </si>
  <si>
    <t>４ケ月</t>
    <rPh sb="1" eb="3">
      <t>カゲツ</t>
    </rPh>
    <phoneticPr fontId="2"/>
  </si>
  <si>
    <t>★―２</t>
  </si>
  <si>
    <t>★―３</t>
  </si>
  <si>
    <t>６ケ月</t>
    <rPh sb="1" eb="3">
      <t>カゲツ</t>
    </rPh>
    <phoneticPr fontId="2"/>
  </si>
  <si>
    <t>７ケ月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</si>
  <si>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</si>
  <si>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１４ケ月</t>
    <rPh sb="2" eb="4">
      <t>カゲツ</t>
    </rPh>
    <phoneticPr fontId="2"/>
  </si>
  <si>
    <t>１６ケ月</t>
    <rPh sb="2" eb="4">
      <t>カゲツ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</si>
  <si>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</si>
  <si>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</si>
  <si>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</si>
  <si>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</si>
  <si>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</si>
  <si>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</si>
  <si>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</si>
  <si>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</si>
  <si>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</si>
  <si>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</si>
  <si>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</si>
  <si>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</si>
  <si>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</si>
  <si>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</si>
  <si>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</si>
  <si>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</si>
  <si>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</si>
  <si>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</si>
  <si>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</si>
  <si>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</si>
  <si>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2025-10-900939</t>
    <phoneticPr fontId="2"/>
  </si>
  <si>
    <t>都市整備部</t>
    <phoneticPr fontId="2"/>
  </si>
  <si>
    <t>西大阪治水事務所</t>
    <phoneticPr fontId="2"/>
  </si>
  <si>
    <t>320060</t>
    <phoneticPr fontId="2"/>
  </si>
  <si>
    <t>320042</t>
    <phoneticPr fontId="2"/>
  </si>
  <si>
    <t>320004</t>
    <phoneticPr fontId="2"/>
  </si>
  <si>
    <t>　浚渫工事（Ｒ７　国道４３号上流）その３</t>
    <phoneticPr fontId="2"/>
  </si>
  <si>
    <t>　護岸補修工事（Ｒ７天神橋上流左岸）</t>
    <phoneticPr fontId="2"/>
  </si>
  <si>
    <t>　護岸補修工事（Ｒ７天神橋下流左岸）</t>
    <phoneticPr fontId="2"/>
  </si>
  <si>
    <t>　浚渫工事（Ｒ７　安治川水門上流）</t>
    <phoneticPr fontId="2"/>
  </si>
  <si>
    <t>大阪市大正区</t>
    <phoneticPr fontId="2"/>
  </si>
  <si>
    <t>大阪市北区</t>
    <phoneticPr fontId="2"/>
  </si>
  <si>
    <t>大阪市此花区</t>
    <phoneticPr fontId="2"/>
  </si>
  <si>
    <t>西九条七丁目地内　外</t>
    <phoneticPr fontId="2"/>
  </si>
  <si>
    <t>三軒家東三丁目地内</t>
    <phoneticPr fontId="2"/>
  </si>
  <si>
    <t>浚渫</t>
    <phoneticPr fontId="2"/>
  </si>
  <si>
    <t>土木一式</t>
    <phoneticPr fontId="2"/>
  </si>
  <si>
    <t>★―２</t>
    <phoneticPr fontId="2"/>
  </si>
  <si>
    <t>浚渫工　一式</t>
    <phoneticPr fontId="2"/>
  </si>
  <si>
    <t>護岸補修工　一式</t>
    <phoneticPr fontId="2"/>
  </si>
  <si>
    <t>（７）（８）（９）</t>
    <phoneticPr fontId="2"/>
  </si>
  <si>
    <t>310390</t>
    <phoneticPr fontId="2"/>
  </si>
  <si>
    <t>　遠隔監視操作システム自家発電設備改良工事</t>
    <phoneticPr fontId="2"/>
  </si>
  <si>
    <t>大阪市淀川区</t>
    <phoneticPr fontId="2"/>
  </si>
  <si>
    <t>新高五丁目地内</t>
    <phoneticPr fontId="2"/>
  </si>
  <si>
    <t>電気工事</t>
    <phoneticPr fontId="2"/>
  </si>
  <si>
    <t>自家発電設備　一式</t>
    <phoneticPr fontId="2"/>
  </si>
  <si>
    <t>（８）（９）</t>
    <phoneticPr fontId="2"/>
  </si>
  <si>
    <t>2025-10-900574</t>
    <phoneticPr fontId="2"/>
  </si>
  <si>
    <t>310060</t>
    <phoneticPr fontId="2"/>
  </si>
  <si>
    <t>外　防潮鉄扉非常用発電設備設置工事</t>
    <phoneticPr fontId="2"/>
  </si>
  <si>
    <t>大阪市住之江区</t>
    <phoneticPr fontId="2"/>
  </si>
  <si>
    <t>柴谷一丁目地内　外</t>
    <phoneticPr fontId="2"/>
  </si>
  <si>
    <t>2025-10-900566</t>
    <phoneticPr fontId="2"/>
  </si>
  <si>
    <t>非常用発電設備　一式</t>
    <phoneticPr fontId="2"/>
  </si>
  <si>
    <t>第３四半期</t>
    <phoneticPr fontId="2"/>
  </si>
  <si>
    <t>中之島一丁目地内</t>
    <phoneticPr fontId="2"/>
  </si>
  <si>
    <t>★―３</t>
    <phoneticPr fontId="2"/>
  </si>
  <si>
    <t>一級河川　木津川</t>
    <rPh sb="0" eb="4">
      <t>イッキュウカセン</t>
    </rPh>
    <rPh sb="5" eb="8">
      <t>キヅガワ</t>
    </rPh>
    <phoneticPr fontId="2"/>
  </si>
  <si>
    <t>一級河川　堂島川　（旧淀川）</t>
    <phoneticPr fontId="2"/>
  </si>
  <si>
    <t>一級河川　安治川　（旧淀川）</t>
    <rPh sb="0" eb="4">
      <t>イッキュウカセン</t>
    </rPh>
    <rPh sb="5" eb="8">
      <t>アジガワ</t>
    </rPh>
    <phoneticPr fontId="2"/>
  </si>
  <si>
    <t>一級河川　神崎川</t>
    <rPh sb="0" eb="4">
      <t>イッキュウカセン</t>
    </rPh>
    <rPh sb="5" eb="8">
      <t>カンザキガワ</t>
    </rPh>
    <phoneticPr fontId="2"/>
  </si>
  <si>
    <t>一級河川　木津川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</si>
</sst>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dimension ref="A1:W10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20" t="s">
        <v>0</v>
      </c>
      <c r="B1" s="19" t="s">
        <v>20</v>
      </c>
      <c r="C1" s="19" t="s">
        <v>21</v>
      </c>
      <c r="D1" s="19" t="s">
        <v>22</v>
      </c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8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20"/>
      <c r="B2" s="19"/>
      <c r="C2" s="19"/>
      <c r="D2" s="19"/>
      <c r="E2" s="19" t="s">
        <v>23</v>
      </c>
      <c r="F2" s="19" t="s">
        <v>24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30</v>
      </c>
      <c r="O2" s="19" t="s">
        <v>31</v>
      </c>
      <c r="P2" s="19" t="s">
        <v>32</v>
      </c>
      <c r="Q2" s="19" t="s">
        <v>33</v>
      </c>
      <c r="R2" s="19" t="s">
        <v>34</v>
      </c>
      <c r="S2" s="19" t="s">
        <v>35</v>
      </c>
      <c r="T2" s="19" t="s">
        <v>36</v>
      </c>
      <c r="U2" s="19" t="s">
        <v>37</v>
      </c>
      <c r="V2" s="19" t="s">
        <v>38</v>
      </c>
      <c r="W2" s="19" t="s">
        <v>39</v>
      </c>
    </row>
    <row r="3" spans="1:23" s="5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5" customFormat="1" ht="66" customHeight="1" x14ac:dyDescent="0.45">
      <c r="A4" s="20"/>
      <c r="B4" s="19"/>
      <c r="C4" s="19"/>
      <c r="D4" s="19"/>
      <c r="E4" s="19"/>
      <c r="F4" s="19"/>
      <c r="G4" s="6" t="s">
        <v>26</v>
      </c>
      <c r="H4" s="6" t="s">
        <v>25</v>
      </c>
      <c r="I4" s="6" t="s">
        <v>27</v>
      </c>
      <c r="J4" s="6" t="s">
        <v>28</v>
      </c>
      <c r="K4" s="6" t="s">
        <v>29</v>
      </c>
      <c r="L4" s="6" t="s">
        <v>28</v>
      </c>
      <c r="M4" s="6" t="s">
        <v>29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4" customFormat="1" ht="75.75" customHeight="1" x14ac:dyDescent="0.45">
      <c r="A5" s="7">
        <v>1</v>
      </c>
      <c r="B5" s="8" t="s">
        <v>8</v>
      </c>
      <c r="C5" s="9"/>
      <c r="D5" s="10">
        <v>45917</v>
      </c>
      <c r="E5" s="11" t="s">
        <v>41</v>
      </c>
      <c r="F5" s="11" t="s">
        <v>17</v>
      </c>
      <c r="G5" s="12" t="s">
        <v>43</v>
      </c>
      <c r="H5" s="13" t="s">
        <v>78</v>
      </c>
      <c r="I5" s="11" t="s">
        <v>46</v>
      </c>
      <c r="J5" s="8" t="s">
        <v>50</v>
      </c>
      <c r="K5" s="11" t="s">
        <v>54</v>
      </c>
      <c r="L5" s="11"/>
      <c r="M5" s="11"/>
      <c r="N5" s="12" t="s">
        <v>55</v>
      </c>
      <c r="O5" s="14" t="s">
        <v>57</v>
      </c>
      <c r="P5" s="11" t="s">
        <v>58</v>
      </c>
      <c r="Q5" s="12" t="s">
        <v>75</v>
      </c>
      <c r="R5" s="12" t="s">
        <v>12</v>
      </c>
      <c r="S5" s="12" t="s">
        <v>7</v>
      </c>
      <c r="T5" s="8"/>
      <c r="U5" s="8"/>
      <c r="V5" s="8"/>
      <c r="W5" s="12" t="str">
        <f t="shared" ref="W5:W10" si="0">F5</f>
        <v>西大阪治水事務所</v>
      </c>
    </row>
    <row r="6" spans="1:23" s="4" customFormat="1" ht="75.75" customHeight="1" x14ac:dyDescent="0.45">
      <c r="A6" s="7">
        <f t="shared" ref="A6:A8" si="1">A5+1</f>
        <v>2</v>
      </c>
      <c r="B6" s="8" t="s">
        <v>8</v>
      </c>
      <c r="C6" s="9"/>
      <c r="D6" s="10">
        <v>45917</v>
      </c>
      <c r="E6" s="11" t="s">
        <v>9</v>
      </c>
      <c r="F6" s="11" t="s">
        <v>42</v>
      </c>
      <c r="G6" s="12" t="s">
        <v>44</v>
      </c>
      <c r="H6" s="13" t="s">
        <v>79</v>
      </c>
      <c r="I6" s="11" t="s">
        <v>47</v>
      </c>
      <c r="J6" s="8" t="s">
        <v>51</v>
      </c>
      <c r="K6" s="11" t="s">
        <v>76</v>
      </c>
      <c r="L6" s="11"/>
      <c r="M6" s="11"/>
      <c r="N6" s="12" t="s">
        <v>56</v>
      </c>
      <c r="O6" s="14" t="s">
        <v>77</v>
      </c>
      <c r="P6" s="11" t="s">
        <v>59</v>
      </c>
      <c r="Q6" s="12" t="s">
        <v>11</v>
      </c>
      <c r="R6" s="12" t="s">
        <v>15</v>
      </c>
      <c r="S6" s="12" t="s">
        <v>7</v>
      </c>
      <c r="T6" s="8"/>
      <c r="U6" s="8"/>
      <c r="V6" s="8"/>
      <c r="W6" s="12" t="str">
        <f t="shared" si="0"/>
        <v>西大阪治水事務所</v>
      </c>
    </row>
    <row r="7" spans="1:23" s="4" customFormat="1" ht="75.75" customHeight="1" x14ac:dyDescent="0.45">
      <c r="A7" s="7">
        <f>A6+1</f>
        <v>3</v>
      </c>
      <c r="B7" s="8" t="s">
        <v>8</v>
      </c>
      <c r="C7" s="9"/>
      <c r="D7" s="10">
        <v>45917</v>
      </c>
      <c r="E7" s="11" t="s">
        <v>9</v>
      </c>
      <c r="F7" s="11" t="s">
        <v>42</v>
      </c>
      <c r="G7" s="12" t="s">
        <v>44</v>
      </c>
      <c r="H7" s="13" t="s">
        <v>79</v>
      </c>
      <c r="I7" s="11" t="s">
        <v>48</v>
      </c>
      <c r="J7" s="8" t="s">
        <v>51</v>
      </c>
      <c r="K7" s="11" t="s">
        <v>76</v>
      </c>
      <c r="L7" s="11"/>
      <c r="M7" s="11"/>
      <c r="N7" s="12" t="s">
        <v>56</v>
      </c>
      <c r="O7" s="14" t="s">
        <v>14</v>
      </c>
      <c r="P7" s="11" t="s">
        <v>59</v>
      </c>
      <c r="Q7" s="12" t="s">
        <v>11</v>
      </c>
      <c r="R7" s="12" t="s">
        <v>16</v>
      </c>
      <c r="S7" s="12" t="s">
        <v>7</v>
      </c>
      <c r="T7" s="8"/>
      <c r="U7" s="8"/>
      <c r="V7" s="8"/>
      <c r="W7" s="12" t="str">
        <f t="shared" si="0"/>
        <v>西大阪治水事務所</v>
      </c>
    </row>
    <row r="8" spans="1:23" s="4" customFormat="1" ht="75.75" customHeight="1" x14ac:dyDescent="0.45">
      <c r="A8" s="7">
        <f t="shared" si="1"/>
        <v>4</v>
      </c>
      <c r="B8" s="8" t="s">
        <v>10</v>
      </c>
      <c r="C8" s="9" t="s">
        <v>40</v>
      </c>
      <c r="D8" s="10">
        <v>45917</v>
      </c>
      <c r="E8" s="11" t="s">
        <v>9</v>
      </c>
      <c r="F8" s="11" t="s">
        <v>42</v>
      </c>
      <c r="G8" s="12" t="s">
        <v>45</v>
      </c>
      <c r="H8" s="13" t="s">
        <v>80</v>
      </c>
      <c r="I8" s="11" t="s">
        <v>49</v>
      </c>
      <c r="J8" s="8" t="s">
        <v>52</v>
      </c>
      <c r="K8" s="11" t="s">
        <v>53</v>
      </c>
      <c r="L8" s="11"/>
      <c r="M8" s="11"/>
      <c r="N8" s="12" t="s">
        <v>55</v>
      </c>
      <c r="O8" s="14" t="s">
        <v>57</v>
      </c>
      <c r="P8" s="11" t="s">
        <v>58</v>
      </c>
      <c r="Q8" s="12" t="s">
        <v>75</v>
      </c>
      <c r="R8" s="12" t="s">
        <v>12</v>
      </c>
      <c r="S8" s="12" t="s">
        <v>7</v>
      </c>
      <c r="T8" s="8"/>
      <c r="U8" s="8" t="s">
        <v>60</v>
      </c>
      <c r="V8" s="8"/>
      <c r="W8" s="12" t="str">
        <f t="shared" si="0"/>
        <v>西大阪治水事務所</v>
      </c>
    </row>
    <row r="9" spans="1:23" s="4" customFormat="1" ht="75.75" customHeight="1" x14ac:dyDescent="0.45">
      <c r="A9" s="7">
        <f>A8+1</f>
        <v>5</v>
      </c>
      <c r="B9" s="8" t="s">
        <v>10</v>
      </c>
      <c r="C9" s="9" t="s">
        <v>68</v>
      </c>
      <c r="D9" s="10">
        <v>45917</v>
      </c>
      <c r="E9" s="11" t="s">
        <v>9</v>
      </c>
      <c r="F9" s="11" t="s">
        <v>17</v>
      </c>
      <c r="G9" s="12" t="s">
        <v>61</v>
      </c>
      <c r="H9" s="13" t="s">
        <v>81</v>
      </c>
      <c r="I9" s="11" t="s">
        <v>62</v>
      </c>
      <c r="J9" s="8" t="s">
        <v>63</v>
      </c>
      <c r="K9" s="11" t="s">
        <v>64</v>
      </c>
      <c r="L9" s="11"/>
      <c r="M9" s="11"/>
      <c r="N9" s="12" t="s">
        <v>65</v>
      </c>
      <c r="O9" s="14" t="s">
        <v>14</v>
      </c>
      <c r="P9" s="11" t="s">
        <v>66</v>
      </c>
      <c r="Q9" s="12" t="s">
        <v>75</v>
      </c>
      <c r="R9" s="12" t="s">
        <v>18</v>
      </c>
      <c r="S9" s="12" t="s">
        <v>7</v>
      </c>
      <c r="T9" s="8"/>
      <c r="U9" s="8" t="s">
        <v>67</v>
      </c>
      <c r="V9" s="8"/>
      <c r="W9" s="12" t="str">
        <f t="shared" si="0"/>
        <v>西大阪治水事務所</v>
      </c>
    </row>
    <row r="10" spans="1:23" s="4" customFormat="1" ht="75.75" customHeight="1" x14ac:dyDescent="0.45">
      <c r="A10" s="7">
        <f>A9+1</f>
        <v>6</v>
      </c>
      <c r="B10" s="8" t="s">
        <v>10</v>
      </c>
      <c r="C10" s="9" t="s">
        <v>73</v>
      </c>
      <c r="D10" s="10">
        <v>45917</v>
      </c>
      <c r="E10" s="11" t="s">
        <v>9</v>
      </c>
      <c r="F10" s="11" t="s">
        <v>17</v>
      </c>
      <c r="G10" s="12" t="s">
        <v>69</v>
      </c>
      <c r="H10" s="13" t="s">
        <v>82</v>
      </c>
      <c r="I10" s="11" t="s">
        <v>70</v>
      </c>
      <c r="J10" s="8" t="s">
        <v>71</v>
      </c>
      <c r="K10" s="11" t="s">
        <v>72</v>
      </c>
      <c r="L10" s="11"/>
      <c r="M10" s="11"/>
      <c r="N10" s="12" t="s">
        <v>65</v>
      </c>
      <c r="O10" s="14" t="s">
        <v>13</v>
      </c>
      <c r="P10" s="11" t="s">
        <v>74</v>
      </c>
      <c r="Q10" s="12" t="s">
        <v>75</v>
      </c>
      <c r="R10" s="12" t="s">
        <v>19</v>
      </c>
      <c r="S10" s="12" t="s">
        <v>7</v>
      </c>
      <c r="T10" s="8"/>
      <c r="U10" s="8" t="s">
        <v>67</v>
      </c>
      <c r="V10" s="8"/>
      <c r="W10" s="12" t="str">
        <f t="shared" si="0"/>
        <v>西大阪治水事務所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10">
    <cfRule type="expression" dxfId="25" priority="3" stopIfTrue="1">
      <formula>#REF!="取込対象外"</formula>
    </cfRule>
  </conditionalFormatting>
  <conditionalFormatting sqref="C5:C10">
    <cfRule type="expression" dxfId="24" priority="1">
      <formula>$B5="新規"</formula>
    </cfRule>
  </conditionalFormatting>
  <conditionalFormatting sqref="D5:D10">
    <cfRule type="expression" dxfId="23" priority="2" stopIfTrue="1">
      <formula>$B5="取込対象外"</formula>
    </cfRule>
  </conditionalFormatting>
  <conditionalFormatting sqref="E5:E10"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E5:F10">
    <cfRule type="expression" dxfId="18" priority="4" stopIfTrue="1">
      <formula>#REF!="新規"</formula>
    </cfRule>
    <cfRule type="expression" dxfId="17" priority="5" stopIfTrue="1">
      <formula>#REF!="取込対象外"</formula>
    </cfRule>
  </conditionalFormatting>
  <conditionalFormatting sqref="F5:F10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5:W10">
    <cfRule type="expression" dxfId="10" priority="28" stopIfTrue="1">
      <formula>#REF!="取込対象外"</formula>
    </cfRule>
  </conditionalFormatting>
  <conditionalFormatting sqref="N5:N10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5:N10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5:W10 P5:R10">
    <cfRule type="expression" dxfId="0" priority="29" stopIfTrue="1">
      <formula>$S5="無効"</formula>
    </cfRule>
  </conditionalFormatting>
  <dataValidations count="1">
    <dataValidation type="list" allowBlank="1" showInputMessage="1" showErrorMessage="1" sqref="B5:B10 Q5:T10 N5:O10 L5:L10 J5:J10 E5:G10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2025-09-12T10:53:50Z</dcterms:created>
  <dcterms:modified xsi:type="dcterms:W3CDTF">2025-09-16T00:50:38Z</dcterms:modified>
</cp:coreProperties>
</file>