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C6EA797-3D95-4338-885E-1A39BACCC3E7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kouzi!$A$1:$W$10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W8" i="1"/>
  <c r="W7" i="1"/>
  <c r="W6" i="1"/>
  <c r="W5" i="1"/>
</calcChain>
</file>

<file path=xl/sharedStrings.xml><?xml version="1.0" encoding="utf-8"?>
<sst xmlns="http://schemas.openxmlformats.org/spreadsheetml/2006/main" count="112" uniqueCount="76">
  <si>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</si>
  <si>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</si>
  <si>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</si>
  <si>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</si>
  <si>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</si>
  <si>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</si>
  <si>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</si>
  <si>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</si>
  <si>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</si>
  <si>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</si>
  <si>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</si>
  <si>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</si>
  <si>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</si>
  <si>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</si>
  <si>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</si>
  <si>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</si>
  <si>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４ケ月</t>
    <rPh sb="1" eb="3">
      <t>カゲツ</t>
    </rPh>
    <phoneticPr fontId="2"/>
  </si>
  <si>
    <t>★―２</t>
  </si>
  <si>
    <t>★―３</t>
  </si>
  <si>
    <t>６ケ月</t>
    <rPh sb="1" eb="3">
      <t>カゲツ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</si>
  <si>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</si>
  <si>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</si>
  <si>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浚渫</t>
    <rPh sb="0" eb="2">
      <t>シュンセツ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</si>
  <si>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</si>
  <si>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大阪市西淀川区</t>
  </si>
  <si>
    <t>大阪市淀川区</t>
  </si>
  <si>
    <t>310390</t>
  </si>
  <si>
    <t>310410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</si>
  <si>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</si>
  <si>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</si>
  <si>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</si>
  <si>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</si>
  <si>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</si>
  <si>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</si>
  <si>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</si>
  <si>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</si>
  <si>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</si>
  <si>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</si>
  <si>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</si>
  <si>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</si>
  <si>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</si>
  <si>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</si>
  <si>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</si>
  <si>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</si>
  <si>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</si>
  <si>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</si>
  <si>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</si>
  <si>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</si>
  <si>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三津屋北二丁目地内　外</t>
    <rPh sb="0" eb="4">
      <t>ミツヤキタ</t>
    </rPh>
    <rPh sb="4" eb="7">
      <t>ニチョウメ</t>
    </rPh>
    <rPh sb="7" eb="9">
      <t>チナイ</t>
    </rPh>
    <rPh sb="10" eb="11">
      <t>ホカ</t>
    </rPh>
    <phoneticPr fontId="2"/>
  </si>
  <si>
    <t>出来島三丁目地内　外</t>
    <rPh sb="0" eb="3">
      <t>デキジマ</t>
    </rPh>
    <rPh sb="3" eb="6">
      <t>サンチョウメ</t>
    </rPh>
    <rPh sb="6" eb="8">
      <t>チナイ</t>
    </rPh>
    <rPh sb="9" eb="10">
      <t>ホカ</t>
    </rPh>
    <phoneticPr fontId="2"/>
  </si>
  <si>
    <t>浚渫工　一式</t>
    <rPh sb="0" eb="3">
      <t>シュンセツコウ</t>
    </rPh>
    <rPh sb="4" eb="6">
      <t>イッシキ</t>
    </rPh>
    <phoneticPr fontId="2"/>
  </si>
  <si>
    <t>覆砂工　一式</t>
    <rPh sb="0" eb="3">
      <t>フクサコウ</t>
    </rPh>
    <rPh sb="4" eb="6">
      <t>イッシキ</t>
    </rPh>
    <phoneticPr fontId="2"/>
  </si>
  <si>
    <t>西島一丁目地内　外</t>
    <rPh sb="0" eb="2">
      <t>ニシジマ</t>
    </rPh>
    <rPh sb="2" eb="5">
      <t>イッチョウメ</t>
    </rPh>
    <rPh sb="5" eb="7">
      <t>チナイ</t>
    </rPh>
    <rPh sb="8" eb="9">
      <t>ホカ</t>
    </rPh>
    <phoneticPr fontId="2"/>
  </si>
  <si>
    <t>加島二丁目地内　外</t>
    <rPh sb="0" eb="2">
      <t>カシマ</t>
    </rPh>
    <rPh sb="2" eb="5">
      <t>ニチョウメ</t>
    </rPh>
    <rPh sb="5" eb="7">
      <t>チナイ</t>
    </rPh>
    <rPh sb="8" eb="9">
      <t>ホカ</t>
    </rPh>
    <phoneticPr fontId="2"/>
  </si>
  <si>
    <t>河川掘削工　一式</t>
    <rPh sb="0" eb="2">
      <t>カセン</t>
    </rPh>
    <rPh sb="2" eb="4">
      <t>クッサク</t>
    </rPh>
    <rPh sb="4" eb="5">
      <t>コウ</t>
    </rPh>
    <rPh sb="6" eb="8">
      <t>イッシキ</t>
    </rPh>
    <phoneticPr fontId="2"/>
  </si>
  <si>
    <t>三津屋北一丁目地内　外</t>
    <rPh sb="0" eb="4">
      <t>ミツヤキタ</t>
    </rPh>
    <rPh sb="4" eb="5">
      <t>イチ</t>
    </rPh>
    <rPh sb="5" eb="7">
      <t>チョウメ</t>
    </rPh>
    <rPh sb="7" eb="9">
      <t>チナイ</t>
    </rPh>
    <rPh sb="10" eb="11">
      <t>ホカ</t>
    </rPh>
    <phoneticPr fontId="2"/>
  </si>
  <si>
    <t>地盤改良工　一式</t>
    <rPh sb="0" eb="5">
      <t>ジバンカイリョウコウ</t>
    </rPh>
    <rPh sb="6" eb="8">
      <t>イッシキ</t>
    </rPh>
    <phoneticPr fontId="2"/>
  </si>
  <si>
    <t>総評提案型標準</t>
  </si>
  <si>
    <t>2025-10-900808</t>
    <phoneticPr fontId="2"/>
  </si>
  <si>
    <t>2025-10-900564</t>
    <phoneticPr fontId="2"/>
  </si>
  <si>
    <t>2025-10-900558</t>
    <phoneticPr fontId="2"/>
  </si>
  <si>
    <t>2025-10-900561</t>
    <phoneticPr fontId="2"/>
  </si>
  <si>
    <t>　河床整正工事Ｒ７（神洲橋下流）</t>
    <rPh sb="1" eb="3">
      <t>カショウ</t>
    </rPh>
    <rPh sb="3" eb="5">
      <t>セイセイ</t>
    </rPh>
    <rPh sb="5" eb="7">
      <t>コウジ</t>
    </rPh>
    <rPh sb="10" eb="13">
      <t>カミスバシ</t>
    </rPh>
    <rPh sb="13" eb="15">
      <t>カリュウ</t>
    </rPh>
    <phoneticPr fontId="2"/>
  </si>
  <si>
    <t>　浚渫工事Ｒ７－１（出来島水門下流）</t>
    <rPh sb="1" eb="3">
      <t>シュンセツ</t>
    </rPh>
    <rPh sb="3" eb="5">
      <t>コウジ</t>
    </rPh>
    <rPh sb="10" eb="13">
      <t>デキジマ</t>
    </rPh>
    <rPh sb="13" eb="15">
      <t>スイモン</t>
    </rPh>
    <rPh sb="15" eb="17">
      <t>カリュウ</t>
    </rPh>
    <phoneticPr fontId="2"/>
  </si>
  <si>
    <t>　浚渫工事Ｒ７－２（西島橋上下流）</t>
    <rPh sb="1" eb="3">
      <t>シュンセツ</t>
    </rPh>
    <rPh sb="3" eb="5">
      <t>コウジ</t>
    </rPh>
    <rPh sb="10" eb="12">
      <t>ニシジマ</t>
    </rPh>
    <rPh sb="12" eb="13">
      <t>バシ</t>
    </rPh>
    <rPh sb="13" eb="16">
      <t>ジョウカリュウ</t>
    </rPh>
    <phoneticPr fontId="2"/>
  </si>
  <si>
    <t>　河床掘削工事Ｒ７－３（大豊橋上流）</t>
    <rPh sb="1" eb="3">
      <t>カショウ</t>
    </rPh>
    <rPh sb="3" eb="5">
      <t>クッサク</t>
    </rPh>
    <rPh sb="5" eb="7">
      <t>コウジ</t>
    </rPh>
    <rPh sb="12" eb="15">
      <t>オオトヨバシ</t>
    </rPh>
    <rPh sb="15" eb="17">
      <t>ジョウリュウ</t>
    </rPh>
    <phoneticPr fontId="2"/>
  </si>
  <si>
    <t>　河床切下げ対策工事Ｒ７－１（神洲橋下流左岸）</t>
    <rPh sb="1" eb="3">
      <t>カショウ</t>
    </rPh>
    <rPh sb="3" eb="5">
      <t>キリサ</t>
    </rPh>
    <rPh sb="6" eb="8">
      <t>タイサク</t>
    </rPh>
    <rPh sb="8" eb="10">
      <t>コウジ</t>
    </rPh>
    <rPh sb="15" eb="18">
      <t>カミスバシ</t>
    </rPh>
    <rPh sb="18" eb="20">
      <t>カリュウ</t>
    </rPh>
    <rPh sb="20" eb="22">
      <t>サガン</t>
    </rPh>
    <phoneticPr fontId="2"/>
  </si>
  <si>
    <t>（３）（４）（８）（９）</t>
    <phoneticPr fontId="2"/>
  </si>
  <si>
    <t>（３）（８）</t>
    <phoneticPr fontId="2"/>
  </si>
  <si>
    <t>一級河川　神崎川</t>
    <rPh sb="0" eb="2">
      <t>イッキュウ</t>
    </rPh>
    <rPh sb="2" eb="4">
      <t>カセン</t>
    </rPh>
    <rPh sb="5" eb="8">
      <t>カンザキガワ</t>
    </rPh>
    <phoneticPr fontId="2"/>
  </si>
  <si>
    <t>一級河川　神崎川</t>
    <phoneticPr fontId="2"/>
  </si>
  <si>
    <t>一級河川　西島川</t>
    <rPh sb="5" eb="7">
      <t>ニシジマ</t>
    </rPh>
    <phoneticPr fontId="2"/>
  </si>
  <si>
    <t>一級河川　西島川</t>
    <phoneticPr fontId="2"/>
  </si>
  <si>
    <t>変更日：５月２８日</t>
    <rPh sb="0" eb="3">
      <t>ヘンコウビ</t>
    </rPh>
    <rPh sb="5" eb="6">
      <t>ガツ</t>
    </rPh>
    <rPh sb="8" eb="9">
      <t>ニチ</t>
    </rPh>
    <phoneticPr fontId="2"/>
  </si>
  <si>
    <t>変更日：５月２８日</t>
    <phoneticPr fontId="2"/>
  </si>
  <si>
    <t>（３）（９）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</si>
</sst>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8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2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0" borderId="4" xfId="3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left" vertical="center" wrapText="1"/>
    </xf>
    <xf numFmtId="0" fontId="6" fillId="0" borderId="3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10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O1" sqref="O1"/>
      <selection pane="bottomLeft" sqref="A1:A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32" t="s">
        <v>0</v>
      </c>
      <c r="B1" s="17" t="s">
        <v>28</v>
      </c>
      <c r="C1" s="17" t="s">
        <v>29</v>
      </c>
      <c r="D1" s="17" t="s">
        <v>30</v>
      </c>
      <c r="E1" s="29" t="s">
        <v>1</v>
      </c>
      <c r="F1" s="30"/>
      <c r="G1" s="30"/>
      <c r="H1" s="30"/>
      <c r="I1" s="30"/>
      <c r="J1" s="30"/>
      <c r="K1" s="30"/>
      <c r="L1" s="30"/>
      <c r="M1" s="30"/>
      <c r="N1" s="30"/>
      <c r="O1" s="31"/>
      <c r="P1" s="8" t="s">
        <v>2</v>
      </c>
      <c r="Q1" s="1"/>
      <c r="R1" s="1"/>
      <c r="S1" s="1"/>
      <c r="T1" s="1"/>
      <c r="U1" s="1"/>
      <c r="V1" s="1"/>
      <c r="W1" s="2"/>
    </row>
    <row r="2" spans="1:23" s="4" customFormat="1" ht="15" customHeight="1" x14ac:dyDescent="0.45">
      <c r="A2" s="33"/>
      <c r="B2" s="18"/>
      <c r="C2" s="18"/>
      <c r="D2" s="18"/>
      <c r="E2" s="17" t="s">
        <v>31</v>
      </c>
      <c r="F2" s="17" t="s">
        <v>32</v>
      </c>
      <c r="G2" s="20" t="s">
        <v>3</v>
      </c>
      <c r="H2" s="21"/>
      <c r="I2" s="22"/>
      <c r="J2" s="26" t="s">
        <v>4</v>
      </c>
      <c r="K2" s="27"/>
      <c r="L2" s="27"/>
      <c r="M2" s="28"/>
      <c r="N2" s="17" t="s">
        <v>38</v>
      </c>
      <c r="O2" s="17" t="s">
        <v>39</v>
      </c>
      <c r="P2" s="17" t="s">
        <v>40</v>
      </c>
      <c r="Q2" s="17" t="s">
        <v>41</v>
      </c>
      <c r="R2" s="17" t="s">
        <v>42</v>
      </c>
      <c r="S2" s="17" t="s">
        <v>43</v>
      </c>
      <c r="T2" s="17" t="s">
        <v>44</v>
      </c>
      <c r="U2" s="17" t="s">
        <v>45</v>
      </c>
      <c r="V2" s="17" t="s">
        <v>46</v>
      </c>
      <c r="W2" s="17" t="s">
        <v>47</v>
      </c>
    </row>
    <row r="3" spans="1:23" s="4" customFormat="1" ht="15" customHeight="1" x14ac:dyDescent="0.45">
      <c r="A3" s="33"/>
      <c r="B3" s="18"/>
      <c r="C3" s="18"/>
      <c r="D3" s="18"/>
      <c r="E3" s="18"/>
      <c r="F3" s="18"/>
      <c r="G3" s="23"/>
      <c r="H3" s="24"/>
      <c r="I3" s="25"/>
      <c r="J3" s="26" t="s">
        <v>5</v>
      </c>
      <c r="K3" s="28"/>
      <c r="L3" s="26" t="s">
        <v>6</v>
      </c>
      <c r="M3" s="2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" customFormat="1" ht="66" customHeight="1" x14ac:dyDescent="0.45">
      <c r="A4" s="34"/>
      <c r="B4" s="19"/>
      <c r="C4" s="19"/>
      <c r="D4" s="19"/>
      <c r="E4" s="19"/>
      <c r="F4" s="19"/>
      <c r="G4" s="5" t="s">
        <v>34</v>
      </c>
      <c r="H4" s="5" t="s">
        <v>33</v>
      </c>
      <c r="I4" s="5" t="s">
        <v>35</v>
      </c>
      <c r="J4" s="5" t="s">
        <v>36</v>
      </c>
      <c r="K4" s="5" t="s">
        <v>37</v>
      </c>
      <c r="L4" s="5" t="s">
        <v>36</v>
      </c>
      <c r="M4" s="5" t="s">
        <v>37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3" customFormat="1" ht="75.75" customHeight="1" x14ac:dyDescent="0.45">
      <c r="A5" s="9">
        <v>1</v>
      </c>
      <c r="B5" s="10" t="s">
        <v>12</v>
      </c>
      <c r="C5" s="11" t="s">
        <v>58</v>
      </c>
      <c r="D5" s="12">
        <v>45770</v>
      </c>
      <c r="E5" s="13" t="s">
        <v>11</v>
      </c>
      <c r="F5" s="13" t="s">
        <v>23</v>
      </c>
      <c r="G5" s="14" t="s">
        <v>26</v>
      </c>
      <c r="H5" s="15" t="s">
        <v>69</v>
      </c>
      <c r="I5" s="13" t="s">
        <v>62</v>
      </c>
      <c r="J5" s="10" t="s">
        <v>25</v>
      </c>
      <c r="K5" s="13" t="s">
        <v>48</v>
      </c>
      <c r="L5" s="13"/>
      <c r="M5" s="13"/>
      <c r="N5" s="14" t="s">
        <v>22</v>
      </c>
      <c r="O5" s="16" t="s">
        <v>17</v>
      </c>
      <c r="P5" s="13" t="s">
        <v>51</v>
      </c>
      <c r="Q5" s="14" t="s">
        <v>14</v>
      </c>
      <c r="R5" s="14" t="s">
        <v>19</v>
      </c>
      <c r="S5" s="14" t="s">
        <v>8</v>
      </c>
      <c r="T5" s="10"/>
      <c r="U5" s="10" t="s">
        <v>67</v>
      </c>
      <c r="V5" s="10" t="s">
        <v>73</v>
      </c>
      <c r="W5" s="14" t="str">
        <f t="shared" ref="W5:W9" si="0">F5</f>
        <v>西大阪治水事務所</v>
      </c>
    </row>
    <row r="6" spans="1:23" s="3" customFormat="1" ht="75.75" customHeight="1" x14ac:dyDescent="0.45">
      <c r="A6" s="9">
        <v>2</v>
      </c>
      <c r="B6" s="10" t="s">
        <v>12</v>
      </c>
      <c r="C6" s="11" t="s">
        <v>59</v>
      </c>
      <c r="D6" s="12">
        <v>45741</v>
      </c>
      <c r="E6" s="13" t="s">
        <v>11</v>
      </c>
      <c r="F6" s="13" t="s">
        <v>23</v>
      </c>
      <c r="G6" s="14" t="s">
        <v>27</v>
      </c>
      <c r="H6" s="15" t="s">
        <v>71</v>
      </c>
      <c r="I6" s="13" t="s">
        <v>63</v>
      </c>
      <c r="J6" s="10" t="s">
        <v>24</v>
      </c>
      <c r="K6" s="13" t="s">
        <v>49</v>
      </c>
      <c r="L6" s="13"/>
      <c r="M6" s="13"/>
      <c r="N6" s="14" t="s">
        <v>22</v>
      </c>
      <c r="O6" s="16" t="s">
        <v>18</v>
      </c>
      <c r="P6" s="13" t="s">
        <v>50</v>
      </c>
      <c r="Q6" s="14" t="s">
        <v>14</v>
      </c>
      <c r="R6" s="14" t="s">
        <v>16</v>
      </c>
      <c r="S6" s="14" t="s">
        <v>8</v>
      </c>
      <c r="T6" s="10"/>
      <c r="U6" s="10" t="s">
        <v>68</v>
      </c>
      <c r="V6" s="10" t="s">
        <v>74</v>
      </c>
      <c r="W6" s="14" t="str">
        <f t="shared" si="0"/>
        <v>西大阪治水事務所</v>
      </c>
    </row>
    <row r="7" spans="1:23" s="3" customFormat="1" ht="75.75" customHeight="1" x14ac:dyDescent="0.45">
      <c r="A7" s="9">
        <v>3</v>
      </c>
      <c r="B7" s="10" t="s">
        <v>10</v>
      </c>
      <c r="C7" s="11"/>
      <c r="D7" s="12">
        <v>45805</v>
      </c>
      <c r="E7" s="13" t="s">
        <v>11</v>
      </c>
      <c r="F7" s="13" t="s">
        <v>23</v>
      </c>
      <c r="G7" s="14" t="s">
        <v>27</v>
      </c>
      <c r="H7" s="15" t="s">
        <v>72</v>
      </c>
      <c r="I7" s="13" t="s">
        <v>64</v>
      </c>
      <c r="J7" s="10" t="s">
        <v>24</v>
      </c>
      <c r="K7" s="13" t="s">
        <v>52</v>
      </c>
      <c r="L7" s="13"/>
      <c r="M7" s="13"/>
      <c r="N7" s="14" t="s">
        <v>22</v>
      </c>
      <c r="O7" s="16" t="s">
        <v>18</v>
      </c>
      <c r="P7" s="13" t="s">
        <v>50</v>
      </c>
      <c r="Q7" s="14" t="s">
        <v>14</v>
      </c>
      <c r="R7" s="14" t="s">
        <v>20</v>
      </c>
      <c r="S7" s="14" t="s">
        <v>8</v>
      </c>
      <c r="T7" s="10"/>
      <c r="U7" s="10"/>
      <c r="V7" s="10"/>
      <c r="W7" s="14" t="str">
        <f t="shared" si="0"/>
        <v>西大阪治水事務所</v>
      </c>
    </row>
    <row r="8" spans="1:23" s="3" customFormat="1" ht="75.75" customHeight="1" x14ac:dyDescent="0.45">
      <c r="A8" s="9">
        <v>4</v>
      </c>
      <c r="B8" s="10" t="s">
        <v>12</v>
      </c>
      <c r="C8" s="11" t="s">
        <v>60</v>
      </c>
      <c r="D8" s="12">
        <v>45741</v>
      </c>
      <c r="E8" s="13" t="s">
        <v>11</v>
      </c>
      <c r="F8" s="13" t="s">
        <v>23</v>
      </c>
      <c r="G8" s="14" t="s">
        <v>26</v>
      </c>
      <c r="H8" s="15" t="s">
        <v>70</v>
      </c>
      <c r="I8" s="13" t="s">
        <v>65</v>
      </c>
      <c r="J8" s="10" t="s">
        <v>25</v>
      </c>
      <c r="K8" s="13" t="s">
        <v>53</v>
      </c>
      <c r="L8" s="13"/>
      <c r="M8" s="13"/>
      <c r="N8" s="14" t="s">
        <v>22</v>
      </c>
      <c r="O8" s="16" t="s">
        <v>17</v>
      </c>
      <c r="P8" s="13" t="s">
        <v>54</v>
      </c>
      <c r="Q8" s="14" t="s">
        <v>15</v>
      </c>
      <c r="R8" s="14" t="s">
        <v>21</v>
      </c>
      <c r="S8" s="14" t="s">
        <v>8</v>
      </c>
      <c r="T8" s="10"/>
      <c r="U8" s="10" t="s">
        <v>67</v>
      </c>
      <c r="V8" s="10" t="s">
        <v>74</v>
      </c>
      <c r="W8" s="14" t="str">
        <f t="shared" si="0"/>
        <v>西大阪治水事務所</v>
      </c>
    </row>
    <row r="9" spans="1:23" s="3" customFormat="1" ht="75.75" customHeight="1" x14ac:dyDescent="0.45">
      <c r="A9" s="9">
        <v>5</v>
      </c>
      <c r="B9" s="10" t="s">
        <v>12</v>
      </c>
      <c r="C9" s="11" t="s">
        <v>61</v>
      </c>
      <c r="D9" s="12">
        <v>45741</v>
      </c>
      <c r="E9" s="13" t="s">
        <v>11</v>
      </c>
      <c r="F9" s="13" t="s">
        <v>23</v>
      </c>
      <c r="G9" s="14" t="s">
        <v>26</v>
      </c>
      <c r="H9" s="15" t="s">
        <v>70</v>
      </c>
      <c r="I9" s="13" t="s">
        <v>66</v>
      </c>
      <c r="J9" s="10" t="s">
        <v>25</v>
      </c>
      <c r="K9" s="13" t="s">
        <v>55</v>
      </c>
      <c r="L9" s="13"/>
      <c r="M9" s="13"/>
      <c r="N9" s="14" t="s">
        <v>7</v>
      </c>
      <c r="O9" s="16" t="s">
        <v>17</v>
      </c>
      <c r="P9" s="13" t="s">
        <v>56</v>
      </c>
      <c r="Q9" s="14" t="s">
        <v>13</v>
      </c>
      <c r="R9" s="14" t="s">
        <v>20</v>
      </c>
      <c r="S9" s="14" t="s">
        <v>9</v>
      </c>
      <c r="T9" s="10" t="s">
        <v>57</v>
      </c>
      <c r="U9" s="10" t="s">
        <v>75</v>
      </c>
      <c r="V9" s="10" t="s">
        <v>74</v>
      </c>
      <c r="W9" s="14" t="str">
        <f t="shared" si="0"/>
        <v>西大阪治水事務所</v>
      </c>
    </row>
    <row r="10" spans="1:23" s="3" customFormat="1" ht="75.75" customHeight="1" x14ac:dyDescent="0.45">
      <c r="A10" s="9"/>
      <c r="B10" s="10"/>
      <c r="C10" s="11"/>
      <c r="D10" s="12"/>
      <c r="E10" s="13"/>
      <c r="F10" s="13"/>
      <c r="G10" s="14"/>
      <c r="H10" s="15"/>
      <c r="I10" s="13"/>
      <c r="J10" s="10"/>
      <c r="K10" s="13"/>
      <c r="L10" s="13"/>
      <c r="M10" s="13"/>
      <c r="N10" s="14"/>
      <c r="O10" s="16"/>
      <c r="P10" s="13"/>
      <c r="Q10" s="14"/>
      <c r="R10" s="14"/>
      <c r="S10" s="14"/>
      <c r="T10" s="10"/>
      <c r="U10" s="10"/>
      <c r="V10" s="10"/>
      <c r="W10" s="14"/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10">
    <cfRule type="expression" dxfId="25" priority="3" stopIfTrue="1">
      <formula>#REF!="取込対象外"</formula>
    </cfRule>
  </conditionalFormatting>
  <conditionalFormatting sqref="C5:C10">
    <cfRule type="expression" dxfId="24" priority="1">
      <formula>$B5="新規"</formula>
    </cfRule>
  </conditionalFormatting>
  <conditionalFormatting sqref="D5:D10">
    <cfRule type="expression" dxfId="23" priority="2" stopIfTrue="1">
      <formula>$B5="取込対象外"</formula>
    </cfRule>
  </conditionalFormatting>
  <conditionalFormatting sqref="E5:E10"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E5:F10">
    <cfRule type="expression" dxfId="18" priority="4" stopIfTrue="1">
      <formula>#REF!="新規"</formula>
    </cfRule>
    <cfRule type="expression" dxfId="17" priority="5" stopIfTrue="1">
      <formula>#REF!="取込対象外"</formula>
    </cfRule>
  </conditionalFormatting>
  <conditionalFormatting sqref="F5:F10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5:W10">
    <cfRule type="expression" dxfId="10" priority="28" stopIfTrue="1">
      <formula>#REF!="取込対象外"</formula>
    </cfRule>
  </conditionalFormatting>
  <conditionalFormatting sqref="N5:N10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5:N10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5:W10 P5:R10">
    <cfRule type="expression" dxfId="0" priority="29" stopIfTrue="1">
      <formula>$S5="無効"</formula>
    </cfRule>
  </conditionalFormatting>
  <dataValidations count="1">
    <dataValidation type="list" allowBlank="1" showInputMessage="1" showErrorMessage="1" sqref="Q5:T10 N5:O10 L5:L10 J5:J10 E5:G10 B5:B10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2025-06-10T01:06:52Z</dcterms:created>
  <dcterms:modified xsi:type="dcterms:W3CDTF">2025-06-10T01:07:05Z</dcterms:modified>
</cp:coreProperties>
</file>