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5$\doc\030　地域支援企画課\010　企画Ｇ\030　事業進捗(PM含む）\010　工事公表\R7年度公表\臨時公表\251015\05提出・HP\01 HP画面\"/>
    </mc:Choice>
  </mc:AlternateContent>
  <xr:revisionPtr revIDLastSave="0" documentId="13_ncr:1_{DB6577D0-3320-4D2D-8EF4-4204D7D78112}" xr6:coauthVersionLast="47" xr6:coauthVersionMax="47" xr10:uidLastSave="{00000000-0000-0000-0000-000000000000}"/>
  <bookViews>
    <workbookView xWindow="-120" yWindow="-120" windowWidth="29040" windowHeight="1572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'都市整備部調書（Excel工事）'!$B$6:$X$6</definedName>
    <definedName name="_xlnm.Print_Area" localSheetId="0">'都市整備部調書（Excel工事）'!$B$2:$X$12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入札方法">[3]定義!$F$2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I11" i="1"/>
  <c r="I10" i="1"/>
  <c r="I9" i="1"/>
  <c r="I8" i="1"/>
  <c r="I7" i="1"/>
  <c r="X7" i="1" l="1"/>
  <c r="X8" i="1"/>
  <c r="B7" i="1"/>
  <c r="B8" i="1" s="1"/>
  <c r="X11" i="1"/>
  <c r="X10" i="1"/>
  <c r="X9" i="1"/>
  <c r="B9" i="1" l="1"/>
  <c r="B10" i="1" s="1"/>
  <c r="B11" i="1" s="1"/>
  <c r="B12" i="1" l="1"/>
</calcChain>
</file>

<file path=xl/sharedStrings.xml><?xml version="1.0" encoding="utf-8"?>
<sst xmlns="http://schemas.openxmlformats.org/spreadsheetml/2006/main" count="116" uniqueCount="81">
  <si>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</si>
  <si>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</si>
  <si>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</si>
  <si>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</si>
  <si>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</si>
  <si>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</si>
  <si>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</si>
  <si>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土木一式</t>
    <rPh sb="0" eb="4">
      <t>ドボクイッシキ</t>
    </rPh>
    <phoneticPr fontId="2"/>
  </si>
  <si>
    <t>一般競争入札</t>
    <rPh sb="0" eb="6">
      <t>イッパンキョウソウニュウサツ</t>
    </rPh>
    <phoneticPr fontId="2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</si>
  <si>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</si>
  <si>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</si>
  <si>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</si>
  <si>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交通安全施設（構造物）</t>
    <rPh sb="0" eb="4">
      <t>コウツウアンゼン</t>
    </rPh>
    <rPh sb="4" eb="6">
      <t>シセツ</t>
    </rPh>
    <rPh sb="7" eb="10">
      <t>コウゾウブツ</t>
    </rPh>
    <phoneticPr fontId="2"/>
  </si>
  <si>
    <t>３ケ月</t>
    <rPh sb="1" eb="3">
      <t>カゲツ</t>
    </rPh>
    <phoneticPr fontId="2"/>
  </si>
  <si>
    <t>第３四半期</t>
  </si>
  <si>
    <t>★―２</t>
  </si>
  <si>
    <t>６ケ月</t>
    <rPh sb="1" eb="3">
      <t>カゲツ</t>
    </rPh>
    <phoneticPr fontId="2"/>
  </si>
  <si>
    <t>富田林土木事務所</t>
    <rPh sb="0" eb="8">
      <t>トンダバヤシドボクジムショ</t>
    </rPh>
    <phoneticPr fontId="2"/>
  </si>
  <si>
    <t>★―４</t>
  </si>
  <si>
    <t>７ケ月</t>
    <rPh sb="1" eb="3">
      <t>カゲツ</t>
    </rPh>
    <phoneticPr fontId="2"/>
  </si>
  <si>
    <t>法面処理</t>
    <rPh sb="0" eb="4">
      <t>ノリメンショリ</t>
    </rPh>
    <phoneticPr fontId="2"/>
  </si>
  <si>
    <t>８ケ月</t>
    <rPh sb="1" eb="3">
      <t>カゲツ</t>
    </rPh>
    <phoneticPr fontId="2"/>
  </si>
  <si>
    <t>舗装</t>
    <rPh sb="0" eb="2">
      <t>ホソウ</t>
    </rPh>
    <phoneticPr fontId="2"/>
  </si>
  <si>
    <t>羽曳野市</t>
  </si>
  <si>
    <t>211330</t>
  </si>
  <si>
    <t>212170</t>
  </si>
  <si>
    <t>212250</t>
  </si>
  <si>
    <t>213420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</si>
  <si>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</si>
  <si>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</si>
  <si>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</si>
  <si>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</si>
  <si>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</si>
  <si>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</si>
  <si>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</si>
  <si>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</si>
  <si>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</si>
  <si>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</si>
  <si>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</si>
  <si>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</si>
  <si>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</si>
  <si>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</si>
  <si>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</si>
  <si>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</si>
  <si>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</si>
  <si>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</si>
  <si>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</si>
  <si>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　道路防災工事（滝畑工区）</t>
    <rPh sb="1" eb="5">
      <t>ドウロボウサイ</t>
    </rPh>
    <rPh sb="5" eb="7">
      <t>コウジ</t>
    </rPh>
    <rPh sb="8" eb="10">
      <t>タキハタ</t>
    </rPh>
    <rPh sb="10" eb="12">
      <t>コウク</t>
    </rPh>
    <phoneticPr fontId="2"/>
  </si>
  <si>
    <t>河内長野市</t>
    <phoneticPr fontId="2"/>
  </si>
  <si>
    <t>滝畑地内</t>
    <rPh sb="0" eb="2">
      <t>タキハタ</t>
    </rPh>
    <rPh sb="2" eb="4">
      <t>チナイ</t>
    </rPh>
    <phoneticPr fontId="2"/>
  </si>
  <si>
    <t>落石防護網工　一式</t>
    <rPh sb="0" eb="2">
      <t>ラクセキ</t>
    </rPh>
    <rPh sb="2" eb="4">
      <t>ボウゴ</t>
    </rPh>
    <rPh sb="4" eb="5">
      <t>アミ</t>
    </rPh>
    <rPh sb="5" eb="6">
      <t>コウ</t>
    </rPh>
    <phoneticPr fontId="2"/>
  </si>
  <si>
    <t>一般競争入札</t>
    <rPh sb="0" eb="6">
      <t>イッパンキョウソウニュウサツ</t>
    </rPh>
    <phoneticPr fontId="3"/>
  </si>
  <si>
    <t>（５）（６）（７）（８）（９）</t>
    <phoneticPr fontId="2"/>
  </si>
  <si>
    <t>　道路防災工事（日野工区）</t>
    <rPh sb="1" eb="5">
      <t>ドウロボウサイ</t>
    </rPh>
    <rPh sb="5" eb="7">
      <t>コウジ</t>
    </rPh>
    <rPh sb="8" eb="10">
      <t>ヒノ</t>
    </rPh>
    <rPh sb="10" eb="12">
      <t>コウク</t>
    </rPh>
    <phoneticPr fontId="2"/>
  </si>
  <si>
    <t>日野地内</t>
    <rPh sb="0" eb="2">
      <t>ヒノ</t>
    </rPh>
    <rPh sb="2" eb="4">
      <t>チナイ</t>
    </rPh>
    <phoneticPr fontId="2"/>
  </si>
  <si>
    <t>（６）</t>
    <phoneticPr fontId="2"/>
  </si>
  <si>
    <t>313150</t>
    <phoneticPr fontId="2"/>
  </si>
  <si>
    <t>大字北大伴地内</t>
    <phoneticPr fontId="2"/>
  </si>
  <si>
    <t>護岸工一式</t>
    <rPh sb="0" eb="3">
      <t>ゴガンコウ</t>
    </rPh>
    <rPh sb="3" eb="5">
      <t>イッシキ</t>
    </rPh>
    <phoneticPr fontId="2"/>
  </si>
  <si>
    <t>　改修工事（石川合流点上流左岸Ｒ７）その２</t>
    <phoneticPr fontId="2"/>
  </si>
  <si>
    <t>富田林市</t>
    <phoneticPr fontId="2"/>
  </si>
  <si>
    <t>2025-10-900365</t>
    <phoneticPr fontId="2"/>
  </si>
  <si>
    <t>2025-10-900367</t>
    <phoneticPr fontId="2"/>
  </si>
  <si>
    <t>落石防止柵工　一式</t>
    <rPh sb="0" eb="2">
      <t>ラクセキ</t>
    </rPh>
    <rPh sb="2" eb="5">
      <t>ボウシサク</t>
    </rPh>
    <phoneticPr fontId="2"/>
  </si>
  <si>
    <t>2025-10-900426</t>
    <phoneticPr fontId="2"/>
  </si>
  <si>
    <t>（八尾富田林線）　交通安全施設工事（その１）</t>
    <rPh sb="1" eb="7">
      <t>ヤオトンダバヤシセン</t>
    </rPh>
    <rPh sb="9" eb="17">
      <t>コウツウアンゼンシセツコウジ</t>
    </rPh>
    <phoneticPr fontId="2"/>
  </si>
  <si>
    <t>島泉八丁目地内　外</t>
    <rPh sb="0" eb="2">
      <t>シマイズミ</t>
    </rPh>
    <rPh sb="2" eb="5">
      <t>ハッチョウメ</t>
    </rPh>
    <rPh sb="5" eb="7">
      <t>チナイ</t>
    </rPh>
    <rPh sb="8" eb="9">
      <t>ホカ</t>
    </rPh>
    <phoneticPr fontId="2"/>
  </si>
  <si>
    <t>★</t>
  </si>
  <si>
    <t>（３）</t>
    <phoneticPr fontId="2"/>
  </si>
  <si>
    <t>（八尾富田林線）　交通安全施設工事（その２）</t>
    <phoneticPr fontId="2"/>
  </si>
  <si>
    <t>交通安全施設工　一式</t>
    <rPh sb="0" eb="7">
      <t>コウツウアンゼンシセツコウ</t>
    </rPh>
    <rPh sb="8" eb="10">
      <t>イッシキ</t>
    </rPh>
    <phoneticPr fontId="2"/>
  </si>
  <si>
    <t>　歩道整備工事</t>
    <rPh sb="1" eb="3">
      <t>ホドウ</t>
    </rPh>
    <rPh sb="3" eb="7">
      <t>セイビコウジ</t>
    </rPh>
    <phoneticPr fontId="2"/>
  </si>
  <si>
    <t>藤井寺市</t>
    <rPh sb="0" eb="4">
      <t>フジイデラシ</t>
    </rPh>
    <phoneticPr fontId="2"/>
  </si>
  <si>
    <t>春日丘二丁目地内</t>
    <rPh sb="0" eb="3">
      <t>カスガオカ</t>
    </rPh>
    <rPh sb="3" eb="6">
      <t>ニチョウメ</t>
    </rPh>
    <rPh sb="6" eb="8">
      <t>チナイ</t>
    </rPh>
    <phoneticPr fontId="2"/>
  </si>
  <si>
    <t>富田林土木事務所</t>
  </si>
  <si>
    <t>第３四半期</t>
    <phoneticPr fontId="2"/>
  </si>
  <si>
    <t>歩道整備工　一式</t>
    <rPh sb="0" eb="2">
      <t>ホドウ</t>
    </rPh>
    <rPh sb="2" eb="4">
      <t>セイビ</t>
    </rPh>
    <rPh sb="4" eb="5">
      <t>コウ</t>
    </rPh>
    <rPh sb="6" eb="7">
      <t>イチ</t>
    </rPh>
    <rPh sb="7" eb="8">
      <t>シキ</t>
    </rPh>
    <phoneticPr fontId="2"/>
  </si>
  <si>
    <t>★―３</t>
    <phoneticPr fontId="2"/>
  </si>
  <si>
    <t>2025-10-900402</t>
    <phoneticPr fontId="2"/>
  </si>
  <si>
    <t>（５）（６）（９）</t>
    <phoneticPr fontId="2"/>
  </si>
  <si>
    <t xml:space="preserve">路河川地区等名
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</si>
</sst>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81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/>
    </xf>
    <xf numFmtId="0" fontId="11" fillId="3" borderId="0" xfId="3" applyFont="1" applyFill="1" applyAlignment="1">
      <alignment horizontal="center" vertical="center" wrapText="1"/>
    </xf>
    <xf numFmtId="176" fontId="11" fillId="3" borderId="0" xfId="3" applyNumberFormat="1" applyFont="1" applyFill="1" applyAlignment="1">
      <alignment horizontal="center" vertical="center" wrapText="1"/>
    </xf>
    <xf numFmtId="0" fontId="11" fillId="3" borderId="0" xfId="3" applyFont="1" applyFill="1" applyAlignment="1">
      <alignment horizontal="left" vertical="center" wrapText="1"/>
    </xf>
    <xf numFmtId="49" fontId="11" fillId="3" borderId="0" xfId="3" applyNumberFormat="1" applyFont="1" applyFill="1" applyAlignment="1">
      <alignment horizontal="center" vertical="center" wrapText="1"/>
    </xf>
    <xf numFmtId="49" fontId="11" fillId="3" borderId="0" xfId="3" applyNumberFormat="1" applyFont="1" applyFill="1" applyAlignment="1">
      <alignment horizontal="left" vertical="center" wrapText="1"/>
    </xf>
    <xf numFmtId="49" fontId="10" fillId="3" borderId="0" xfId="3" applyNumberFormat="1" applyFont="1" applyFill="1" applyAlignment="1">
      <alignment horizontal="left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10" fillId="3" borderId="9" xfId="3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left" vertical="center" wrapText="1"/>
    </xf>
    <xf numFmtId="0" fontId="12" fillId="4" borderId="0" xfId="1" applyFont="1" applyFill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11" fillId="3" borderId="10" xfId="3" applyFont="1" applyFill="1" applyBorder="1" applyAlignment="1">
      <alignment horizontal="center" vertical="center" wrapText="1"/>
    </xf>
    <xf numFmtId="49" fontId="8" fillId="0" borderId="15" xfId="3" applyNumberFormat="1" applyFont="1" applyFill="1" applyBorder="1" applyAlignment="1" applyProtection="1">
      <alignment vertical="center" wrapText="1"/>
      <protection locked="0"/>
    </xf>
    <xf numFmtId="49" fontId="8" fillId="0" borderId="16" xfId="3" applyNumberFormat="1" applyFont="1" applyBorder="1" applyAlignment="1">
      <alignment horizontal="center" vertical="center" wrapText="1"/>
    </xf>
    <xf numFmtId="176" fontId="8" fillId="0" borderId="16" xfId="3" applyNumberFormat="1" applyFont="1" applyBorder="1" applyAlignment="1" applyProtection="1">
      <alignment vertical="center" shrinkToFit="1"/>
      <protection locked="0"/>
    </xf>
    <xf numFmtId="49" fontId="8" fillId="0" borderId="17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center" wrapText="1"/>
      <protection locked="0"/>
    </xf>
    <xf numFmtId="49" fontId="8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5" xfId="3" applyNumberFormat="1" applyFont="1" applyBorder="1" applyAlignment="1" applyProtection="1">
      <alignment horizontal="left" vertical="center" wrapText="1"/>
      <protection locked="0"/>
    </xf>
    <xf numFmtId="49" fontId="12" fillId="4" borderId="20" xfId="3" applyNumberFormat="1" applyFont="1" applyFill="1" applyBorder="1" applyAlignment="1" applyProtection="1">
      <alignment horizontal="center" vertical="center" wrapText="1"/>
      <protection locked="0"/>
    </xf>
    <xf numFmtId="49" fontId="12" fillId="4" borderId="19" xfId="3" applyNumberFormat="1" applyFont="1" applyFill="1" applyBorder="1" applyAlignment="1" applyProtection="1">
      <alignment horizontal="center" vertical="center" shrinkToFit="1"/>
      <protection locked="0"/>
    </xf>
    <xf numFmtId="49" fontId="12" fillId="4" borderId="15" xfId="3" applyNumberFormat="1" applyFont="1" applyFill="1" applyBorder="1" applyAlignment="1" applyProtection="1">
      <alignment horizontal="left" vertical="center" wrapText="1"/>
      <protection locked="0"/>
    </xf>
    <xf numFmtId="49" fontId="12" fillId="4" borderId="15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4" xfId="3" applyNumberFormat="1" applyFont="1" applyBorder="1" applyAlignment="1" applyProtection="1">
      <alignment horizontal="center" vertical="center" wrapText="1"/>
      <protection locked="0"/>
    </xf>
    <xf numFmtId="49" fontId="8" fillId="0" borderId="15" xfId="3" applyNumberFormat="1" applyFont="1" applyBorder="1" applyAlignment="1" applyProtection="1">
      <alignment vertical="center" wrapText="1"/>
      <protection locked="0"/>
    </xf>
    <xf numFmtId="49" fontId="12" fillId="4" borderId="15" xfId="3" applyNumberFormat="1" applyFont="1" applyFill="1" applyBorder="1" applyAlignment="1" applyProtection="1">
      <alignment vertical="center" wrapText="1"/>
      <protection locked="0"/>
    </xf>
    <xf numFmtId="49" fontId="8" fillId="0" borderId="14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0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6" xfId="3" applyNumberFormat="1" applyFont="1" applyFill="1" applyBorder="1" applyAlignment="1">
      <alignment horizontal="center" vertical="center" wrapText="1"/>
    </xf>
    <xf numFmtId="49" fontId="12" fillId="4" borderId="14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9" xfId="3" applyNumberFormat="1" applyFont="1" applyBorder="1" applyAlignment="1" applyProtection="1">
      <alignment horizontal="center" vertical="center" shrinkToFit="1"/>
      <protection locked="0"/>
    </xf>
    <xf numFmtId="0" fontId="12" fillId="0" borderId="0" xfId="1" applyFont="1" applyFill="1">
      <alignment vertical="center"/>
    </xf>
    <xf numFmtId="49" fontId="11" fillId="3" borderId="21" xfId="3" applyNumberFormat="1" applyFont="1" applyFill="1" applyBorder="1" applyAlignment="1">
      <alignment horizontal="center" vertical="center" wrapText="1"/>
    </xf>
    <xf numFmtId="0" fontId="11" fillId="3" borderId="21" xfId="3" applyFont="1" applyFill="1" applyBorder="1" applyAlignment="1">
      <alignment horizontal="left" vertical="center" wrapText="1"/>
    </xf>
    <xf numFmtId="0" fontId="11" fillId="3" borderId="22" xfId="3" applyFont="1" applyFill="1" applyBorder="1" applyAlignment="1">
      <alignment horizontal="center" vertical="center"/>
    </xf>
    <xf numFmtId="0" fontId="11" fillId="3" borderId="21" xfId="3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/>
    </xf>
    <xf numFmtId="49" fontId="8" fillId="0" borderId="24" xfId="3" applyNumberFormat="1" applyFont="1" applyFill="1" applyBorder="1" applyAlignment="1" applyProtection="1">
      <alignment vertical="center" wrapText="1"/>
      <protection locked="0"/>
    </xf>
    <xf numFmtId="49" fontId="8" fillId="0" borderId="25" xfId="3" applyNumberFormat="1" applyFont="1" applyBorder="1" applyAlignment="1">
      <alignment horizontal="center" vertical="center" wrapText="1"/>
    </xf>
    <xf numFmtId="176" fontId="8" fillId="0" borderId="25" xfId="3" applyNumberFormat="1" applyFont="1" applyBorder="1" applyAlignment="1" applyProtection="1">
      <alignment vertical="center" shrinkToFit="1"/>
      <protection locked="0"/>
    </xf>
    <xf numFmtId="49" fontId="8" fillId="0" borderId="26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5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27" xfId="3" applyFont="1" applyFill="1" applyBorder="1" applyAlignment="1" applyProtection="1">
      <alignment horizontal="left" vertical="center" wrapText="1"/>
      <protection locked="0"/>
    </xf>
    <xf numFmtId="49" fontId="8" fillId="0" borderId="23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4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4" xfId="3" applyNumberFormat="1" applyFont="1" applyBorder="1" applyAlignment="1" applyProtection="1">
      <alignment horizontal="left" vertical="center" wrapText="1"/>
      <protection locked="0"/>
    </xf>
    <xf numFmtId="49" fontId="8" fillId="0" borderId="28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9" xfId="3" applyNumberFormat="1" applyFont="1" applyBorder="1" applyAlignment="1" applyProtection="1">
      <alignment horizontal="center" vertical="center" shrinkToFit="1"/>
      <protection locked="0"/>
    </xf>
    <xf numFmtId="49" fontId="8" fillId="0" borderId="24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3" xfId="3" applyNumberFormat="1" applyFont="1" applyBorder="1" applyAlignment="1" applyProtection="1">
      <alignment horizontal="center" vertical="center" wrapText="1"/>
      <protection locked="0"/>
    </xf>
    <xf numFmtId="49" fontId="8" fillId="0" borderId="24" xfId="3" applyNumberFormat="1" applyFont="1" applyBorder="1" applyAlignment="1" applyProtection="1">
      <alignment vertical="center" wrapText="1"/>
      <protection locked="0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3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1.145.37\share\&#9734;&#35336;&#30011;&#35036;&#20462;G&#9734;\&#9733;&#9733;&#24453;&#36991;&#25152;&#65288;&#32202;&#24613;&#65289;&#9733;\001%20&#20104;&#31639;\R07\06_&#20844;&#34920;\03_&#31532;1&#22238;&#23450;&#26399;&#20844;&#34920;\02_&#22238;&#31572;\&#21442;&#32771;&#36039;&#26009;\R6&#31532;1&#22238;&#23450;&#26399;&#12288;01%20202404_&#24037;&#20107;&#20844;&#34920;&#65288;&#26410;&#30330;&#27880;&#65289;&#19971;&#22303;&#26408;&#65288;&#12414;&#12392;&#12417;&#65289;&#65288;&#37197;&#24403;&#26696;&#12395;&#12424;&#12427;&#20462;&#27491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1.145.37\share\&#9734;&#35336;&#30011;&#35036;&#20462;G&#9734;\&#9733;&#9733;&#24453;&#36991;&#25152;&#65288;&#32202;&#24613;&#65289;&#9733;\001%20&#20104;&#31639;\R07\06_&#20844;&#34920;\13_&#33256;&#26178;&#20844;&#34920;&#65288;20250917&#65289;\&#12304;&#35336;&#30011;&#12305;20_&#12304;&#23500;&#30000;&#26519;&#22303;&#26408;&#20107;&#21209;&#25152;&#12305;_Excel&#35519;&#26360;_&#24037;&#20107;_202509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30&#12288;&#22320;&#22495;&#25903;&#25588;&#20225;&#30011;&#35506;/010&#12288;&#20225;&#30011;&#65319;/030&#12288;&#20107;&#26989;&#36914;&#25431;(PM&#21547;&#12416;&#65289;/010&#12288;&#24037;&#20107;&#20844;&#34920;/R7&#24180;&#24230;&#20844;&#34920;/&#33256;&#26178;&#20844;&#34920;/251015/05&#25552;&#20986;&#12539;HP/20_&#12304;&#23500;&#30000;&#26519;&#22303;&#26408;&#20107;&#21209;&#25152;&#12305;_Excel&#35519;&#26360;_&#24037;&#20107;_20251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F2" t="str">
            <v>電子入札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工事）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  <cell r="F5"/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  <cell r="F57"/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  <cell r="F118"/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  <cell r="F154"/>
        </row>
        <row r="155">
          <cell r="E155" t="str">
            <v>990000</v>
          </cell>
          <cell r="F155"/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  <cell r="F3398"/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  <cell r="F4619"/>
        </row>
        <row r="4620">
          <cell r="E4620" t="str">
            <v>990000</v>
          </cell>
          <cell r="F4620"/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  <cell r="F4622"/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  <cell r="F4721"/>
        </row>
        <row r="4722">
          <cell r="E4722" t="str">
            <v>990000</v>
          </cell>
          <cell r="F4722"/>
        </row>
        <row r="4723">
          <cell r="E4723" t="str">
            <v>990000</v>
          </cell>
          <cell r="F4723"/>
        </row>
        <row r="4724">
          <cell r="E4724" t="str">
            <v>990000</v>
          </cell>
          <cell r="F4724"/>
        </row>
        <row r="4725">
          <cell r="E4725" t="str">
            <v>990000</v>
          </cell>
          <cell r="F4725"/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  <cell r="F4746"/>
        </row>
        <row r="4747">
          <cell r="E4747" t="str">
            <v>990000</v>
          </cell>
          <cell r="F4747"/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  <cell r="F4809"/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  <cell r="F4846"/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  <cell r="F4898"/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  <cell r="F5008"/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  <cell r="F7017"/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  <cell r="F7092"/>
        </row>
        <row r="7093">
          <cell r="E7093" t="str">
            <v>990000</v>
          </cell>
          <cell r="F7093"/>
        </row>
        <row r="7094">
          <cell r="E7094" t="str">
            <v>990000</v>
          </cell>
          <cell r="F7094"/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  <cell r="F7098"/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  <cell r="F7142"/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  <cell r="F7186"/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  <cell r="F7230"/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  <cell r="F7274"/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  <cell r="F7318"/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  <cell r="F7362"/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  <cell r="F7406"/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  <cell r="F7450"/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  <cell r="F7494"/>
        </row>
      </sheetData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工事）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 refreshError="1"/>
      <sheetData sheetId="1" refreshError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</row>
        <row r="155">
          <cell r="E155" t="str">
            <v>990000</v>
          </cell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</row>
        <row r="4620">
          <cell r="E4620" t="str">
            <v>990000</v>
          </cell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</row>
        <row r="4722">
          <cell r="E4722" t="str">
            <v>990000</v>
          </cell>
        </row>
        <row r="4723">
          <cell r="E4723" t="str">
            <v>990000</v>
          </cell>
        </row>
        <row r="4724">
          <cell r="E4724" t="str">
            <v>990000</v>
          </cell>
        </row>
        <row r="4725">
          <cell r="E4725" t="str">
            <v>990000</v>
          </cell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</row>
        <row r="4747">
          <cell r="E4747" t="str">
            <v>990000</v>
          </cell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</row>
        <row r="7093">
          <cell r="E7093" t="str">
            <v>990000</v>
          </cell>
        </row>
        <row r="7094">
          <cell r="E7094" t="str">
            <v>990000</v>
          </cell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B2:Y12"/>
  <sheetViews>
    <sheetView showGridLines="0" tabSelected="1" view="pageBreakPreview" zoomScale="55" zoomScaleNormal="70" zoomScaleSheetLayoutView="55" workbookViewId="0">
      <pane ySplit="6" topLeftCell="A7" activePane="bottomLeft" state="frozen"/>
      <selection activeCell="B1" sqref="B1:B1048576"/>
      <selection pane="bottomLeft" activeCell="M20" sqref="M20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1" width="16.875" style="1" customWidth="1"/>
    <col min="22" max="22" width="24.75" style="1" customWidth="1"/>
    <col min="23" max="23" width="36.75" style="1" customWidth="1"/>
    <col min="24" max="24" width="16" style="1" customWidth="1"/>
    <col min="25" max="16384" width="8.75" style="1"/>
  </cols>
  <sheetData>
    <row r="2" spans="2:25" s="3" customFormat="1" ht="15" customHeight="1" x14ac:dyDescent="0.4">
      <c r="B2" s="24" t="s">
        <v>0</v>
      </c>
      <c r="C2" s="19" t="s">
        <v>28</v>
      </c>
      <c r="D2" s="19" t="s">
        <v>29</v>
      </c>
      <c r="E2" s="19" t="s">
        <v>30</v>
      </c>
      <c r="F2" s="34" t="s">
        <v>1</v>
      </c>
      <c r="G2" s="35"/>
      <c r="H2" s="35"/>
      <c r="I2" s="35"/>
      <c r="J2" s="35"/>
      <c r="K2" s="35"/>
      <c r="L2" s="35"/>
      <c r="M2" s="35"/>
      <c r="N2" s="35"/>
      <c r="O2" s="35"/>
      <c r="P2" s="36"/>
      <c r="Q2" s="4" t="s">
        <v>2</v>
      </c>
      <c r="R2" s="5"/>
      <c r="S2" s="5"/>
      <c r="T2" s="5"/>
      <c r="U2" s="5"/>
      <c r="V2" s="5"/>
      <c r="W2" s="5"/>
      <c r="X2" s="37"/>
    </row>
    <row r="3" spans="2:25" s="6" customFormat="1" ht="15" customHeight="1" x14ac:dyDescent="0.4">
      <c r="B3" s="25"/>
      <c r="C3" s="20"/>
      <c r="D3" s="20"/>
      <c r="E3" s="20"/>
      <c r="F3" s="19" t="s">
        <v>31</v>
      </c>
      <c r="G3" s="19" t="s">
        <v>32</v>
      </c>
      <c r="H3" s="27" t="s">
        <v>3</v>
      </c>
      <c r="I3" s="28"/>
      <c r="J3" s="29"/>
      <c r="K3" s="22" t="s">
        <v>4</v>
      </c>
      <c r="L3" s="33"/>
      <c r="M3" s="33"/>
      <c r="N3" s="23"/>
      <c r="O3" s="19" t="s">
        <v>37</v>
      </c>
      <c r="P3" s="19" t="s">
        <v>38</v>
      </c>
      <c r="Q3" s="19" t="s">
        <v>39</v>
      </c>
      <c r="R3" s="19" t="s">
        <v>40</v>
      </c>
      <c r="S3" s="19" t="s">
        <v>41</v>
      </c>
      <c r="T3" s="19" t="s">
        <v>42</v>
      </c>
      <c r="U3" s="19" t="s">
        <v>43</v>
      </c>
      <c r="V3" s="19" t="s">
        <v>44</v>
      </c>
      <c r="W3" s="19" t="s">
        <v>45</v>
      </c>
      <c r="X3" s="19" t="s">
        <v>46</v>
      </c>
    </row>
    <row r="4" spans="2:25" s="6" customFormat="1" ht="15" customHeight="1" x14ac:dyDescent="0.4">
      <c r="B4" s="25"/>
      <c r="C4" s="20"/>
      <c r="D4" s="20"/>
      <c r="E4" s="20"/>
      <c r="F4" s="20"/>
      <c r="G4" s="20"/>
      <c r="H4" s="30"/>
      <c r="I4" s="31"/>
      <c r="J4" s="32"/>
      <c r="K4" s="22" t="s">
        <v>5</v>
      </c>
      <c r="L4" s="23"/>
      <c r="M4" s="22" t="s">
        <v>6</v>
      </c>
      <c r="N4" s="23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2:25" s="6" customFormat="1" ht="66" customHeight="1" x14ac:dyDescent="0.4">
      <c r="B5" s="26"/>
      <c r="C5" s="21"/>
      <c r="D5" s="21"/>
      <c r="E5" s="21"/>
      <c r="F5" s="21"/>
      <c r="G5" s="21"/>
      <c r="H5" s="7" t="s">
        <v>33</v>
      </c>
      <c r="I5" s="7" t="s">
        <v>80</v>
      </c>
      <c r="J5" s="7" t="s">
        <v>34</v>
      </c>
      <c r="K5" s="7" t="s">
        <v>35</v>
      </c>
      <c r="L5" s="7" t="s">
        <v>36</v>
      </c>
      <c r="M5" s="7" t="s">
        <v>35</v>
      </c>
      <c r="N5" s="7" t="s">
        <v>36</v>
      </c>
      <c r="O5" s="21"/>
      <c r="P5" s="21"/>
      <c r="Q5" s="21"/>
      <c r="R5" s="21"/>
      <c r="S5" s="21"/>
      <c r="T5" s="21"/>
      <c r="U5" s="21"/>
      <c r="V5" s="21"/>
      <c r="W5" s="21"/>
      <c r="X5" s="21"/>
    </row>
    <row r="6" spans="2:25" s="3" customFormat="1" ht="16.5" customHeight="1" x14ac:dyDescent="0.4">
      <c r="B6" s="64"/>
      <c r="C6" s="65"/>
      <c r="D6" s="9"/>
      <c r="E6" s="10"/>
      <c r="F6" s="11"/>
      <c r="G6" s="12"/>
      <c r="H6" s="62"/>
      <c r="I6" s="63"/>
      <c r="J6" s="11"/>
      <c r="K6" s="13"/>
      <c r="L6" s="13"/>
      <c r="M6" s="14"/>
      <c r="N6" s="14"/>
      <c r="O6" s="15"/>
      <c r="P6" s="15"/>
      <c r="Q6" s="11"/>
      <c r="R6" s="9"/>
      <c r="S6" s="9"/>
      <c r="T6" s="16"/>
      <c r="U6" s="15"/>
      <c r="V6" s="15"/>
      <c r="W6" s="17"/>
      <c r="X6" s="38"/>
    </row>
    <row r="7" spans="2:25" s="3" customFormat="1" ht="75.75" customHeight="1" x14ac:dyDescent="0.4">
      <c r="B7" s="8">
        <f t="shared" ref="B7:B8" si="0">B6+1</f>
        <v>1</v>
      </c>
      <c r="C7" s="39" t="s">
        <v>11</v>
      </c>
      <c r="D7" s="40" t="s">
        <v>61</v>
      </c>
      <c r="E7" s="41">
        <v>45945</v>
      </c>
      <c r="F7" s="42" t="s">
        <v>10</v>
      </c>
      <c r="G7" s="42" t="s">
        <v>17</v>
      </c>
      <c r="H7" s="43" t="s">
        <v>24</v>
      </c>
      <c r="I7" s="44" t="str">
        <f>VLOOKUP(H7,'[4]（３）路河川マスタ'!$E$2:$F$7494,2,FALSE)</f>
        <v>主要地方道　堺かつらぎ線</v>
      </c>
      <c r="J7" s="45" t="s">
        <v>47</v>
      </c>
      <c r="K7" s="39" t="s">
        <v>48</v>
      </c>
      <c r="L7" s="46" t="s">
        <v>49</v>
      </c>
      <c r="M7" s="47"/>
      <c r="N7" s="47"/>
      <c r="O7" s="48" t="s">
        <v>20</v>
      </c>
      <c r="P7" s="49" t="s">
        <v>18</v>
      </c>
      <c r="Q7" s="50" t="s">
        <v>50</v>
      </c>
      <c r="R7" s="51" t="s">
        <v>14</v>
      </c>
      <c r="S7" s="51" t="s">
        <v>13</v>
      </c>
      <c r="T7" s="52" t="s">
        <v>51</v>
      </c>
      <c r="U7" s="53"/>
      <c r="V7" s="54" t="s">
        <v>52</v>
      </c>
      <c r="W7" s="53"/>
      <c r="X7" s="55" t="str">
        <f t="shared" ref="X7:X11" si="1">G7</f>
        <v>富田林土木事務所</v>
      </c>
    </row>
    <row r="8" spans="2:25" s="3" customFormat="1" ht="75.75" customHeight="1" x14ac:dyDescent="0.4">
      <c r="B8" s="8">
        <f t="shared" si="0"/>
        <v>2</v>
      </c>
      <c r="C8" s="39" t="s">
        <v>11</v>
      </c>
      <c r="D8" s="40" t="s">
        <v>62</v>
      </c>
      <c r="E8" s="41">
        <v>45945</v>
      </c>
      <c r="F8" s="42" t="s">
        <v>10</v>
      </c>
      <c r="G8" s="42" t="s">
        <v>17</v>
      </c>
      <c r="H8" s="43" t="s">
        <v>26</v>
      </c>
      <c r="I8" s="44" t="str">
        <f>VLOOKUP(H8,'[4]（３）路河川マスタ'!$E$2:$F$7494,2,FALSE)</f>
        <v>一般府道　河内長野かつらぎ線</v>
      </c>
      <c r="J8" s="45" t="s">
        <v>53</v>
      </c>
      <c r="K8" s="39" t="s">
        <v>48</v>
      </c>
      <c r="L8" s="46" t="s">
        <v>54</v>
      </c>
      <c r="M8" s="47"/>
      <c r="N8" s="47"/>
      <c r="O8" s="56" t="s">
        <v>7</v>
      </c>
      <c r="P8" s="49" t="s">
        <v>15</v>
      </c>
      <c r="Q8" s="47" t="s">
        <v>63</v>
      </c>
      <c r="R8" s="57" t="s">
        <v>14</v>
      </c>
      <c r="S8" s="57" t="s">
        <v>21</v>
      </c>
      <c r="T8" s="52" t="s">
        <v>51</v>
      </c>
      <c r="U8" s="53"/>
      <c r="V8" s="54" t="s">
        <v>55</v>
      </c>
      <c r="W8" s="53"/>
      <c r="X8" s="55" t="str">
        <f t="shared" si="1"/>
        <v>富田林土木事務所</v>
      </c>
    </row>
    <row r="9" spans="2:25" s="18" customFormat="1" ht="75.75" customHeight="1" x14ac:dyDescent="0.4">
      <c r="B9" s="8">
        <f>B8+1</f>
        <v>3</v>
      </c>
      <c r="C9" s="39" t="s">
        <v>11</v>
      </c>
      <c r="D9" s="40" t="s">
        <v>78</v>
      </c>
      <c r="E9" s="41">
        <v>45945</v>
      </c>
      <c r="F9" s="42" t="s">
        <v>10</v>
      </c>
      <c r="G9" s="42" t="s">
        <v>17</v>
      </c>
      <c r="H9" s="43" t="s">
        <v>27</v>
      </c>
      <c r="I9" s="44" t="str">
        <f>VLOOKUP(H9,'[5]（３）路河川マスタ'!$E$2:$F$7494,2,FALSE)</f>
        <v>一般府道　西藤井寺線</v>
      </c>
      <c r="J9" s="45" t="s">
        <v>71</v>
      </c>
      <c r="K9" s="39" t="s">
        <v>72</v>
      </c>
      <c r="L9" s="46" t="s">
        <v>73</v>
      </c>
      <c r="M9" s="47"/>
      <c r="N9" s="47"/>
      <c r="O9" s="48" t="s">
        <v>22</v>
      </c>
      <c r="P9" s="49" t="s">
        <v>77</v>
      </c>
      <c r="Q9" s="47" t="s">
        <v>76</v>
      </c>
      <c r="R9" s="57" t="s">
        <v>75</v>
      </c>
      <c r="S9" s="51" t="s">
        <v>16</v>
      </c>
      <c r="T9" s="52" t="s">
        <v>8</v>
      </c>
      <c r="U9" s="53"/>
      <c r="V9" s="54" t="s">
        <v>79</v>
      </c>
      <c r="W9" s="53"/>
      <c r="X9" s="55" t="str">
        <f t="shared" si="1"/>
        <v>富田林土木事務所</v>
      </c>
      <c r="Y9" s="61"/>
    </row>
    <row r="10" spans="2:25" s="3" customFormat="1" ht="75.75" customHeight="1" x14ac:dyDescent="0.4">
      <c r="B10" s="8">
        <f t="shared" ref="B10:B12" si="2">B9+1</f>
        <v>4</v>
      </c>
      <c r="C10" s="39" t="s">
        <v>11</v>
      </c>
      <c r="D10" s="58" t="s">
        <v>64</v>
      </c>
      <c r="E10" s="41">
        <v>45945</v>
      </c>
      <c r="F10" s="42" t="s">
        <v>10</v>
      </c>
      <c r="G10" s="42" t="s">
        <v>17</v>
      </c>
      <c r="H10" s="43" t="s">
        <v>25</v>
      </c>
      <c r="I10" s="44" t="str">
        <f>VLOOKUP(H10,'[5]（３）路河川マスタ'!$E$2:$F$7494,2,FALSE)</f>
        <v>一般府道　大阪羽曳野線</v>
      </c>
      <c r="J10" s="59" t="s">
        <v>65</v>
      </c>
      <c r="K10" s="39" t="s">
        <v>23</v>
      </c>
      <c r="L10" s="46" t="s">
        <v>66</v>
      </c>
      <c r="M10" s="47"/>
      <c r="N10" s="47"/>
      <c r="O10" s="56" t="s">
        <v>12</v>
      </c>
      <c r="P10" s="60" t="s">
        <v>67</v>
      </c>
      <c r="Q10" s="47" t="s">
        <v>70</v>
      </c>
      <c r="R10" s="57" t="s">
        <v>14</v>
      </c>
      <c r="S10" s="57" t="s">
        <v>19</v>
      </c>
      <c r="T10" s="52" t="s">
        <v>8</v>
      </c>
      <c r="U10" s="53"/>
      <c r="V10" s="54" t="s">
        <v>68</v>
      </c>
      <c r="W10" s="53"/>
      <c r="X10" s="52" t="str">
        <f t="shared" si="1"/>
        <v>富田林土木事務所</v>
      </c>
    </row>
    <row r="11" spans="2:25" s="3" customFormat="1" ht="75.75" customHeight="1" x14ac:dyDescent="0.4">
      <c r="B11" s="8">
        <f t="shared" si="2"/>
        <v>5</v>
      </c>
      <c r="C11" s="39" t="s">
        <v>9</v>
      </c>
      <c r="D11" s="40"/>
      <c r="E11" s="41">
        <v>45945</v>
      </c>
      <c r="F11" s="42" t="s">
        <v>10</v>
      </c>
      <c r="G11" s="42" t="s">
        <v>17</v>
      </c>
      <c r="H11" s="43" t="s">
        <v>56</v>
      </c>
      <c r="I11" s="44" t="str">
        <f>VLOOKUP(H11,'[5]（３）路河川マスタ'!$E$2:$F$7494,2,FALSE)</f>
        <v>一級河川　千早川</v>
      </c>
      <c r="J11" s="45" t="s">
        <v>59</v>
      </c>
      <c r="K11" s="39" t="s">
        <v>60</v>
      </c>
      <c r="L11" s="46" t="s">
        <v>57</v>
      </c>
      <c r="M11" s="47"/>
      <c r="N11" s="47"/>
      <c r="O11" s="56" t="s">
        <v>7</v>
      </c>
      <c r="P11" s="60" t="s">
        <v>15</v>
      </c>
      <c r="Q11" s="47" t="s">
        <v>58</v>
      </c>
      <c r="R11" s="57" t="s">
        <v>14</v>
      </c>
      <c r="S11" s="57" t="s">
        <v>19</v>
      </c>
      <c r="T11" s="52" t="s">
        <v>8</v>
      </c>
      <c r="U11" s="53"/>
      <c r="V11" s="53"/>
      <c r="W11" s="53"/>
      <c r="X11" s="52" t="str">
        <f t="shared" si="1"/>
        <v>富田林土木事務所</v>
      </c>
    </row>
    <row r="12" spans="2:25" s="3" customFormat="1" ht="75.75" customHeight="1" x14ac:dyDescent="0.4">
      <c r="B12" s="66">
        <f t="shared" si="2"/>
        <v>6</v>
      </c>
      <c r="C12" s="67" t="s">
        <v>9</v>
      </c>
      <c r="D12" s="68"/>
      <c r="E12" s="69">
        <v>45945</v>
      </c>
      <c r="F12" s="70" t="s">
        <v>10</v>
      </c>
      <c r="G12" s="70" t="s">
        <v>17</v>
      </c>
      <c r="H12" s="71" t="s">
        <v>25</v>
      </c>
      <c r="I12" s="72" t="str">
        <f>VLOOKUP(H12,'[5]（３）路河川マスタ'!$E$2:$F$7494,2,FALSE)</f>
        <v>一般府道　大阪羽曳野線</v>
      </c>
      <c r="J12" s="73" t="s">
        <v>69</v>
      </c>
      <c r="K12" s="67" t="s">
        <v>23</v>
      </c>
      <c r="L12" s="74" t="s">
        <v>66</v>
      </c>
      <c r="M12" s="75"/>
      <c r="N12" s="75"/>
      <c r="O12" s="76" t="s">
        <v>12</v>
      </c>
      <c r="P12" s="77" t="s">
        <v>67</v>
      </c>
      <c r="Q12" s="75" t="s">
        <v>70</v>
      </c>
      <c r="R12" s="78" t="s">
        <v>14</v>
      </c>
      <c r="S12" s="78" t="s">
        <v>19</v>
      </c>
      <c r="T12" s="79" t="s">
        <v>8</v>
      </c>
      <c r="U12" s="80"/>
      <c r="V12" s="80"/>
      <c r="W12" s="80"/>
      <c r="X12" s="79" t="s">
        <v>74</v>
      </c>
    </row>
  </sheetData>
  <autoFilter ref="B6:X6" xr:uid="{7B282875-ADFA-44F5-BD50-6A7DBC881FCF}"/>
  <mergeCells count="21">
    <mergeCell ref="X3:X5"/>
    <mergeCell ref="F3:F5"/>
    <mergeCell ref="G3:G5"/>
    <mergeCell ref="H3:J4"/>
    <mergeCell ref="K3:N3"/>
    <mergeCell ref="O3:O5"/>
    <mergeCell ref="P3:P5"/>
    <mergeCell ref="F2:P2"/>
    <mergeCell ref="K4:L4"/>
    <mergeCell ref="E2:E5"/>
    <mergeCell ref="B2:B5"/>
    <mergeCell ref="C2:C5"/>
    <mergeCell ref="D2:D5"/>
    <mergeCell ref="U3:U5"/>
    <mergeCell ref="V3:V5"/>
    <mergeCell ref="W3:W5"/>
    <mergeCell ref="M4:N4"/>
    <mergeCell ref="Q3:Q5"/>
    <mergeCell ref="R3:R5"/>
    <mergeCell ref="S3:S5"/>
    <mergeCell ref="T3:T5"/>
  </mergeCells>
  <phoneticPr fontId="2"/>
  <conditionalFormatting sqref="C10:D11">
    <cfRule type="expression" dxfId="232" priority="473" stopIfTrue="1">
      <formula>#REF!="取込対象外"</formula>
    </cfRule>
  </conditionalFormatting>
  <conditionalFormatting sqref="D10:D11">
    <cfRule type="expression" dxfId="231" priority="471">
      <formula>$C10="新規"</formula>
    </cfRule>
  </conditionalFormatting>
  <conditionalFormatting sqref="E10:E11">
    <cfRule type="expression" dxfId="230" priority="472" stopIfTrue="1">
      <formula>$C10="取込対象外"</formula>
    </cfRule>
  </conditionalFormatting>
  <conditionalFormatting sqref="F10:F11">
    <cfRule type="expression" dxfId="229" priority="480" stopIfTrue="1">
      <formula>#REF!="新規"</formula>
    </cfRule>
    <cfRule type="expression" dxfId="228" priority="481" stopIfTrue="1">
      <formula>#REF!="取込対象外"</formula>
    </cfRule>
    <cfRule type="expression" dxfId="227" priority="482" stopIfTrue="1">
      <formula>#REF!="新規"</formula>
    </cfRule>
    <cfRule type="expression" dxfId="226" priority="483" stopIfTrue="1">
      <formula>#REF!="取込対象外"</formula>
    </cfRule>
  </conditionalFormatting>
  <conditionalFormatting sqref="F10:F11">
    <cfRule type="expression" dxfId="225" priority="474" stopIfTrue="1">
      <formula>#REF!="新規"</formula>
    </cfRule>
    <cfRule type="expression" dxfId="224" priority="475" stopIfTrue="1">
      <formula>#REF!="取込対象外"</formula>
    </cfRule>
  </conditionalFormatting>
  <conditionalFormatting sqref="F10:G11">
    <cfRule type="expression" dxfId="223" priority="484" stopIfTrue="1">
      <formula>#REF!="新規"</formula>
    </cfRule>
    <cfRule type="expression" dxfId="222" priority="485" stopIfTrue="1">
      <formula>#REF!="取込対象外"</formula>
    </cfRule>
  </conditionalFormatting>
  <conditionalFormatting sqref="G10:G11">
    <cfRule type="expression" dxfId="221" priority="486" stopIfTrue="1">
      <formula>#REF!="新規"</formula>
    </cfRule>
    <cfRule type="expression" dxfId="220" priority="487" stopIfTrue="1">
      <formula>#REF!="取込対象外"</formula>
    </cfRule>
    <cfRule type="expression" dxfId="219" priority="488" stopIfTrue="1">
      <formula>#REF!="新規"</formula>
    </cfRule>
    <cfRule type="expression" dxfId="218" priority="489" stopIfTrue="1">
      <formula>#REF!="取込対象外"</formula>
    </cfRule>
    <cfRule type="expression" dxfId="217" priority="490" stopIfTrue="1">
      <formula>#REF!="新規"</formula>
    </cfRule>
    <cfRule type="expression" dxfId="216" priority="491" stopIfTrue="1">
      <formula>#REF!="取込対象外"</formula>
    </cfRule>
  </conditionalFormatting>
  <conditionalFormatting sqref="X7:X11">
    <cfRule type="expression" dxfId="215" priority="498" stopIfTrue="1">
      <formula>#REF!="取込対象外"</formula>
    </cfRule>
  </conditionalFormatting>
  <conditionalFormatting sqref="X7:X11 Q7:Q8 Q9:S9 V10:W12">
    <cfRule type="expression" dxfId="214" priority="499" stopIfTrue="1">
      <formula>$T7="無効"</formula>
    </cfRule>
  </conditionalFormatting>
  <conditionalFormatting sqref="D7">
    <cfRule type="expression" dxfId="213" priority="458" stopIfTrue="1">
      <formula>#REF!="取込対象外"</formula>
    </cfRule>
  </conditionalFormatting>
  <conditionalFormatting sqref="D7">
    <cfRule type="expression" dxfId="212" priority="457">
      <formula>$C7="新規"</formula>
    </cfRule>
  </conditionalFormatting>
  <conditionalFormatting sqref="W7 J7:O7 Q7">
    <cfRule type="expression" dxfId="211" priority="469" stopIfTrue="1">
      <formula>#REF!="取込対象外"</formula>
    </cfRule>
  </conditionalFormatting>
  <conditionalFormatting sqref="O7">
    <cfRule type="expression" dxfId="210" priority="463" stopIfTrue="1">
      <formula>#REF!="取込対象外"</formula>
    </cfRule>
    <cfRule type="expression" dxfId="209" priority="464" stopIfTrue="1">
      <formula>#REF!="新規"</formula>
    </cfRule>
    <cfRule type="expression" dxfId="208" priority="465" stopIfTrue="1">
      <formula>#REF!="取込対象外"</formula>
    </cfRule>
    <cfRule type="expression" dxfId="207" priority="466" stopIfTrue="1">
      <formula>#REF!="新規"</formula>
    </cfRule>
    <cfRule type="expression" dxfId="206" priority="467" stopIfTrue="1">
      <formula>#REF!="取込対象外"</formula>
    </cfRule>
    <cfRule type="expression" dxfId="205" priority="468" stopIfTrue="1">
      <formula>#REF!="新規"</formula>
    </cfRule>
  </conditionalFormatting>
  <conditionalFormatting sqref="O7">
    <cfRule type="expression" dxfId="204" priority="459" stopIfTrue="1">
      <formula>#REF!="新規"</formula>
    </cfRule>
    <cfRule type="expression" dxfId="203" priority="460" stopIfTrue="1">
      <formula>#REF!="取込対象外"</formula>
    </cfRule>
    <cfRule type="expression" dxfId="202" priority="461" stopIfTrue="1">
      <formula>#REF!="新規"</formula>
    </cfRule>
  </conditionalFormatting>
  <conditionalFormatting sqref="W7">
    <cfRule type="expression" dxfId="201" priority="470" stopIfTrue="1">
      <formula>$T7="無効"</formula>
    </cfRule>
  </conditionalFormatting>
  <conditionalFormatting sqref="Q7">
    <cfRule type="expression" dxfId="200" priority="462" stopIfTrue="1">
      <formula>$T7="無効"</formula>
    </cfRule>
  </conditionalFormatting>
  <conditionalFormatting sqref="E7">
    <cfRule type="expression" dxfId="199" priority="440" stopIfTrue="1">
      <formula>$C7="取込対象外"</formula>
    </cfRule>
  </conditionalFormatting>
  <conditionalFormatting sqref="F7">
    <cfRule type="expression" dxfId="198" priority="443" stopIfTrue="1">
      <formula>#REF!="新規"</formula>
    </cfRule>
    <cfRule type="expression" dxfId="197" priority="444" stopIfTrue="1">
      <formula>#REF!="取込対象外"</formula>
    </cfRule>
    <cfRule type="expression" dxfId="196" priority="445" stopIfTrue="1">
      <formula>#REF!="新規"</formula>
    </cfRule>
    <cfRule type="expression" dxfId="195" priority="446" stopIfTrue="1">
      <formula>#REF!="取込対象外"</formula>
    </cfRule>
  </conditionalFormatting>
  <conditionalFormatting sqref="F7">
    <cfRule type="expression" dxfId="194" priority="441" stopIfTrue="1">
      <formula>#REF!="新規"</formula>
    </cfRule>
    <cfRule type="expression" dxfId="193" priority="442" stopIfTrue="1">
      <formula>#REF!="取込対象外"</formula>
    </cfRule>
  </conditionalFormatting>
  <conditionalFormatting sqref="F7:G7">
    <cfRule type="expression" dxfId="192" priority="447" stopIfTrue="1">
      <formula>#REF!="新規"</formula>
    </cfRule>
    <cfRule type="expression" dxfId="191" priority="448" stopIfTrue="1">
      <formula>#REF!="取込対象外"</formula>
    </cfRule>
  </conditionalFormatting>
  <conditionalFormatting sqref="G7">
    <cfRule type="expression" dxfId="190" priority="449" stopIfTrue="1">
      <formula>#REF!="新規"</formula>
    </cfRule>
    <cfRule type="expression" dxfId="189" priority="450" stopIfTrue="1">
      <formula>#REF!="取込対象外"</formula>
    </cfRule>
    <cfRule type="expression" dxfId="188" priority="451" stopIfTrue="1">
      <formula>#REF!="新規"</formula>
    </cfRule>
    <cfRule type="expression" dxfId="187" priority="452" stopIfTrue="1">
      <formula>#REF!="取込対象外"</formula>
    </cfRule>
    <cfRule type="expression" dxfId="186" priority="453" stopIfTrue="1">
      <formula>#REF!="新規"</formula>
    </cfRule>
    <cfRule type="expression" dxfId="185" priority="454" stopIfTrue="1">
      <formula>#REF!="取込対象外"</formula>
    </cfRule>
  </conditionalFormatting>
  <conditionalFormatting sqref="T7">
    <cfRule type="expression" dxfId="184" priority="438" stopIfTrue="1">
      <formula>#REF!="取込対象外"</formula>
    </cfRule>
  </conditionalFormatting>
  <conditionalFormatting sqref="V7">
    <cfRule type="expression" dxfId="183" priority="430" stopIfTrue="1">
      <formula>#REF!="取込対象外"</formula>
    </cfRule>
  </conditionalFormatting>
  <conditionalFormatting sqref="V7">
    <cfRule type="expression" dxfId="182" priority="431" stopIfTrue="1">
      <formula>$T7="無効"</formula>
    </cfRule>
  </conditionalFormatting>
  <conditionalFormatting sqref="P7">
    <cfRule type="expression" dxfId="180" priority="426" stopIfTrue="1">
      <formula>#REF!="取込対象外"</formula>
    </cfRule>
  </conditionalFormatting>
  <conditionalFormatting sqref="D8">
    <cfRule type="expression" dxfId="179" priority="413" stopIfTrue="1">
      <formula>#REF!="取込対象外"</formula>
    </cfRule>
  </conditionalFormatting>
  <conditionalFormatting sqref="D8">
    <cfRule type="expression" dxfId="178" priority="412">
      <formula>$C8="新規"</formula>
    </cfRule>
  </conditionalFormatting>
  <conditionalFormatting sqref="W8 J8:N8 Q8">
    <cfRule type="expression" dxfId="177" priority="424" stopIfTrue="1">
      <formula>#REF!="取込対象外"</formula>
    </cfRule>
  </conditionalFormatting>
  <conditionalFormatting sqref="W8">
    <cfRule type="expression" dxfId="176" priority="425" stopIfTrue="1">
      <formula>$T8="無効"</formula>
    </cfRule>
  </conditionalFormatting>
  <conditionalFormatting sqref="Q8">
    <cfRule type="expression" dxfId="175" priority="417" stopIfTrue="1">
      <formula>$T8="無効"</formula>
    </cfRule>
  </conditionalFormatting>
  <conditionalFormatting sqref="E8">
    <cfRule type="expression" dxfId="174" priority="395" stopIfTrue="1">
      <formula>$C8="取込対象外"</formula>
    </cfRule>
  </conditionalFormatting>
  <conditionalFormatting sqref="F8">
    <cfRule type="expression" dxfId="173" priority="398" stopIfTrue="1">
      <formula>#REF!="新規"</formula>
    </cfRule>
    <cfRule type="expression" dxfId="172" priority="399" stopIfTrue="1">
      <formula>#REF!="取込対象外"</formula>
    </cfRule>
    <cfRule type="expression" dxfId="171" priority="400" stopIfTrue="1">
      <formula>#REF!="新規"</formula>
    </cfRule>
    <cfRule type="expression" dxfId="170" priority="401" stopIfTrue="1">
      <formula>#REF!="取込対象外"</formula>
    </cfRule>
  </conditionalFormatting>
  <conditionalFormatting sqref="F8">
    <cfRule type="expression" dxfId="169" priority="396" stopIfTrue="1">
      <formula>#REF!="新規"</formula>
    </cfRule>
    <cfRule type="expression" dxfId="168" priority="397" stopIfTrue="1">
      <formula>#REF!="取込対象外"</formula>
    </cfRule>
  </conditionalFormatting>
  <conditionalFormatting sqref="F8:G8">
    <cfRule type="expression" dxfId="167" priority="402" stopIfTrue="1">
      <formula>#REF!="新規"</formula>
    </cfRule>
    <cfRule type="expression" dxfId="166" priority="403" stopIfTrue="1">
      <formula>#REF!="取込対象外"</formula>
    </cfRule>
  </conditionalFormatting>
  <conditionalFormatting sqref="G8">
    <cfRule type="expression" dxfId="165" priority="404" stopIfTrue="1">
      <formula>#REF!="新規"</formula>
    </cfRule>
    <cfRule type="expression" dxfId="164" priority="405" stopIfTrue="1">
      <formula>#REF!="取込対象外"</formula>
    </cfRule>
    <cfRule type="expression" dxfId="163" priority="406" stopIfTrue="1">
      <formula>#REF!="新規"</formula>
    </cfRule>
    <cfRule type="expression" dxfId="162" priority="407" stopIfTrue="1">
      <formula>#REF!="取込対象外"</formula>
    </cfRule>
    <cfRule type="expression" dxfId="161" priority="408" stopIfTrue="1">
      <formula>#REF!="新規"</formula>
    </cfRule>
    <cfRule type="expression" dxfId="160" priority="409" stopIfTrue="1">
      <formula>#REF!="取込対象外"</formula>
    </cfRule>
  </conditionalFormatting>
  <conditionalFormatting sqref="T8">
    <cfRule type="expression" dxfId="159" priority="394" stopIfTrue="1">
      <formula>#REF!="取込対象外"</formula>
    </cfRule>
  </conditionalFormatting>
  <conditionalFormatting sqref="V8">
    <cfRule type="expression" dxfId="158" priority="390" stopIfTrue="1">
      <formula>#REF!="取込対象外"</formula>
    </cfRule>
  </conditionalFormatting>
  <conditionalFormatting sqref="V8">
    <cfRule type="expression" dxfId="157" priority="391" stopIfTrue="1">
      <formula>$T8="無効"</formula>
    </cfRule>
  </conditionalFormatting>
  <conditionalFormatting sqref="P8">
    <cfRule type="expression" dxfId="155" priority="386" stopIfTrue="1">
      <formula>#REF!="取込対象外"</formula>
    </cfRule>
  </conditionalFormatting>
  <conditionalFormatting sqref="C8">
    <cfRule type="expression" dxfId="154" priority="382" stopIfTrue="1">
      <formula>#REF!="取込対象外"</formula>
    </cfRule>
  </conditionalFormatting>
  <conditionalFormatting sqref="C9">
    <cfRule type="expression" dxfId="153" priority="379" stopIfTrue="1">
      <formula>#REF!="取込対象外"</formula>
    </cfRule>
  </conditionalFormatting>
  <conditionalFormatting sqref="F9">
    <cfRule type="expression" dxfId="152" priority="367" stopIfTrue="1">
      <formula>#REF!="新規"</formula>
    </cfRule>
    <cfRule type="expression" dxfId="151" priority="368" stopIfTrue="1">
      <formula>#REF!="取込対象外"</formula>
    </cfRule>
    <cfRule type="expression" dxfId="150" priority="369" stopIfTrue="1">
      <formula>#REF!="新規"</formula>
    </cfRule>
    <cfRule type="expression" dxfId="149" priority="370" stopIfTrue="1">
      <formula>#REF!="取込対象外"</formula>
    </cfRule>
  </conditionalFormatting>
  <conditionalFormatting sqref="F9">
    <cfRule type="expression" dxfId="148" priority="365" stopIfTrue="1">
      <formula>#REF!="新規"</formula>
    </cfRule>
    <cfRule type="expression" dxfId="147" priority="366" stopIfTrue="1">
      <formula>#REF!="取込対象外"</formula>
    </cfRule>
  </conditionalFormatting>
  <conditionalFormatting sqref="F9:G9">
    <cfRule type="expression" dxfId="146" priority="371" stopIfTrue="1">
      <formula>#REF!="新規"</formula>
    </cfRule>
    <cfRule type="expression" dxfId="145" priority="372" stopIfTrue="1">
      <formula>#REF!="取込対象外"</formula>
    </cfRule>
  </conditionalFormatting>
  <conditionalFormatting sqref="G9">
    <cfRule type="expression" dxfId="144" priority="373" stopIfTrue="1">
      <formula>#REF!="新規"</formula>
    </cfRule>
    <cfRule type="expression" dxfId="143" priority="374" stopIfTrue="1">
      <formula>#REF!="取込対象外"</formula>
    </cfRule>
    <cfRule type="expression" dxfId="142" priority="375" stopIfTrue="1">
      <formula>#REF!="新規"</formula>
    </cfRule>
    <cfRule type="expression" dxfId="141" priority="376" stopIfTrue="1">
      <formula>#REF!="取込対象外"</formula>
    </cfRule>
    <cfRule type="expression" dxfId="140" priority="377" stopIfTrue="1">
      <formula>#REF!="新規"</formula>
    </cfRule>
    <cfRule type="expression" dxfId="139" priority="378" stopIfTrue="1">
      <formula>#REF!="取込対象外"</formula>
    </cfRule>
  </conditionalFormatting>
  <conditionalFormatting sqref="E9">
    <cfRule type="expression" dxfId="137" priority="362" stopIfTrue="1">
      <formula>$C9="取込対象外"</formula>
    </cfRule>
  </conditionalFormatting>
  <conditionalFormatting sqref="C7">
    <cfRule type="expression" dxfId="136" priority="361" stopIfTrue="1">
      <formula>#REF!="取込対象外"</formula>
    </cfRule>
  </conditionalFormatting>
  <conditionalFormatting sqref="U7:U8">
    <cfRule type="expression" dxfId="135" priority="343" stopIfTrue="1">
      <formula>#REF!="取込対象外"</formula>
    </cfRule>
  </conditionalFormatting>
  <conditionalFormatting sqref="U7:U8">
    <cfRule type="expression" dxfId="134" priority="344" stopIfTrue="1">
      <formula>$T7="無効"</formula>
    </cfRule>
  </conditionalFormatting>
  <conditionalFormatting sqref="O8">
    <cfRule type="expression" dxfId="131" priority="324" stopIfTrue="1">
      <formula>#REF!="取込対象外"</formula>
    </cfRule>
  </conditionalFormatting>
  <conditionalFormatting sqref="O8">
    <cfRule type="expression" dxfId="130" priority="318" stopIfTrue="1">
      <formula>#REF!="取込対象外"</formula>
    </cfRule>
    <cfRule type="expression" dxfId="129" priority="319" stopIfTrue="1">
      <formula>#REF!="新規"</formula>
    </cfRule>
    <cfRule type="expression" dxfId="128" priority="320" stopIfTrue="1">
      <formula>#REF!="取込対象外"</formula>
    </cfRule>
    <cfRule type="expression" dxfId="127" priority="321" stopIfTrue="1">
      <formula>#REF!="新規"</formula>
    </cfRule>
    <cfRule type="expression" dxfId="126" priority="322" stopIfTrue="1">
      <formula>#REF!="取込対象外"</formula>
    </cfRule>
    <cfRule type="expression" dxfId="125" priority="323" stopIfTrue="1">
      <formula>#REF!="新規"</formula>
    </cfRule>
  </conditionalFormatting>
  <conditionalFormatting sqref="O8">
    <cfRule type="expression" dxfId="124" priority="315" stopIfTrue="1">
      <formula>#REF!="新規"</formula>
    </cfRule>
    <cfRule type="expression" dxfId="123" priority="316" stopIfTrue="1">
      <formula>#REF!="取込対象外"</formula>
    </cfRule>
    <cfRule type="expression" dxfId="122" priority="317" stopIfTrue="1">
      <formula>#REF!="新規"</formula>
    </cfRule>
  </conditionalFormatting>
  <conditionalFormatting sqref="R8">
    <cfRule type="expression" dxfId="121" priority="313" stopIfTrue="1">
      <formula>#REF!="取込対象外"</formula>
    </cfRule>
  </conditionalFormatting>
  <conditionalFormatting sqref="R8">
    <cfRule type="expression" dxfId="120" priority="314" stopIfTrue="1">
      <formula>$T8="無効"</formula>
    </cfRule>
  </conditionalFormatting>
  <conditionalFormatting sqref="R8">
    <cfRule type="expression" dxfId="119" priority="312" stopIfTrue="1">
      <formula>$T8="無効"</formula>
    </cfRule>
  </conditionalFormatting>
  <conditionalFormatting sqref="R7">
    <cfRule type="expression" dxfId="118" priority="310" stopIfTrue="1">
      <formula>#REF!="取込対象外"</formula>
    </cfRule>
  </conditionalFormatting>
  <conditionalFormatting sqref="R7">
    <cfRule type="expression" dxfId="117" priority="311" stopIfTrue="1">
      <formula>$T7="無効"</formula>
    </cfRule>
  </conditionalFormatting>
  <conditionalFormatting sqref="R7">
    <cfRule type="expression" dxfId="116" priority="309" stopIfTrue="1">
      <formula>$T7="無効"</formula>
    </cfRule>
  </conditionalFormatting>
  <conditionalFormatting sqref="S8">
    <cfRule type="expression" dxfId="115" priority="307" stopIfTrue="1">
      <formula>#REF!="取込対象外"</formula>
    </cfRule>
  </conditionalFormatting>
  <conditionalFormatting sqref="S8">
    <cfRule type="expression" dxfId="114" priority="308" stopIfTrue="1">
      <formula>$T8="無効"</formula>
    </cfRule>
  </conditionalFormatting>
  <conditionalFormatting sqref="S8">
    <cfRule type="expression" dxfId="113" priority="306" stopIfTrue="1">
      <formula>$T8="無効"</formula>
    </cfRule>
  </conditionalFormatting>
  <conditionalFormatting sqref="S7">
    <cfRule type="expression" dxfId="112" priority="304" stopIfTrue="1">
      <formula>#REF!="取込対象外"</formula>
    </cfRule>
  </conditionalFormatting>
  <conditionalFormatting sqref="S7">
    <cfRule type="expression" dxfId="111" priority="305" stopIfTrue="1">
      <formula>$T7="無効"</formula>
    </cfRule>
  </conditionalFormatting>
  <conditionalFormatting sqref="S7">
    <cfRule type="expression" dxfId="110" priority="303" stopIfTrue="1">
      <formula>$T7="無効"</formula>
    </cfRule>
  </conditionalFormatting>
  <conditionalFormatting sqref="D12">
    <cfRule type="expression" dxfId="109" priority="215" stopIfTrue="1">
      <formula>#REF!="取込対象外"</formula>
    </cfRule>
  </conditionalFormatting>
  <conditionalFormatting sqref="D12">
    <cfRule type="expression" dxfId="108" priority="213">
      <formula>$C12="新規"</formula>
    </cfRule>
  </conditionalFormatting>
  <conditionalFormatting sqref="F12">
    <cfRule type="expression" dxfId="107" priority="218" stopIfTrue="1">
      <formula>#REF!="新規"</formula>
    </cfRule>
    <cfRule type="expression" dxfId="106" priority="219" stopIfTrue="1">
      <formula>#REF!="取込対象外"</formula>
    </cfRule>
    <cfRule type="expression" dxfId="105" priority="220" stopIfTrue="1">
      <formula>#REF!="新規"</formula>
    </cfRule>
    <cfRule type="expression" dxfId="104" priority="221" stopIfTrue="1">
      <formula>#REF!="取込対象外"</formula>
    </cfRule>
  </conditionalFormatting>
  <conditionalFormatting sqref="F12:G12">
    <cfRule type="expression" dxfId="103" priority="216" stopIfTrue="1">
      <formula>#REF!="新規"</formula>
    </cfRule>
    <cfRule type="expression" dxfId="102" priority="217" stopIfTrue="1">
      <formula>#REF!="取込対象外"</formula>
    </cfRule>
  </conditionalFormatting>
  <conditionalFormatting sqref="G12">
    <cfRule type="expression" dxfId="101" priority="222" stopIfTrue="1">
      <formula>#REF!="新規"</formula>
    </cfRule>
    <cfRule type="expression" dxfId="100" priority="223" stopIfTrue="1">
      <formula>#REF!="取込対象外"</formula>
    </cfRule>
    <cfRule type="expression" dxfId="99" priority="224" stopIfTrue="1">
      <formula>#REF!="新規"</formula>
    </cfRule>
    <cfRule type="expression" dxfId="98" priority="225" stopIfTrue="1">
      <formula>#REF!="取込対象外"</formula>
    </cfRule>
    <cfRule type="expression" dxfId="97" priority="226" stopIfTrue="1">
      <formula>#REF!="新規"</formula>
    </cfRule>
    <cfRule type="expression" dxfId="96" priority="227" stopIfTrue="1">
      <formula>#REF!="取込対象外"</formula>
    </cfRule>
  </conditionalFormatting>
  <conditionalFormatting sqref="D12">
    <cfRule type="expression" dxfId="95" priority="228" stopIfTrue="1">
      <formula>#REF!="取込対象外"</formula>
    </cfRule>
  </conditionalFormatting>
  <conditionalFormatting sqref="F12">
    <cfRule type="expression" dxfId="94" priority="207" stopIfTrue="1">
      <formula>#REF!="新規"</formula>
    </cfRule>
    <cfRule type="expression" dxfId="93" priority="208" stopIfTrue="1">
      <formula>#REF!="取込対象外"</formula>
    </cfRule>
    <cfRule type="expression" dxfId="92" priority="209" stopIfTrue="1">
      <formula>#REF!="新規"</formula>
    </cfRule>
    <cfRule type="expression" dxfId="91" priority="210" stopIfTrue="1">
      <formula>#REF!="取込対象外"</formula>
    </cfRule>
  </conditionalFormatting>
  <conditionalFormatting sqref="X12">
    <cfRule type="expression" dxfId="90" priority="205" stopIfTrue="1">
      <formula>#REF!="取込対象外"</formula>
    </cfRule>
  </conditionalFormatting>
  <conditionalFormatting sqref="X12">
    <cfRule type="expression" dxfId="89" priority="206" stopIfTrue="1">
      <formula>$T12="無効"</formula>
    </cfRule>
  </conditionalFormatting>
  <conditionalFormatting sqref="E12">
    <cfRule type="expression" dxfId="88" priority="195" stopIfTrue="1">
      <formula>$C12="取込対象外"</formula>
    </cfRule>
  </conditionalFormatting>
  <conditionalFormatting sqref="D9">
    <cfRule type="expression" dxfId="87" priority="103" stopIfTrue="1">
      <formula>#REF!="取込対象外"</formula>
    </cfRule>
  </conditionalFormatting>
  <conditionalFormatting sqref="D9">
    <cfRule type="expression" dxfId="86" priority="102">
      <formula>$C9="新規"</formula>
    </cfRule>
  </conditionalFormatting>
  <conditionalFormatting sqref="D9">
    <cfRule type="expression" dxfId="85" priority="104" stopIfTrue="1">
      <formula>#REF!="取込対象外"</formula>
    </cfRule>
  </conditionalFormatting>
  <conditionalFormatting sqref="J9:L9">
    <cfRule type="expression" dxfId="83" priority="97" stopIfTrue="1">
      <formula>#REF!="取込対象外"</formula>
    </cfRule>
  </conditionalFormatting>
  <conditionalFormatting sqref="J9">
    <cfRule type="expression" dxfId="82" priority="96" stopIfTrue="1">
      <formula>#REF!="取込対象外"</formula>
    </cfRule>
  </conditionalFormatting>
  <conditionalFormatting sqref="J9">
    <cfRule type="expression" dxfId="81" priority="95" stopIfTrue="1">
      <formula>#REF!="取込対象外"</formula>
    </cfRule>
  </conditionalFormatting>
  <conditionalFormatting sqref="M9:W9">
    <cfRule type="expression" dxfId="80" priority="93" stopIfTrue="1">
      <formula>#REF!="取込対象外"</formula>
    </cfRule>
  </conditionalFormatting>
  <conditionalFormatting sqref="O9">
    <cfRule type="expression" dxfId="79" priority="87" stopIfTrue="1">
      <formula>#REF!="取込対象外"</formula>
    </cfRule>
    <cfRule type="expression" dxfId="78" priority="88" stopIfTrue="1">
      <formula>#REF!="新規"</formula>
    </cfRule>
    <cfRule type="expression" dxfId="77" priority="89" stopIfTrue="1">
      <formula>#REF!="取込対象外"</formula>
    </cfRule>
    <cfRule type="expression" dxfId="76" priority="90" stopIfTrue="1">
      <formula>#REF!="新規"</formula>
    </cfRule>
    <cfRule type="expression" dxfId="75" priority="91" stopIfTrue="1">
      <formula>#REF!="取込対象外"</formula>
    </cfRule>
    <cfRule type="expression" dxfId="74" priority="92" stopIfTrue="1">
      <formula>#REF!="新規"</formula>
    </cfRule>
  </conditionalFormatting>
  <conditionalFormatting sqref="O9">
    <cfRule type="expression" dxfId="73" priority="84" stopIfTrue="1">
      <formula>#REF!="新規"</formula>
    </cfRule>
    <cfRule type="expression" dxfId="72" priority="85" stopIfTrue="1">
      <formula>#REF!="取込対象外"</formula>
    </cfRule>
    <cfRule type="expression" dxfId="71" priority="86" stopIfTrue="1">
      <formula>#REF!="新規"</formula>
    </cfRule>
  </conditionalFormatting>
  <conditionalFormatting sqref="U9:W9">
    <cfRule type="expression" dxfId="70" priority="94" stopIfTrue="1">
      <formula>$T9="無効"</formula>
    </cfRule>
  </conditionalFormatting>
  <conditionalFormatting sqref="C12">
    <cfRule type="expression" dxfId="69" priority="80" stopIfTrue="1">
      <formula>#REF!="取込対象外"</formula>
    </cfRule>
  </conditionalFormatting>
  <conditionalFormatting sqref="P10:S10 V10:W10 J12 V12:W12">
    <cfRule type="expression" dxfId="68" priority="75" stopIfTrue="1">
      <formula>#REF!="取込対象外"</formula>
    </cfRule>
  </conditionalFormatting>
  <conditionalFormatting sqref="Q10:S10">
    <cfRule type="expression" dxfId="67" priority="76" stopIfTrue="1">
      <formula>$T10="無効"</formula>
    </cfRule>
  </conditionalFormatting>
  <conditionalFormatting sqref="Q10:S10">
    <cfRule type="expression" dxfId="66" priority="74" stopIfTrue="1">
      <formula>$T10="無効"</formula>
    </cfRule>
  </conditionalFormatting>
  <conditionalFormatting sqref="J10:L10">
    <cfRule type="expression" dxfId="65" priority="73" stopIfTrue="1">
      <formula>#REF!="取込対象外"</formula>
    </cfRule>
  </conditionalFormatting>
  <conditionalFormatting sqref="M10:N10">
    <cfRule type="expression" dxfId="64" priority="72" stopIfTrue="1">
      <formula>#REF!="取込対象外"</formula>
    </cfRule>
  </conditionalFormatting>
  <conditionalFormatting sqref="O10">
    <cfRule type="expression" dxfId="63" priority="71" stopIfTrue="1">
      <formula>#REF!="取込対象外"</formula>
    </cfRule>
  </conditionalFormatting>
  <conditionalFormatting sqref="O10">
    <cfRule type="expression" dxfId="62" priority="65" stopIfTrue="1">
      <formula>#REF!="取込対象外"</formula>
    </cfRule>
    <cfRule type="expression" dxfId="61" priority="66" stopIfTrue="1">
      <formula>#REF!="新規"</formula>
    </cfRule>
    <cfRule type="expression" dxfId="60" priority="67" stopIfTrue="1">
      <formula>#REF!="取込対象外"</formula>
    </cfRule>
    <cfRule type="expression" dxfId="59" priority="68" stopIfTrue="1">
      <formula>#REF!="新規"</formula>
    </cfRule>
    <cfRule type="expression" dxfId="58" priority="69" stopIfTrue="1">
      <formula>#REF!="取込対象外"</formula>
    </cfRule>
    <cfRule type="expression" dxfId="57" priority="70" stopIfTrue="1">
      <formula>#REF!="新規"</formula>
    </cfRule>
  </conditionalFormatting>
  <conditionalFormatting sqref="O10">
    <cfRule type="expression" dxfId="56" priority="62" stopIfTrue="1">
      <formula>#REF!="新規"</formula>
    </cfRule>
    <cfRule type="expression" dxfId="55" priority="63" stopIfTrue="1">
      <formula>#REF!="取込対象外"</formula>
    </cfRule>
    <cfRule type="expression" dxfId="54" priority="64" stopIfTrue="1">
      <formula>#REF!="新規"</formula>
    </cfRule>
  </conditionalFormatting>
  <conditionalFormatting sqref="T10">
    <cfRule type="expression" dxfId="53" priority="61" stopIfTrue="1">
      <formula>#REF!="取込対象外"</formula>
    </cfRule>
  </conditionalFormatting>
  <conditionalFormatting sqref="U10">
    <cfRule type="expression" dxfId="52" priority="59" stopIfTrue="1">
      <formula>#REF!="取込対象外"</formula>
    </cfRule>
  </conditionalFormatting>
  <conditionalFormatting sqref="U10">
    <cfRule type="expression" dxfId="51" priority="60" stopIfTrue="1">
      <formula>$T10="無効"</formula>
    </cfRule>
  </conditionalFormatting>
  <conditionalFormatting sqref="P11:S11 V11:W11">
    <cfRule type="expression" dxfId="50" priority="57" stopIfTrue="1">
      <formula>#REF!="取込対象外"</formula>
    </cfRule>
  </conditionalFormatting>
  <conditionalFormatting sqref="Q11:S11">
    <cfRule type="expression" dxfId="49" priority="58" stopIfTrue="1">
      <formula>$T11="無効"</formula>
    </cfRule>
  </conditionalFormatting>
  <conditionalFormatting sqref="Q11:S11">
    <cfRule type="expression" dxfId="48" priority="56" stopIfTrue="1">
      <formula>$T11="無効"</formula>
    </cfRule>
  </conditionalFormatting>
  <conditionalFormatting sqref="J11:L11">
    <cfRule type="expression" dxfId="47" priority="55" stopIfTrue="1">
      <formula>#REF!="取込対象外"</formula>
    </cfRule>
  </conditionalFormatting>
  <conditionalFormatting sqref="M11:N11">
    <cfRule type="expression" dxfId="46" priority="54" stopIfTrue="1">
      <formula>#REF!="取込対象外"</formula>
    </cfRule>
  </conditionalFormatting>
  <conditionalFormatting sqref="O11">
    <cfRule type="expression" dxfId="45" priority="53" stopIfTrue="1">
      <formula>#REF!="取込対象外"</formula>
    </cfRule>
  </conditionalFormatting>
  <conditionalFormatting sqref="O11">
    <cfRule type="expression" dxfId="44" priority="47" stopIfTrue="1">
      <formula>#REF!="取込対象外"</formula>
    </cfRule>
    <cfRule type="expression" dxfId="43" priority="48" stopIfTrue="1">
      <formula>#REF!="新規"</formula>
    </cfRule>
    <cfRule type="expression" dxfId="42" priority="49" stopIfTrue="1">
      <formula>#REF!="取込対象外"</formula>
    </cfRule>
    <cfRule type="expression" dxfId="41" priority="50" stopIfTrue="1">
      <formula>#REF!="新規"</formula>
    </cfRule>
    <cfRule type="expression" dxfId="40" priority="51" stopIfTrue="1">
      <formula>#REF!="取込対象外"</formula>
    </cfRule>
    <cfRule type="expression" dxfId="39" priority="52" stopIfTrue="1">
      <formula>#REF!="新規"</formula>
    </cfRule>
  </conditionalFormatting>
  <conditionalFormatting sqref="O11">
    <cfRule type="expression" dxfId="38" priority="44" stopIfTrue="1">
      <formula>#REF!="新規"</formula>
    </cfRule>
    <cfRule type="expression" dxfId="37" priority="45" stopIfTrue="1">
      <formula>#REF!="取込対象外"</formula>
    </cfRule>
    <cfRule type="expression" dxfId="36" priority="46" stopIfTrue="1">
      <formula>#REF!="新規"</formula>
    </cfRule>
  </conditionalFormatting>
  <conditionalFormatting sqref="T11">
    <cfRule type="expression" dxfId="35" priority="43" stopIfTrue="1">
      <formula>#REF!="取込対象外"</formula>
    </cfRule>
  </conditionalFormatting>
  <conditionalFormatting sqref="U11">
    <cfRule type="expression" dxfId="34" priority="41" stopIfTrue="1">
      <formula>#REF!="取込対象外"</formula>
    </cfRule>
  </conditionalFormatting>
  <conditionalFormatting sqref="U11">
    <cfRule type="expression" dxfId="33" priority="42" stopIfTrue="1">
      <formula>$T11="無効"</formula>
    </cfRule>
  </conditionalFormatting>
  <conditionalFormatting sqref="P12:S12">
    <cfRule type="expression" dxfId="32" priority="39" stopIfTrue="1">
      <formula>#REF!="取込対象外"</formula>
    </cfRule>
  </conditionalFormatting>
  <conditionalFormatting sqref="Q12:S12">
    <cfRule type="expression" dxfId="31" priority="40" stopIfTrue="1">
      <formula>$T12="無効"</formula>
    </cfRule>
  </conditionalFormatting>
  <conditionalFormatting sqref="Q12:S12">
    <cfRule type="expression" dxfId="30" priority="38" stopIfTrue="1">
      <formula>$T12="無効"</formula>
    </cfRule>
  </conditionalFormatting>
  <conditionalFormatting sqref="K12:L12">
    <cfRule type="expression" dxfId="29" priority="37" stopIfTrue="1">
      <formula>#REF!="取込対象外"</formula>
    </cfRule>
  </conditionalFormatting>
  <conditionalFormatting sqref="M12:N12">
    <cfRule type="expression" dxfId="28" priority="36" stopIfTrue="1">
      <formula>#REF!="取込対象外"</formula>
    </cfRule>
  </conditionalFormatting>
  <conditionalFormatting sqref="O12">
    <cfRule type="expression" dxfId="27" priority="35" stopIfTrue="1">
      <formula>#REF!="取込対象外"</formula>
    </cfRule>
  </conditionalFormatting>
  <conditionalFormatting sqref="O12">
    <cfRule type="expression" dxfId="26" priority="29" stopIfTrue="1">
      <formula>#REF!="取込対象外"</formula>
    </cfRule>
    <cfRule type="expression" dxfId="25" priority="30" stopIfTrue="1">
      <formula>#REF!="新規"</formula>
    </cfRule>
    <cfRule type="expression" dxfId="24" priority="31" stopIfTrue="1">
      <formula>#REF!="取込対象外"</formula>
    </cfRule>
    <cfRule type="expression" dxfId="23" priority="32" stopIfTrue="1">
      <formula>#REF!="新規"</formula>
    </cfRule>
    <cfRule type="expression" dxfId="22" priority="33" stopIfTrue="1">
      <formula>#REF!="取込対象外"</formula>
    </cfRule>
    <cfRule type="expression" dxfId="21" priority="34" stopIfTrue="1">
      <formula>#REF!="新規"</formula>
    </cfRule>
  </conditionalFormatting>
  <conditionalFormatting sqref="O12">
    <cfRule type="expression" dxfId="20" priority="26" stopIfTrue="1">
      <formula>#REF!="新規"</formula>
    </cfRule>
    <cfRule type="expression" dxfId="19" priority="27" stopIfTrue="1">
      <formula>#REF!="取込対象外"</formula>
    </cfRule>
    <cfRule type="expression" dxfId="18" priority="28" stopIfTrue="1">
      <formula>#REF!="新規"</formula>
    </cfRule>
  </conditionalFormatting>
  <conditionalFormatting sqref="T12">
    <cfRule type="expression" dxfId="17" priority="25" stopIfTrue="1">
      <formula>#REF!="取込対象外"</formula>
    </cfRule>
  </conditionalFormatting>
  <conditionalFormatting sqref="U12">
    <cfRule type="expression" dxfId="16" priority="23" stopIfTrue="1">
      <formula>#REF!="取込対象外"</formula>
    </cfRule>
  </conditionalFormatting>
  <conditionalFormatting sqref="U12">
    <cfRule type="expression" dxfId="15" priority="24" stopIfTrue="1">
      <formula>$T12="無効"</formula>
    </cfRule>
  </conditionalFormatting>
  <conditionalFormatting sqref="I10:I11">
    <cfRule type="expression" dxfId="10" priority="11" stopIfTrue="1">
      <formula>#REF!="取込対象外"</formula>
    </cfRule>
  </conditionalFormatting>
  <conditionalFormatting sqref="I7">
    <cfRule type="expression" dxfId="9" priority="10" stopIfTrue="1">
      <formula>#REF!="取込対象外"</formula>
    </cfRule>
  </conditionalFormatting>
  <conditionalFormatting sqref="I8">
    <cfRule type="expression" dxfId="8" priority="9" stopIfTrue="1">
      <formula>#REF!="取込対象外"</formula>
    </cfRule>
  </conditionalFormatting>
  <conditionalFormatting sqref="I9">
    <cfRule type="expression" dxfId="7" priority="8" stopIfTrue="1">
      <formula>#REF!="取込対象外"</formula>
    </cfRule>
  </conditionalFormatting>
  <conditionalFormatting sqref="H8">
    <cfRule type="expression" dxfId="6" priority="7" stopIfTrue="1">
      <formula>#REF!="取込対象外"</formula>
    </cfRule>
  </conditionalFormatting>
  <conditionalFormatting sqref="H7">
    <cfRule type="expression" dxfId="5" priority="6" stopIfTrue="1">
      <formula>#REF!="取込対象外"</formula>
    </cfRule>
  </conditionalFormatting>
  <conditionalFormatting sqref="I12">
    <cfRule type="expression" dxfId="4" priority="5" stopIfTrue="1">
      <formula>#REF!="取込対象外"</formula>
    </cfRule>
  </conditionalFormatting>
  <conditionalFormatting sqref="H12">
    <cfRule type="expression" dxfId="3" priority="4" stopIfTrue="1">
      <formula>#REF!="取込対象外"</formula>
    </cfRule>
  </conditionalFormatting>
  <conditionalFormatting sqref="H10">
    <cfRule type="expression" dxfId="2" priority="3" stopIfTrue="1">
      <formula>#REF!="取込対象外"</formula>
    </cfRule>
  </conditionalFormatting>
  <conditionalFormatting sqref="H9">
    <cfRule type="expression" dxfId="1" priority="2" stopIfTrue="1">
      <formula>#REF!="取込対象外"</formula>
    </cfRule>
  </conditionalFormatting>
  <conditionalFormatting sqref="H11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1">
        <x14:dataValidation type="list" allowBlank="1" showInputMessage="1" showErrorMessage="1" xr:uid="{5EF0B754-2E4A-4F37-A7EB-1912AF9CDA8C}">
          <x14:formula1>
            <xm:f>#REF!</xm:f>
          </x14:formula1>
          <xm:sqref>P7 P10:P12</xm:sqref>
        </x14:dataValidation>
        <x14:dataValidation type="list" allowBlank="1" showInputMessage="1" showErrorMessage="1" xr:uid="{02447D05-F1AD-4EB2-9238-1B6580A8BF9D}">
          <x14:formula1>
            <xm:f>#REF!</xm:f>
          </x14:formula1>
          <xm:sqref>F9:F11</xm:sqref>
        </x14:dataValidation>
        <x14:dataValidation type="list" allowBlank="1" showInputMessage="1" showErrorMessage="1" xr:uid="{D89B34AD-1849-439B-80EE-B5D6F7E1C095}">
          <x14:formula1>
            <xm:f>#REF!</xm:f>
          </x14:formula1>
          <xm:sqref>G9:G11</xm:sqref>
        </x14:dataValidation>
        <x14:dataValidation type="list" allowBlank="1" showInputMessage="1" showErrorMessage="1" xr:uid="{1E972D56-93F4-4AC8-AEB5-F1F7C7C83311}">
          <x14:formula1>
            <xm:f>#REF!</xm:f>
          </x14:formula1>
          <xm:sqref>K10:K12</xm:sqref>
        </x14:dataValidation>
        <x14:dataValidation type="list" allowBlank="1" showInputMessage="1" showErrorMessage="1" xr:uid="{529D1B46-2063-4599-803F-64DFF11E66A2}">
          <x14:formula1>
            <xm:f>#REF!</xm:f>
          </x14:formula1>
          <xm:sqref>M10:M12</xm:sqref>
        </x14:dataValidation>
        <x14:dataValidation type="list" allowBlank="1" showInputMessage="1" showErrorMessage="1" xr:uid="{DBB21910-3761-43C7-AD28-615852AD319F}">
          <x14:formula1>
            <xm:f>#REF!</xm:f>
          </x14:formula1>
          <xm:sqref>O10:O12 O8</xm:sqref>
        </x14:dataValidation>
        <x14:dataValidation type="list" allowBlank="1" showInputMessage="1" showErrorMessage="1" xr:uid="{B9310F98-6984-4000-A4A7-7273218DF7DF}">
          <x14:formula1>
            <xm:f>#REF!</xm:f>
          </x14:formula1>
          <xm:sqref>T10:T12</xm:sqref>
        </x14:dataValidation>
        <x14:dataValidation type="list" allowBlank="1" showInputMessage="1" showErrorMessage="1" xr:uid="{3B8789D7-D33B-4974-ACBA-B769E99CCCAE}">
          <x14:formula1>
            <xm:f>#REF!</xm:f>
          </x14:formula1>
          <xm:sqref>R10:R12 R7:R8</xm:sqref>
        </x14:dataValidation>
        <x14:dataValidation type="list" allowBlank="1" showInputMessage="1" showErrorMessage="1" xr:uid="{43ACFECF-793B-43BA-B7EC-BE502FBB686B}">
          <x14:formula1>
            <xm:f>#REF!</xm:f>
          </x14:formula1>
          <xm:sqref>S10:S12 S7:S8</xm:sqref>
        </x14:dataValidation>
        <x14:dataValidation type="list" allowBlank="1" showInputMessage="1" showErrorMessage="1" xr:uid="{7EF24810-9909-4B63-98B0-87C9B89D9A15}">
          <x14:formula1>
            <xm:f>#REF!</xm:f>
          </x14:formula1>
          <xm:sqref>U10:U12 U7:U8</xm:sqref>
        </x14:dataValidation>
        <x14:dataValidation type="list" allowBlank="1" showInputMessage="1" showErrorMessage="1" xr:uid="{36051FBF-7928-446F-8A8E-1579EEEDC2C9}">
          <x14:formula1>
            <xm:f>#REF!</xm:f>
          </x14:formula1>
          <xm:sqref>C7:C12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鳥永　凌平</cp:lastModifiedBy>
  <cp:lastPrinted>2025-10-14T01:44:09Z</cp:lastPrinted>
  <dcterms:created xsi:type="dcterms:W3CDTF">2025-01-29T00:30:40Z</dcterms:created>
  <dcterms:modified xsi:type="dcterms:W3CDTF">2025-10-14T01:44:20Z</dcterms:modified>
</cp:coreProperties>
</file>