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01\05提出・HP\01 HP画面\"/>
    </mc:Choice>
  </mc:AlternateContent>
  <xr:revisionPtr revIDLastSave="0" documentId="13_ncr:1_{23A3CCE6-85E4-41D6-B80C-C6D34E3080F1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<sst xmlns="http://schemas.openxmlformats.org/spreadsheetml/2006/main" count="42" uniqueCount="40">
  <si>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</si>
  <si>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</si>
  <si>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</si>
  <si>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</si>
  <si>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</si>
  <si>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</si>
  <si>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</si>
  <si>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</si>
  <si>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</si>
  <si>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</si>
  <si>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</si>
  <si>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第３四半期</t>
  </si>
  <si>
    <t>★―３</t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</si>
  <si>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</si>
  <si>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</si>
  <si>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河内長野市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</si>
  <si>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</si>
  <si>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</si>
  <si>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</si>
  <si>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</si>
  <si>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</si>
  <si>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</si>
  <si>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</si>
  <si>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</si>
  <si>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</si>
  <si>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</si>
  <si>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</si>
  <si>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</si>
  <si>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</si>
  <si>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</si>
  <si>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</si>
  <si>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</si>
  <si>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</si>
  <si>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</si>
  <si>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</si>
  <si>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210150</t>
    <phoneticPr fontId="2"/>
  </si>
  <si>
    <t>天見地内</t>
    <rPh sb="0" eb="2">
      <t>アマミ</t>
    </rPh>
    <rPh sb="2" eb="4">
      <t>チナイ</t>
    </rPh>
    <phoneticPr fontId="2"/>
  </si>
  <si>
    <t>外　周辺整備工事（Ｒ７）（その２）</t>
    <rPh sb="0" eb="1">
      <t>ホカ</t>
    </rPh>
    <rPh sb="2" eb="8">
      <t>シュウヘンセイビコウジ</t>
    </rPh>
    <phoneticPr fontId="2"/>
  </si>
  <si>
    <t>護岸工　一式</t>
    <rPh sb="0" eb="2">
      <t>ゴガン</t>
    </rPh>
    <rPh sb="2" eb="3">
      <t>コウ</t>
    </rPh>
    <rPh sb="4" eb="5">
      <t>イチ</t>
    </rPh>
    <rPh sb="5" eb="6">
      <t>シキ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</si>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</sst>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9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01/05&#25552;&#20986;&#12539;HP/20_&#12304;&#23500;&#30000;&#26519;&#22303;&#26408;&#20107;&#21209;&#25152;&#12305;_Excel&#35519;&#26360;_&#24037;&#20107;_20251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85" zoomScaleNormal="70" zoomScaleSheetLayoutView="85" workbookViewId="0">
      <pane ySplit="6" topLeftCell="A7" activePane="bottomLeft" state="frozen"/>
      <selection activeCell="B1" sqref="B1:B1048576"/>
      <selection pane="bottomLeft" activeCell="U20" sqref="U20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16</v>
      </c>
      <c r="D2" s="19" t="s">
        <v>17</v>
      </c>
      <c r="E2" s="19" t="s">
        <v>18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44"/>
    </row>
    <row r="3" spans="2:24" s="6" customFormat="1" ht="15" customHeight="1" x14ac:dyDescent="0.4">
      <c r="B3" s="35"/>
      <c r="C3" s="20"/>
      <c r="D3" s="20"/>
      <c r="E3" s="20"/>
      <c r="F3" s="19" t="s">
        <v>19</v>
      </c>
      <c r="G3" s="19" t="s">
        <v>20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25</v>
      </c>
      <c r="P3" s="19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19" t="s">
        <v>31</v>
      </c>
      <c r="V3" s="19" t="s">
        <v>32</v>
      </c>
      <c r="W3" s="19" t="s">
        <v>33</v>
      </c>
      <c r="X3" s="19" t="s">
        <v>34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21</v>
      </c>
      <c r="I5" s="7" t="s">
        <v>39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8" customHeight="1" x14ac:dyDescent="0.4">
      <c r="B6" s="8"/>
      <c r="C6" s="10"/>
      <c r="D6" s="10"/>
      <c r="E6" s="11"/>
      <c r="F6" s="12"/>
      <c r="G6" s="13"/>
      <c r="H6" s="13"/>
      <c r="I6" s="9"/>
      <c r="J6" s="12"/>
      <c r="K6" s="14"/>
      <c r="L6" s="14"/>
      <c r="M6" s="15"/>
      <c r="N6" s="15"/>
      <c r="O6" s="16"/>
      <c r="P6" s="16"/>
      <c r="Q6" s="12"/>
      <c r="R6" s="10"/>
      <c r="S6" s="10"/>
      <c r="T6" s="17"/>
      <c r="U6" s="16"/>
      <c r="V6" s="16"/>
      <c r="W6" s="18"/>
      <c r="X6" s="45"/>
    </row>
    <row r="7" spans="2:24" s="3" customFormat="1" ht="75.75" customHeight="1" x14ac:dyDescent="0.4">
      <c r="B7" s="37">
        <f t="shared" ref="B7" si="0">B6+1</f>
        <v>1</v>
      </c>
      <c r="C7" s="46" t="s">
        <v>9</v>
      </c>
      <c r="D7" s="38"/>
      <c r="E7" s="39">
        <v>45931</v>
      </c>
      <c r="F7" s="47" t="s">
        <v>10</v>
      </c>
      <c r="G7" s="47" t="s">
        <v>13</v>
      </c>
      <c r="H7" s="52" t="s">
        <v>35</v>
      </c>
      <c r="I7" s="53" t="str">
        <f>VLOOKUP(H7,'[3]（３）路河川マスタ'!$E$2:$F$7494,2,FALSE)</f>
        <v>一般国道　３７１号</v>
      </c>
      <c r="J7" s="48" t="s">
        <v>37</v>
      </c>
      <c r="K7" s="46" t="s">
        <v>15</v>
      </c>
      <c r="L7" s="49" t="s">
        <v>36</v>
      </c>
      <c r="M7" s="40"/>
      <c r="N7" s="40"/>
      <c r="O7" s="51" t="s">
        <v>7</v>
      </c>
      <c r="P7" s="41" t="s">
        <v>12</v>
      </c>
      <c r="Q7" s="40" t="s">
        <v>38</v>
      </c>
      <c r="R7" s="50" t="s">
        <v>11</v>
      </c>
      <c r="S7" s="50" t="s">
        <v>14</v>
      </c>
      <c r="T7" s="42" t="s">
        <v>8</v>
      </c>
      <c r="U7" s="43"/>
      <c r="V7" s="43"/>
      <c r="W7" s="43"/>
      <c r="X7" s="42" t="str">
        <f t="shared" ref="X7" si="1">G7</f>
        <v>富田林土木事務所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28" priority="5" stopIfTrue="1">
      <formula>#REF!="取込対象外"</formula>
    </cfRule>
  </conditionalFormatting>
  <conditionalFormatting sqref="D7">
    <cfRule type="expression" dxfId="27" priority="3">
      <formula>$C7="新規"</formula>
    </cfRule>
  </conditionalFormatting>
  <conditionalFormatting sqref="F7">
    <cfRule type="expression" dxfId="26" priority="12" stopIfTrue="1">
      <formula>#REF!="新規"</formula>
    </cfRule>
    <cfRule type="expression" dxfId="25" priority="13" stopIfTrue="1">
      <formula>#REF!="取込対象外"</formula>
    </cfRule>
    <cfRule type="expression" dxfId="24" priority="14" stopIfTrue="1">
      <formula>#REF!="新規"</formula>
    </cfRule>
    <cfRule type="expression" dxfId="23" priority="15" stopIfTrue="1">
      <formula>#REF!="取込対象外"</formula>
    </cfRule>
  </conditionalFormatting>
  <conditionalFormatting sqref="F7">
    <cfRule type="expression" dxfId="22" priority="6" stopIfTrue="1">
      <formula>#REF!="新規"</formula>
    </cfRule>
    <cfRule type="expression" dxfId="21" priority="7" stopIfTrue="1">
      <formula>#REF!="取込対象外"</formula>
    </cfRule>
  </conditionalFormatting>
  <conditionalFormatting sqref="F7:G7">
    <cfRule type="expression" dxfId="20" priority="16" stopIfTrue="1">
      <formula>#REF!="新規"</formula>
    </cfRule>
    <cfRule type="expression" dxfId="19" priority="17" stopIfTrue="1">
      <formula>#REF!="取込対象外"</formula>
    </cfRule>
  </conditionalFormatting>
  <conditionalFormatting sqref="G7">
    <cfRule type="expression" dxfId="18" priority="18" stopIfTrue="1">
      <formula>#REF!="新規"</formula>
    </cfRule>
    <cfRule type="expression" dxfId="17" priority="19" stopIfTrue="1">
      <formula>#REF!="取込対象外"</formula>
    </cfRule>
    <cfRule type="expression" dxfId="16" priority="20" stopIfTrue="1">
      <formula>#REF!="新規"</formula>
    </cfRule>
    <cfRule type="expression" dxfId="15" priority="21" stopIfTrue="1">
      <formula>#REF!="取込対象外"</formula>
    </cfRule>
    <cfRule type="expression" dxfId="14" priority="22" stopIfTrue="1">
      <formula>#REF!="新規"</formula>
    </cfRule>
    <cfRule type="expression" dxfId="13" priority="23" stopIfTrue="1">
      <formula>#REF!="取込対象外"</formula>
    </cfRule>
  </conditionalFormatting>
  <conditionalFormatting sqref="J7:X7">
    <cfRule type="expression" dxfId="12" priority="30" stopIfTrue="1">
      <formula>#REF!="取込対象外"</formula>
    </cfRule>
  </conditionalFormatting>
  <conditionalFormatting sqref="O7">
    <cfRule type="expression" dxfId="11" priority="24" stopIfTrue="1">
      <formula>#REF!="取込対象外"</formula>
    </cfRule>
    <cfRule type="expression" dxfId="10" priority="25" stopIfTrue="1">
      <formula>#REF!="新規"</formula>
    </cfRule>
    <cfRule type="expression" dxfId="9" priority="26" stopIfTrue="1">
      <formula>#REF!="取込対象外"</formula>
    </cfRule>
    <cfRule type="expression" dxfId="8" priority="27" stopIfTrue="1">
      <formula>#REF!="新規"</formula>
    </cfRule>
    <cfRule type="expression" dxfId="7" priority="28" stopIfTrue="1">
      <formula>#REF!="取込対象外"</formula>
    </cfRule>
    <cfRule type="expression" dxfId="6" priority="29" stopIfTrue="1">
      <formula>#REF!="新規"</formula>
    </cfRule>
  </conditionalFormatting>
  <conditionalFormatting sqref="O7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U7:X7 Q7:S7">
    <cfRule type="expression" dxfId="2" priority="31" stopIfTrue="1">
      <formula>$T7="無効"</formula>
    </cfRule>
  </conditionalFormatting>
  <conditionalFormatting sqref="E7">
    <cfRule type="expression" dxfId="1" priority="2" stopIfTrue="1">
      <formula>$C7="取込対象外"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P7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2025-09-29T01:40:56Z</cp:lastPrinted>
  <dcterms:created xsi:type="dcterms:W3CDTF">2025-01-29T00:30:40Z</dcterms:created>
  <dcterms:modified xsi:type="dcterms:W3CDTF">2025-09-29T01:41:18Z</dcterms:modified>
</cp:coreProperties>
</file>