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7年度公表\臨時公表\250903 ※緊急\05提出・HP\01 HP画面\"/>
    </mc:Choice>
  </mc:AlternateContent>
  <xr:revisionPtr revIDLastSave="0" documentId="13_ncr:1_{D15BDB9F-A453-44D2-9AFF-1B64C85042A4}" xr6:coauthVersionLast="47" xr6:coauthVersionMax="47" xr10:uidLastSave="{00000000-0000-0000-0000-000000000000}"/>
  <bookViews>
    <workbookView xWindow="-22764" yWindow="696" windowWidth="21408" windowHeight="11712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'都市整備部調書（Excel工事）'!$B$2:$X$10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  <c r="B7" i="1" l="1"/>
  <c r="B8" i="1" s="1"/>
  <c r="B9" i="1" s="1"/>
  <c r="B10" i="1" s="1"/>
  <c r="X8" i="1" l="1"/>
  <c r="X9" i="1"/>
  <c r="X10" i="1"/>
</calcChain>
</file>

<file path=xl/sharedStrings.xml><?xml version="1.0" encoding="utf-8"?>
<sst xmlns="http://schemas.openxmlformats.org/spreadsheetml/2006/main" count="89" uniqueCount="73">
  <si>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</si>
  <si>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</si>
  <si>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</si>
  <si>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</si>
  <si>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</si>
  <si>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</si>
  <si>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</si>
  <si>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一般競争入札</t>
    <rPh sb="0" eb="6">
      <t>イッパンキョウソウニュウサツ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</si>
  <si>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</si>
  <si>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</si>
  <si>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</si>
  <si>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★</t>
    <phoneticPr fontId="2"/>
  </si>
  <si>
    <t>第２四半期</t>
    <rPh sb="0" eb="1">
      <t>ダイ</t>
    </rPh>
    <rPh sb="2" eb="5">
      <t>シハンキ</t>
    </rPh>
    <phoneticPr fontId="2"/>
  </si>
  <si>
    <t>第３四半期</t>
  </si>
  <si>
    <t>４ケ月</t>
    <rPh sb="1" eb="3">
      <t>カゲツ</t>
    </rPh>
    <phoneticPr fontId="2"/>
  </si>
  <si>
    <t>★―２</t>
  </si>
  <si>
    <t>５ケ月</t>
    <rPh sb="1" eb="3">
      <t>カゲツ</t>
    </rPh>
    <phoneticPr fontId="2"/>
  </si>
  <si>
    <t>★―３</t>
  </si>
  <si>
    <t>富田林土木事務所</t>
    <rPh sb="0" eb="8">
      <t>トンダバヤシドボクジムショ</t>
    </rPh>
    <phoneticPr fontId="2"/>
  </si>
  <si>
    <t>法面処理</t>
    <rPh sb="0" eb="4">
      <t>ノリメンショリ</t>
    </rPh>
    <phoneticPr fontId="2"/>
  </si>
  <si>
    <t>１０ケ月</t>
    <rPh sb="2" eb="4">
      <t>カゲツ</t>
    </rPh>
    <phoneticPr fontId="2"/>
  </si>
  <si>
    <t>橋梁補修・橋梁補強</t>
    <rPh sb="0" eb="4">
      <t>キョウリョウホシュウ</t>
    </rPh>
    <rPh sb="5" eb="9">
      <t>キョウリョウホキョウ</t>
    </rPh>
    <phoneticPr fontId="2"/>
  </si>
  <si>
    <t>造園</t>
    <rPh sb="0" eb="2">
      <t>ゾウエン</t>
    </rPh>
    <phoneticPr fontId="2"/>
  </si>
  <si>
    <t>河内長野市</t>
  </si>
  <si>
    <t>富田林市</t>
  </si>
  <si>
    <t>南河内郡河南町</t>
  </si>
  <si>
    <t>210020</t>
  </si>
  <si>
    <t>210180</t>
  </si>
  <si>
    <t>一般国道　（旧）３７１号</t>
  </si>
  <si>
    <t>342596</t>
  </si>
  <si>
    <t>518430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</si>
  <si>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</si>
  <si>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</si>
  <si>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</si>
  <si>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</si>
  <si>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</si>
  <si>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</si>
  <si>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</si>
  <si>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</si>
  <si>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</si>
  <si>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</si>
  <si>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</si>
  <si>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</si>
  <si>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</si>
  <si>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</si>
  <si>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</si>
  <si>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</si>
  <si>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</si>
  <si>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</si>
  <si>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</si>
  <si>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錦織地内</t>
    <rPh sb="0" eb="2">
      <t>ニシゴオリ</t>
    </rPh>
    <rPh sb="2" eb="4">
      <t>チナイ</t>
    </rPh>
    <phoneticPr fontId="2"/>
  </si>
  <si>
    <t>2025-10-900417</t>
    <phoneticPr fontId="2"/>
  </si>
  <si>
    <t>　崩壊防止工事（Ｒ７）</t>
    <phoneticPr fontId="2"/>
  </si>
  <si>
    <t>下河内地内</t>
    <phoneticPr fontId="2"/>
  </si>
  <si>
    <t>2025-10-900420</t>
  </si>
  <si>
    <t>新家一丁目地内</t>
    <phoneticPr fontId="2"/>
  </si>
  <si>
    <t>植栽桝改良工事　一式</t>
    <phoneticPr fontId="2"/>
  </si>
  <si>
    <t>（４）（８）（９）</t>
    <phoneticPr fontId="2"/>
  </si>
  <si>
    <t>都市整備部</t>
    <rPh sb="0" eb="5">
      <t>トシセイビブ</t>
    </rPh>
    <phoneticPr fontId="3"/>
  </si>
  <si>
    <t>富田林土木事務所</t>
    <rPh sb="0" eb="8">
      <t>トンダバヤシドボクジムショ</t>
    </rPh>
    <phoneticPr fontId="3"/>
  </si>
  <si>
    <t>　上田歩道橋下部工補修工事</t>
    <rPh sb="1" eb="3">
      <t>ウエダ</t>
    </rPh>
    <rPh sb="3" eb="6">
      <t>ホドウキョウ</t>
    </rPh>
    <rPh sb="6" eb="9">
      <t>カブコウ</t>
    </rPh>
    <rPh sb="9" eb="13">
      <t>ホシュウコウジ</t>
    </rPh>
    <phoneticPr fontId="3"/>
  </si>
  <si>
    <t>上田町地内</t>
    <rPh sb="0" eb="2">
      <t>ウエダ</t>
    </rPh>
    <rPh sb="2" eb="3">
      <t>チョウ</t>
    </rPh>
    <rPh sb="3" eb="5">
      <t>チナイ</t>
    </rPh>
    <phoneticPr fontId="3"/>
  </si>
  <si>
    <t>橋梁下部工補修工　一式</t>
    <rPh sb="2" eb="4">
      <t>カブ</t>
    </rPh>
    <rPh sb="4" eb="5">
      <t>コウ</t>
    </rPh>
    <phoneticPr fontId="3"/>
  </si>
  <si>
    <t>一般競争入札</t>
    <rPh sb="0" eb="6">
      <t>イッパンキョウソウニュウサツ</t>
    </rPh>
    <phoneticPr fontId="3"/>
  </si>
  <si>
    <t>富田林土木事務所</t>
  </si>
  <si>
    <t>（５）（６）</t>
    <phoneticPr fontId="2"/>
  </si>
  <si>
    <t>2025-10-900371</t>
    <phoneticPr fontId="2"/>
  </si>
  <si>
    <t>擁壁工　一式、法面工　一式</t>
    <phoneticPr fontId="2"/>
  </si>
  <si>
    <t>撤去工　一式、人工芝敷設　一式</t>
    <rPh sb="0" eb="2">
      <t>テッキョ</t>
    </rPh>
    <rPh sb="2" eb="3">
      <t>コウ</t>
    </rPh>
    <rPh sb="4" eb="6">
      <t>イッシキ</t>
    </rPh>
    <rPh sb="7" eb="10">
      <t>ジンコウシバ</t>
    </rPh>
    <rPh sb="10" eb="12">
      <t>フセツ</t>
    </rPh>
    <rPh sb="13" eb="15">
      <t>イッシキ</t>
    </rPh>
    <phoneticPr fontId="2"/>
  </si>
  <si>
    <t>（５）（１０）（１１）</t>
    <phoneticPr fontId="2"/>
  </si>
  <si>
    <t>　やんちゃの里広場改修工事</t>
    <rPh sb="6" eb="13">
      <t>サトヒロバカイシュウコウジ</t>
    </rPh>
    <phoneticPr fontId="2"/>
  </si>
  <si>
    <t>　根上り対策工事（その２）</t>
    <phoneticPr fontId="2"/>
  </si>
  <si>
    <t xml:space="preserve">路河川地区等名
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</si>
</sst>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49" fontId="8" fillId="0" borderId="16" xfId="3" applyNumberFormat="1" applyFont="1" applyBorder="1" applyAlignment="1" applyProtection="1">
      <alignment horizontal="left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49" fontId="12" fillId="4" borderId="20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12" fillId="4" borderId="16" xfId="3" applyNumberFormat="1" applyFont="1" applyFill="1" applyBorder="1" applyAlignment="1" applyProtection="1">
      <alignment vertical="center" wrapText="1"/>
      <protection locked="0"/>
    </xf>
    <xf numFmtId="49" fontId="8" fillId="0" borderId="20" xfId="3" applyNumberFormat="1" applyFont="1" applyBorder="1" applyAlignment="1" applyProtection="1">
      <alignment horizontal="center" vertical="center" shrinkToFit="1"/>
      <protection locked="0"/>
    </xf>
    <xf numFmtId="49" fontId="12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12" fillId="4" borderId="16" xfId="3" applyNumberFormat="1" applyFont="1" applyFill="1" applyBorder="1" applyAlignment="1" applyProtection="1">
      <alignment vertical="center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3" fillId="2" borderId="22" xfId="1" applyFont="1" applyFill="1" applyBorder="1" applyAlignment="1">
      <alignment horizontal="center" vertical="center"/>
    </xf>
    <xf numFmtId="49" fontId="8" fillId="0" borderId="23" xfId="3" applyNumberFormat="1" applyFont="1" applyBorder="1" applyAlignment="1">
      <alignment horizontal="center" vertical="center" wrapText="1"/>
    </xf>
    <xf numFmtId="176" fontId="8" fillId="0" borderId="23" xfId="3" applyNumberFormat="1" applyFont="1" applyBorder="1" applyAlignment="1" applyProtection="1">
      <alignment vertical="center" shrinkToFit="1"/>
      <protection locked="0"/>
    </xf>
    <xf numFmtId="49" fontId="8" fillId="0" borderId="23" xfId="3" applyNumberFormat="1" applyFont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Border="1" applyAlignment="1" applyProtection="1">
      <alignment horizontal="left" vertical="center" wrapText="1"/>
      <protection locked="0"/>
    </xf>
    <xf numFmtId="49" fontId="8" fillId="0" borderId="25" xfId="3" applyNumberFormat="1" applyFont="1" applyBorder="1" applyAlignment="1" applyProtection="1">
      <alignment horizontal="center" vertical="center" shrinkToFit="1"/>
      <protection locked="0"/>
    </xf>
    <xf numFmtId="49" fontId="8" fillId="0" borderId="22" xfId="3" applyNumberFormat="1" applyFont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Border="1" applyAlignment="1" applyProtection="1">
      <alignment vertical="center" wrapText="1"/>
      <protection locked="0"/>
    </xf>
    <xf numFmtId="0" fontId="8" fillId="2" borderId="6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center" vertical="center" wrapText="1"/>
    </xf>
    <xf numFmtId="49" fontId="12" fillId="4" borderId="27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21" xfId="3" applyNumberFormat="1" applyFont="1" applyFill="1" applyBorder="1" applyAlignment="1" applyProtection="1">
      <alignment vertical="center" wrapTex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0" fontId="8" fillId="0" borderId="19" xfId="3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28" xfId="3" applyFont="1" applyFill="1" applyBorder="1" applyAlignment="1" applyProtection="1">
      <alignment horizontal="left"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7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423/04&#27770;&#35009;&#29992;/20_&#12304;&#23500;&#30000;&#26519;&#22303;&#26408;&#20107;&#21209;&#25152;&#12305;_Excel&#35519;&#26360;_&#24037;&#20107;_202504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903%20&#8251;&#32202;&#24613;/05&#25552;&#20986;&#12539;HP/20_&#12304;&#23500;&#30000;&#26519;&#22303;&#26408;&#20107;&#21209;&#25152;&#12305;_Excel&#35519;&#26360;_&#24037;&#20107;_20250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 refreshError="1"/>
      <sheetData sheetId="1" refreshError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10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 activeCell="J14" sqref="J14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9" style="1" customWidth="1"/>
    <col min="18" max="19" width="11.5" style="2" customWidth="1"/>
    <col min="20" max="20" width="13.25" style="1" customWidth="1"/>
    <col min="21" max="21" width="16.875" style="1" customWidth="1"/>
    <col min="22" max="22" width="24.3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36" t="s">
        <v>0</v>
      </c>
      <c r="C2" s="31" t="s">
        <v>31</v>
      </c>
      <c r="D2" s="31" t="s">
        <v>32</v>
      </c>
      <c r="E2" s="31" t="s">
        <v>33</v>
      </c>
      <c r="F2" s="46" t="s">
        <v>1</v>
      </c>
      <c r="G2" s="47"/>
      <c r="H2" s="47"/>
      <c r="I2" s="47"/>
      <c r="J2" s="47"/>
      <c r="K2" s="47"/>
      <c r="L2" s="47"/>
      <c r="M2" s="47"/>
      <c r="N2" s="47"/>
      <c r="O2" s="47"/>
      <c r="P2" s="48"/>
      <c r="Q2" s="4" t="s">
        <v>2</v>
      </c>
      <c r="R2" s="5"/>
      <c r="S2" s="5"/>
      <c r="T2" s="5"/>
      <c r="U2" s="5"/>
      <c r="V2" s="5"/>
      <c r="W2" s="5"/>
      <c r="X2" s="57"/>
    </row>
    <row r="3" spans="2:24" s="6" customFormat="1" ht="15" customHeight="1" x14ac:dyDescent="0.4">
      <c r="B3" s="37"/>
      <c r="C3" s="32"/>
      <c r="D3" s="32"/>
      <c r="E3" s="32"/>
      <c r="F3" s="31" t="s">
        <v>34</v>
      </c>
      <c r="G3" s="31" t="s">
        <v>35</v>
      </c>
      <c r="H3" s="39" t="s">
        <v>3</v>
      </c>
      <c r="I3" s="40"/>
      <c r="J3" s="41"/>
      <c r="K3" s="34" t="s">
        <v>4</v>
      </c>
      <c r="L3" s="45"/>
      <c r="M3" s="45"/>
      <c r="N3" s="35"/>
      <c r="O3" s="31" t="s">
        <v>40</v>
      </c>
      <c r="P3" s="31" t="s">
        <v>41</v>
      </c>
      <c r="Q3" s="31" t="s">
        <v>42</v>
      </c>
      <c r="R3" s="31" t="s">
        <v>43</v>
      </c>
      <c r="S3" s="31" t="s">
        <v>44</v>
      </c>
      <c r="T3" s="31" t="s">
        <v>45</v>
      </c>
      <c r="U3" s="31" t="s">
        <v>46</v>
      </c>
      <c r="V3" s="31" t="s">
        <v>47</v>
      </c>
      <c r="W3" s="31" t="s">
        <v>48</v>
      </c>
      <c r="X3" s="31" t="s">
        <v>49</v>
      </c>
    </row>
    <row r="4" spans="2:24" s="6" customFormat="1" ht="15" customHeight="1" x14ac:dyDescent="0.4">
      <c r="B4" s="37"/>
      <c r="C4" s="32"/>
      <c r="D4" s="32"/>
      <c r="E4" s="32"/>
      <c r="F4" s="32"/>
      <c r="G4" s="32"/>
      <c r="H4" s="42"/>
      <c r="I4" s="43"/>
      <c r="J4" s="44"/>
      <c r="K4" s="34" t="s">
        <v>5</v>
      </c>
      <c r="L4" s="35"/>
      <c r="M4" s="34" t="s">
        <v>6</v>
      </c>
      <c r="N4" s="35"/>
      <c r="O4" s="32"/>
      <c r="P4" s="32"/>
      <c r="Q4" s="32"/>
      <c r="R4" s="32"/>
      <c r="S4" s="32"/>
      <c r="T4" s="32"/>
      <c r="U4" s="32"/>
      <c r="V4" s="32"/>
      <c r="W4" s="32"/>
      <c r="X4" s="32"/>
    </row>
    <row r="5" spans="2:24" s="6" customFormat="1" ht="66" customHeight="1" x14ac:dyDescent="0.4">
      <c r="B5" s="38"/>
      <c r="C5" s="33"/>
      <c r="D5" s="33"/>
      <c r="E5" s="33"/>
      <c r="F5" s="33"/>
      <c r="G5" s="33"/>
      <c r="H5" s="7" t="s">
        <v>36</v>
      </c>
      <c r="I5" s="7" t="s">
        <v>72</v>
      </c>
      <c r="J5" s="7" t="s">
        <v>37</v>
      </c>
      <c r="K5" s="7" t="s">
        <v>38</v>
      </c>
      <c r="L5" s="7" t="s">
        <v>39</v>
      </c>
      <c r="M5" s="7" t="s">
        <v>38</v>
      </c>
      <c r="N5" s="7" t="s">
        <v>39</v>
      </c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2:24" s="3" customFormat="1" ht="17.25" customHeight="1" x14ac:dyDescent="0.4">
      <c r="B6" s="8"/>
      <c r="C6" s="11"/>
      <c r="D6" s="11"/>
      <c r="E6" s="12"/>
      <c r="F6" s="13"/>
      <c r="G6" s="14"/>
      <c r="H6" s="14"/>
      <c r="I6" s="9"/>
      <c r="J6" s="13"/>
      <c r="K6" s="15"/>
      <c r="L6" s="15"/>
      <c r="M6" s="16"/>
      <c r="N6" s="16"/>
      <c r="O6" s="17"/>
      <c r="P6" s="17"/>
      <c r="Q6" s="13"/>
      <c r="R6" s="11"/>
      <c r="S6" s="11"/>
      <c r="T6" s="18"/>
      <c r="U6" s="17"/>
      <c r="V6" s="17"/>
      <c r="W6" s="19"/>
      <c r="X6" s="58"/>
    </row>
    <row r="7" spans="2:24" s="3" customFormat="1" ht="75.75" customHeight="1" x14ac:dyDescent="0.4">
      <c r="B7" s="10">
        <f>B6+1</f>
        <v>1</v>
      </c>
      <c r="C7" s="60" t="s">
        <v>10</v>
      </c>
      <c r="D7" s="22" t="s">
        <v>66</v>
      </c>
      <c r="E7" s="23">
        <v>45903</v>
      </c>
      <c r="F7" s="62" t="s">
        <v>58</v>
      </c>
      <c r="G7" s="62" t="s">
        <v>59</v>
      </c>
      <c r="H7" s="24" t="s">
        <v>27</v>
      </c>
      <c r="I7" s="63" t="s">
        <v>28</v>
      </c>
      <c r="J7" s="64" t="s">
        <v>60</v>
      </c>
      <c r="K7" s="60" t="s">
        <v>23</v>
      </c>
      <c r="L7" s="65" t="s">
        <v>61</v>
      </c>
      <c r="M7" s="20"/>
      <c r="N7" s="20"/>
      <c r="O7" s="59" t="s">
        <v>21</v>
      </c>
      <c r="P7" s="25" t="s">
        <v>11</v>
      </c>
      <c r="Q7" s="20" t="s">
        <v>62</v>
      </c>
      <c r="R7" s="71" t="s">
        <v>12</v>
      </c>
      <c r="S7" s="71" t="s">
        <v>16</v>
      </c>
      <c r="T7" s="26" t="s">
        <v>63</v>
      </c>
      <c r="U7" s="21"/>
      <c r="V7" s="27" t="s">
        <v>65</v>
      </c>
      <c r="W7" s="21"/>
      <c r="X7" s="26" t="s">
        <v>64</v>
      </c>
    </row>
    <row r="8" spans="2:24" s="3" customFormat="1" ht="75.75" customHeight="1" x14ac:dyDescent="0.4">
      <c r="B8" s="10">
        <f>B7+1</f>
        <v>2</v>
      </c>
      <c r="C8" s="60" t="s">
        <v>10</v>
      </c>
      <c r="D8" s="22" t="s">
        <v>51</v>
      </c>
      <c r="E8" s="23">
        <v>45903</v>
      </c>
      <c r="F8" s="62" t="s">
        <v>9</v>
      </c>
      <c r="G8" s="62" t="s">
        <v>18</v>
      </c>
      <c r="H8" s="24" t="s">
        <v>29</v>
      </c>
      <c r="I8" s="63" t="str">
        <f>VLOOKUP(H8,'[3]（３）路河川マスタ'!$E$2:$F$7494,2,FALSE)</f>
        <v>下河内（４）地区急傾斜地</v>
      </c>
      <c r="J8" s="64" t="s">
        <v>52</v>
      </c>
      <c r="K8" s="60" t="s">
        <v>25</v>
      </c>
      <c r="L8" s="65" t="s">
        <v>53</v>
      </c>
      <c r="M8" s="20"/>
      <c r="N8" s="20"/>
      <c r="O8" s="59" t="s">
        <v>19</v>
      </c>
      <c r="P8" s="28" t="s">
        <v>15</v>
      </c>
      <c r="Q8" s="20" t="s">
        <v>67</v>
      </c>
      <c r="R8" s="71" t="s">
        <v>12</v>
      </c>
      <c r="S8" s="71" t="s">
        <v>20</v>
      </c>
      <c r="T8" s="29" t="s">
        <v>7</v>
      </c>
      <c r="U8" s="21"/>
      <c r="V8" s="30" t="s">
        <v>69</v>
      </c>
      <c r="W8" s="21"/>
      <c r="X8" s="26" t="str">
        <f t="shared" ref="X8:X9" si="0">G8</f>
        <v>富田林土木事務所</v>
      </c>
    </row>
    <row r="9" spans="2:24" s="3" customFormat="1" ht="75.75" customHeight="1" x14ac:dyDescent="0.4">
      <c r="B9" s="10">
        <f t="shared" ref="B9:B10" si="1">B8+1</f>
        <v>3</v>
      </c>
      <c r="C9" s="60" t="s">
        <v>10</v>
      </c>
      <c r="D9" s="22" t="s">
        <v>54</v>
      </c>
      <c r="E9" s="23">
        <v>45903</v>
      </c>
      <c r="F9" s="62" t="s">
        <v>9</v>
      </c>
      <c r="G9" s="62" t="s">
        <v>18</v>
      </c>
      <c r="H9" s="24" t="s">
        <v>26</v>
      </c>
      <c r="I9" s="63" t="str">
        <f>VLOOKUP(H9,'[4]（３）路河川マスタ'!$E$2:$F$7494,2,FALSE)</f>
        <v>一般国道　１７０号</v>
      </c>
      <c r="J9" s="64" t="s">
        <v>71</v>
      </c>
      <c r="K9" s="60" t="s">
        <v>24</v>
      </c>
      <c r="L9" s="65" t="s">
        <v>55</v>
      </c>
      <c r="M9" s="20"/>
      <c r="N9" s="20"/>
      <c r="O9" s="69" t="s">
        <v>22</v>
      </c>
      <c r="P9" s="28" t="s">
        <v>15</v>
      </c>
      <c r="Q9" s="20" t="s">
        <v>56</v>
      </c>
      <c r="R9" s="71" t="s">
        <v>13</v>
      </c>
      <c r="S9" s="71" t="s">
        <v>14</v>
      </c>
      <c r="T9" s="26" t="s">
        <v>7</v>
      </c>
      <c r="U9" s="21"/>
      <c r="V9" s="21" t="s">
        <v>57</v>
      </c>
      <c r="W9" s="21"/>
      <c r="X9" s="26" t="str">
        <f t="shared" si="0"/>
        <v>富田林土木事務所</v>
      </c>
    </row>
    <row r="10" spans="2:24" s="3" customFormat="1" ht="75.75" customHeight="1" x14ac:dyDescent="0.4">
      <c r="B10" s="49">
        <f t="shared" si="1"/>
        <v>4</v>
      </c>
      <c r="C10" s="61" t="s">
        <v>8</v>
      </c>
      <c r="D10" s="50"/>
      <c r="E10" s="51">
        <v>45903</v>
      </c>
      <c r="F10" s="66" t="s">
        <v>9</v>
      </c>
      <c r="G10" s="66" t="s">
        <v>18</v>
      </c>
      <c r="H10" s="52" t="s">
        <v>30</v>
      </c>
      <c r="I10" s="73" t="str">
        <f>VLOOKUP(H10,'[4]（３）路河川マスタ'!$E$2:$F$7494,2,FALSE)</f>
        <v>錦織公園</v>
      </c>
      <c r="J10" s="67" t="s">
        <v>70</v>
      </c>
      <c r="K10" s="61" t="s">
        <v>24</v>
      </c>
      <c r="L10" s="68" t="s">
        <v>50</v>
      </c>
      <c r="M10" s="53"/>
      <c r="N10" s="53"/>
      <c r="O10" s="70" t="s">
        <v>22</v>
      </c>
      <c r="P10" s="54" t="s">
        <v>17</v>
      </c>
      <c r="Q10" s="53" t="s">
        <v>68</v>
      </c>
      <c r="R10" s="72" t="s">
        <v>13</v>
      </c>
      <c r="S10" s="72" t="s">
        <v>14</v>
      </c>
      <c r="T10" s="55" t="s">
        <v>7</v>
      </c>
      <c r="U10" s="56"/>
      <c r="V10" s="56"/>
      <c r="W10" s="56"/>
      <c r="X10" s="55" t="str">
        <f>G10</f>
        <v>富田林土木事務所</v>
      </c>
    </row>
  </sheetData>
  <autoFilter ref="B6:X6" xr:uid="{7B282875-ADFA-44F5-BD50-6A7DBC881FCF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9:D10">
    <cfRule type="expression" dxfId="72" priority="87" stopIfTrue="1">
      <formula>#REF!="取込対象外"</formula>
    </cfRule>
  </conditionalFormatting>
  <conditionalFormatting sqref="D7:D10">
    <cfRule type="expression" dxfId="71" priority="85">
      <formula>$C7="新規"</formula>
    </cfRule>
  </conditionalFormatting>
  <conditionalFormatting sqref="E7:E10">
    <cfRule type="expression" dxfId="70" priority="86" stopIfTrue="1">
      <formula>$C7="取込対象外"</formula>
    </cfRule>
  </conditionalFormatting>
  <conditionalFormatting sqref="F7:F10">
    <cfRule type="expression" dxfId="69" priority="94" stopIfTrue="1">
      <formula>#REF!="新規"</formula>
    </cfRule>
    <cfRule type="expression" dxfId="68" priority="95" stopIfTrue="1">
      <formula>#REF!="取込対象外"</formula>
    </cfRule>
    <cfRule type="expression" dxfId="67" priority="96" stopIfTrue="1">
      <formula>#REF!="新規"</formula>
    </cfRule>
    <cfRule type="expression" dxfId="66" priority="97" stopIfTrue="1">
      <formula>#REF!="取込対象外"</formula>
    </cfRule>
  </conditionalFormatting>
  <conditionalFormatting sqref="F9:F10 F7:G8">
    <cfRule type="expression" dxfId="65" priority="88" stopIfTrue="1">
      <formula>#REF!="新規"</formula>
    </cfRule>
    <cfRule type="expression" dxfId="64" priority="89" stopIfTrue="1">
      <formula>#REF!="取込対象外"</formula>
    </cfRule>
  </conditionalFormatting>
  <conditionalFormatting sqref="F9:G10">
    <cfRule type="expression" dxfId="63" priority="98" stopIfTrue="1">
      <formula>#REF!="新規"</formula>
    </cfRule>
    <cfRule type="expression" dxfId="62" priority="99" stopIfTrue="1">
      <formula>#REF!="取込対象外"</formula>
    </cfRule>
  </conditionalFormatting>
  <conditionalFormatting sqref="G7:G10">
    <cfRule type="expression" dxfId="61" priority="100" stopIfTrue="1">
      <formula>#REF!="新規"</formula>
    </cfRule>
    <cfRule type="expression" dxfId="60" priority="101" stopIfTrue="1">
      <formula>#REF!="取込対象外"</formula>
    </cfRule>
    <cfRule type="expression" dxfId="59" priority="102" stopIfTrue="1">
      <formula>#REF!="新規"</formula>
    </cfRule>
    <cfRule type="expression" dxfId="58" priority="103" stopIfTrue="1">
      <formula>#REF!="取込対象外"</formula>
    </cfRule>
    <cfRule type="expression" dxfId="57" priority="104" stopIfTrue="1">
      <formula>#REF!="新規"</formula>
    </cfRule>
    <cfRule type="expression" dxfId="56" priority="105" stopIfTrue="1">
      <formula>#REF!="取込対象外"</formula>
    </cfRule>
  </conditionalFormatting>
  <conditionalFormatting sqref="J9:X10 J7:N8 V7:X8 Q7:T8">
    <cfRule type="expression" dxfId="55" priority="112" stopIfTrue="1">
      <formula>#REF!="取込対象外"</formula>
    </cfRule>
  </conditionalFormatting>
  <conditionalFormatting sqref="O9:O10">
    <cfRule type="expression" dxfId="54" priority="106" stopIfTrue="1">
      <formula>#REF!="取込対象外"</formula>
    </cfRule>
    <cfRule type="expression" dxfId="53" priority="107" stopIfTrue="1">
      <formula>#REF!="新規"</formula>
    </cfRule>
    <cfRule type="expression" dxfId="52" priority="108" stopIfTrue="1">
      <formula>#REF!="取込対象外"</formula>
    </cfRule>
    <cfRule type="expression" dxfId="51" priority="109" stopIfTrue="1">
      <formula>#REF!="新規"</formula>
    </cfRule>
    <cfRule type="expression" dxfId="50" priority="110" stopIfTrue="1">
      <formula>#REF!="取込対象外"</formula>
    </cfRule>
    <cfRule type="expression" dxfId="49" priority="111" stopIfTrue="1">
      <formula>#REF!="新規"</formula>
    </cfRule>
  </conditionalFormatting>
  <conditionalFormatting sqref="O7:O10">
    <cfRule type="expression" dxfId="48" priority="90" stopIfTrue="1">
      <formula>#REF!="新規"</formula>
    </cfRule>
    <cfRule type="expression" dxfId="47" priority="91" stopIfTrue="1">
      <formula>#REF!="取込対象外"</formula>
    </cfRule>
    <cfRule type="expression" dxfId="46" priority="92" stopIfTrue="1">
      <formula>#REF!="新規"</formula>
    </cfRule>
  </conditionalFormatting>
  <conditionalFormatting sqref="U7:X10 Q7:S10">
    <cfRule type="expression" dxfId="45" priority="113" stopIfTrue="1">
      <formula>$T7="無効"</formula>
    </cfRule>
  </conditionalFormatting>
  <conditionalFormatting sqref="C7:D8 O7:P8 U7:U8">
    <cfRule type="expression" dxfId="44" priority="67" stopIfTrue="1">
      <formula>#REF!="取込対象外"</formula>
    </cfRule>
  </conditionalFormatting>
  <conditionalFormatting sqref="O7:O8">
    <cfRule type="expression" dxfId="43" priority="58" stopIfTrue="1">
      <formula>#REF!="取込対象外"</formula>
    </cfRule>
    <cfRule type="expression" dxfId="42" priority="59" stopIfTrue="1">
      <formula>#REF!="新規"</formula>
    </cfRule>
    <cfRule type="expression" dxfId="41" priority="60" stopIfTrue="1">
      <formula>#REF!="取込対象外"</formula>
    </cfRule>
    <cfRule type="expression" dxfId="40" priority="61" stopIfTrue="1">
      <formula>#REF!="新規"</formula>
    </cfRule>
    <cfRule type="expression" dxfId="39" priority="62" stopIfTrue="1">
      <formula>#REF!="取込対象外"</formula>
    </cfRule>
    <cfRule type="expression" dxfId="38" priority="63" stopIfTrue="1">
      <formula>#REF!="新規"</formula>
    </cfRule>
  </conditionalFormatting>
  <conditionalFormatting sqref="C7:D7">
    <cfRule type="expression" dxfId="37" priority="31" stopIfTrue="1">
      <formula>#REF!="取込対象外"</formula>
    </cfRule>
  </conditionalFormatting>
  <conditionalFormatting sqref="F7">
    <cfRule type="expression" dxfId="36" priority="35" stopIfTrue="1">
      <formula>#REF!="新規"</formula>
    </cfRule>
    <cfRule type="expression" dxfId="35" priority="36" stopIfTrue="1">
      <formula>#REF!="取込対象外"</formula>
    </cfRule>
    <cfRule type="expression" dxfId="34" priority="37" stopIfTrue="1">
      <formula>#REF!="新規"</formula>
    </cfRule>
    <cfRule type="expression" dxfId="33" priority="38" stopIfTrue="1">
      <formula>#REF!="取込対象外"</formula>
    </cfRule>
  </conditionalFormatting>
  <conditionalFormatting sqref="F7">
    <cfRule type="expression" dxfId="32" priority="32" stopIfTrue="1">
      <formula>#REF!="新規"</formula>
    </cfRule>
    <cfRule type="expression" dxfId="31" priority="33" stopIfTrue="1">
      <formula>#REF!="取込対象外"</formula>
    </cfRule>
  </conditionalFormatting>
  <conditionalFormatting sqref="F7:G7">
    <cfRule type="expression" dxfId="30" priority="39" stopIfTrue="1">
      <formula>#REF!="新規"</formula>
    </cfRule>
    <cfRule type="expression" dxfId="29" priority="40" stopIfTrue="1">
      <formula>#REF!="取込対象外"</formula>
    </cfRule>
  </conditionalFormatting>
  <conditionalFormatting sqref="G7">
    <cfRule type="expression" dxfId="28" priority="41" stopIfTrue="1">
      <formula>#REF!="新規"</formula>
    </cfRule>
    <cfRule type="expression" dxfId="27" priority="42" stopIfTrue="1">
      <formula>#REF!="取込対象外"</formula>
    </cfRule>
    <cfRule type="expression" dxfId="26" priority="43" stopIfTrue="1">
      <formula>#REF!="新規"</formula>
    </cfRule>
    <cfRule type="expression" dxfId="25" priority="44" stopIfTrue="1">
      <formula>#REF!="取込対象外"</formula>
    </cfRule>
    <cfRule type="expression" dxfId="24" priority="45" stopIfTrue="1">
      <formula>#REF!="新規"</formula>
    </cfRule>
    <cfRule type="expression" dxfId="23" priority="46" stopIfTrue="1">
      <formula>#REF!="取込対象外"</formula>
    </cfRule>
  </conditionalFormatting>
  <conditionalFormatting sqref="J7:N7 P7:Q7 T7:X7">
    <cfRule type="expression" dxfId="22" priority="47" stopIfTrue="1">
      <formula>#REF!="取込対象外"</formula>
    </cfRule>
  </conditionalFormatting>
  <conditionalFormatting sqref="O7">
    <cfRule type="expression" dxfId="21" priority="28" stopIfTrue="1">
      <formula>#REF!="取込対象外"</formula>
    </cfRule>
  </conditionalFormatting>
  <conditionalFormatting sqref="O7">
    <cfRule type="expression" dxfId="20" priority="22" stopIfTrue="1">
      <formula>#REF!="取込対象外"</formula>
    </cfRule>
    <cfRule type="expression" dxfId="19" priority="23" stopIfTrue="1">
      <formula>#REF!="新規"</formula>
    </cfRule>
    <cfRule type="expression" dxfId="18" priority="24" stopIfTrue="1">
      <formula>#REF!="取込対象外"</formula>
    </cfRule>
    <cfRule type="expression" dxfId="17" priority="25" stopIfTrue="1">
      <formula>#REF!="新規"</formula>
    </cfRule>
    <cfRule type="expression" dxfId="16" priority="26" stopIfTrue="1">
      <formula>#REF!="取込対象外"</formula>
    </cfRule>
    <cfRule type="expression" dxfId="15" priority="27" stopIfTrue="1">
      <formula>#REF!="新規"</formula>
    </cfRule>
  </conditionalFormatting>
  <conditionalFormatting sqref="O7">
    <cfRule type="expression" dxfId="14" priority="19" stopIfTrue="1">
      <formula>#REF!="新規"</formula>
    </cfRule>
    <cfRule type="expression" dxfId="13" priority="20" stopIfTrue="1">
      <formula>#REF!="取込対象外"</formula>
    </cfRule>
    <cfRule type="expression" dxfId="12" priority="21" stopIfTrue="1">
      <formula>#REF!="新規"</formula>
    </cfRule>
  </conditionalFormatting>
  <conditionalFormatting sqref="S7">
    <cfRule type="expression" dxfId="11" priority="17" stopIfTrue="1">
      <formula>#REF!="取込対象外"</formula>
    </cfRule>
  </conditionalFormatting>
  <conditionalFormatting sqref="R7">
    <cfRule type="expression" dxfId="10" priority="14" stopIfTrue="1">
      <formula>#REF!="取込対象外"</formula>
    </cfRule>
  </conditionalFormatting>
  <conditionalFormatting sqref="O7">
    <cfRule type="expression" dxfId="9" priority="10" stopIfTrue="1">
      <formula>#REF!="取込対象外"</formula>
    </cfRule>
  </conditionalFormatting>
  <conditionalFormatting sqref="O7">
    <cfRule type="expression" dxfId="8" priority="4" stopIfTrue="1">
      <formula>#REF!="取込対象外"</formula>
    </cfRule>
    <cfRule type="expression" dxfId="7" priority="5" stopIfTrue="1">
      <formula>#REF!="新規"</formula>
    </cfRule>
    <cfRule type="expression" dxfId="6" priority="6" stopIfTrue="1">
      <formula>#REF!="取込対象外"</formula>
    </cfRule>
    <cfRule type="expression" dxfId="5" priority="7" stopIfTrue="1">
      <formula>#REF!="新規"</formula>
    </cfRule>
    <cfRule type="expression" dxfId="4" priority="8" stopIfTrue="1">
      <formula>#REF!="取込対象外"</formula>
    </cfRule>
    <cfRule type="expression" dxfId="3" priority="9" stopIfTrue="1">
      <formula>#REF!="新規"</formula>
    </cfRule>
  </conditionalFormatting>
  <conditionalFormatting sqref="S8">
    <cfRule type="expression" dxfId="2" priority="3" stopIfTrue="1">
      <formula>#REF!="取込対象外"</formula>
    </cfRule>
  </conditionalFormatting>
  <conditionalFormatting sqref="H7:I10">
    <cfRule type="expression" dxfId="1" priority="2" stopIfTrue="1">
      <formula>#REF!="取込対象外"</formula>
    </cfRule>
  </conditionalFormatting>
  <conditionalFormatting sqref="H7:I7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EF0B754-2E4A-4F37-A7EB-1912AF9CDA8C}">
          <x14:formula1>
            <xm:f>#REF!</xm:f>
          </x14:formula1>
          <xm:sqref>P9:P10</xm:sqref>
        </x14:dataValidation>
        <x14:dataValidation type="list" allowBlank="1" showInputMessage="1" showErrorMessage="1" xr:uid="{02447D05-F1AD-4EB2-9238-1B6580A8BF9D}">
          <x14:formula1>
            <xm:f>#REF!</xm:f>
          </x14:formula1>
          <xm:sqref>F9:F10</xm:sqref>
        </x14:dataValidation>
        <x14:dataValidation type="list" allowBlank="1" showInputMessage="1" showErrorMessage="1" xr:uid="{D89B34AD-1849-439B-80EE-B5D6F7E1C095}">
          <x14:formula1>
            <xm:f>#REF!</xm:f>
          </x14:formula1>
          <xm:sqref>G9:G10</xm:sqref>
        </x14:dataValidation>
        <x14:dataValidation type="list" allowBlank="1" showInputMessage="1" showErrorMessage="1" xr:uid="{1E972D56-93F4-4AC8-AEB5-F1F7C7C83311}">
          <x14:formula1>
            <xm:f>#REF!</xm:f>
          </x14:formula1>
          <xm:sqref>K9:K10</xm:sqref>
        </x14:dataValidation>
        <x14:dataValidation type="list" allowBlank="1" showInputMessage="1" showErrorMessage="1" xr:uid="{529D1B46-2063-4599-803F-64DFF11E66A2}">
          <x14:formula1>
            <xm:f>#REF!</xm:f>
          </x14:formula1>
          <xm:sqref>M9:M10</xm:sqref>
        </x14:dataValidation>
        <x14:dataValidation type="list" allowBlank="1" showInputMessage="1" showErrorMessage="1" xr:uid="{DBB21910-3761-43C7-AD28-615852AD319F}">
          <x14:formula1>
            <xm:f>#REF!</xm:f>
          </x14:formula1>
          <xm:sqref>O9:O10 O7</xm:sqref>
        </x14:dataValidation>
        <x14:dataValidation type="list" allowBlank="1" showInputMessage="1" showErrorMessage="1" xr:uid="{B9310F98-6984-4000-A4A7-7273218DF7DF}">
          <x14:formula1>
            <xm:f>#REF!</xm:f>
          </x14:formula1>
          <xm:sqref>T9:T10</xm:sqref>
        </x14:dataValidation>
        <x14:dataValidation type="list" allowBlank="1" showInputMessage="1" showErrorMessage="1" xr:uid="{3B8789D7-D33B-4974-ACBA-B769E99CCCAE}">
          <x14:formula1>
            <xm:f>#REF!</xm:f>
          </x14:formula1>
          <xm:sqref>R9:R10</xm:sqref>
        </x14:dataValidation>
        <x14:dataValidation type="list" allowBlank="1" showInputMessage="1" showErrorMessage="1" xr:uid="{43ACFECF-793B-43BA-B7EC-BE502FBB686B}">
          <x14:formula1>
            <xm:f>#REF!</xm:f>
          </x14:formula1>
          <xm:sqref>S7:S10</xm:sqref>
        </x14:dataValidation>
        <x14:dataValidation type="list" allowBlank="1" showInputMessage="1" showErrorMessage="1" xr:uid="{7EF24810-9909-4B63-98B0-87C9B89D9A15}">
          <x14:formula1>
            <xm:f>#REF!</xm:f>
          </x14:formula1>
          <xm:sqref>U9:U10</xm:sqref>
        </x14:dataValidation>
        <x14:dataValidation type="list" allowBlank="1" showInputMessage="1" showErrorMessage="1" xr:uid="{36051FBF-7928-446F-8A8E-1579EEEDC2C9}">
          <x14:formula1>
            <xm:f>#REF!</xm:f>
          </x14:formula1>
          <xm:sqref>C9:C10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2025-09-02T03:09:09Z</cp:lastPrinted>
  <dcterms:created xsi:type="dcterms:W3CDTF">2025-01-29T00:30:40Z</dcterms:created>
  <dcterms:modified xsi:type="dcterms:W3CDTF">2025-09-02T03:09:29Z</dcterms:modified>
</cp:coreProperties>
</file>