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5$\doc\030　地域支援企画課\010　企画Ｇ\030　事業進捗(PM含む）\010　工事公表\R7年度公表\臨時公表\250716\05提出・HP\01 HP画面\"/>
    </mc:Choice>
  </mc:AlternateContent>
  <xr:revisionPtr revIDLastSave="0" documentId="13_ncr:1_{3DC4034F-4919-4F91-B8B1-12BE1B816467}" xr6:coauthVersionLast="47" xr6:coauthVersionMax="47" xr10:uidLastSave="{00000000-0000-0000-0000-000000000000}"/>
  <bookViews>
    <workbookView xWindow="510" yWindow="285" windowWidth="28290" windowHeight="15915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'都市整備部調書（Excel委託役務）'!$B$2:$X$7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X7" i="1"/>
  <c r="B7" i="1"/>
</calcChain>
</file>

<file path=xl/sharedStrings.xml><?xml version="1.0" encoding="utf-8"?>
<sst xmlns="http://schemas.openxmlformats.org/spreadsheetml/2006/main" count="43" uniqueCount="41">
  <si>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</si>
  <si>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</si>
  <si>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</si>
  <si>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</si>
  <si>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</si>
  <si>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</si>
  <si>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</si>
  <si>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</si>
  <si>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</si>
  <si>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</si>
  <si>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</si>
  <si>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富田林土木事務所</t>
    <rPh sb="0" eb="8">
      <t>トンダバヤシドボクジムショ</t>
    </rPh>
    <phoneticPr fontId="2"/>
  </si>
  <si>
    <t>８ケ月</t>
    <rPh sb="1" eb="3">
      <t>カゲツ</t>
    </rPh>
    <phoneticPr fontId="2"/>
  </si>
  <si>
    <t>南河内郡河南町</t>
  </si>
  <si>
    <t>総合イベント</t>
    <rPh sb="0" eb="2">
      <t>ソウゴウ</t>
    </rPh>
    <phoneticPr fontId="4"/>
  </si>
  <si>
    <t>211450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</si>
  <si>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</si>
  <si>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</si>
  <si>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</si>
  <si>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</si>
  <si>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</si>
  <si>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</si>
  <si>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</si>
  <si>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</si>
  <si>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</si>
  <si>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</si>
  <si>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</si>
  <si>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</si>
  <si>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</si>
  <si>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</si>
  <si>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</si>
  <si>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</si>
  <si>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</si>
  <si>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</si>
  <si>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</si>
  <si>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2025-30-901435</t>
    <phoneticPr fontId="2"/>
  </si>
  <si>
    <t>外　南河内地域における機運醸成進行・運営補助業務</t>
    <phoneticPr fontId="2"/>
  </si>
  <si>
    <t>外　富田林土木事務所管内</t>
    <phoneticPr fontId="2"/>
  </si>
  <si>
    <t>イベント進行・運営補助  一式</t>
    <phoneticPr fontId="2"/>
  </si>
  <si>
    <t>（３）（７）（９）</t>
    <phoneticPr fontId="4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</si>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</sst>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 wrapText="1"/>
    </xf>
    <xf numFmtId="0" fontId="11" fillId="4" borderId="0" xfId="3" applyFont="1" applyFill="1" applyAlignment="1">
      <alignment horizontal="left" vertical="center" wrapText="1"/>
    </xf>
    <xf numFmtId="49" fontId="11" fillId="4" borderId="0" xfId="3" applyNumberFormat="1" applyFont="1" applyFill="1" applyAlignment="1">
      <alignment horizontal="left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11" fillId="4" borderId="4" xfId="3" applyFont="1" applyFill="1" applyBorder="1" applyAlignment="1">
      <alignment horizontal="left" vertical="center" wrapText="1"/>
    </xf>
    <xf numFmtId="176" fontId="11" fillId="4" borderId="0" xfId="3" applyNumberFormat="1" applyFont="1" applyFill="1" applyAlignment="1">
      <alignment horizontal="center" vertical="center" wrapText="1"/>
    </xf>
    <xf numFmtId="49" fontId="11" fillId="4" borderId="0" xfId="3" applyNumberFormat="1" applyFont="1" applyFill="1" applyAlignment="1">
      <alignment horizontal="center" vertical="center" wrapText="1"/>
    </xf>
    <xf numFmtId="0" fontId="10" fillId="4" borderId="0" xfId="3" applyFont="1" applyFill="1" applyAlignment="1">
      <alignment horizontal="left" vertical="center" wrapText="1"/>
    </xf>
    <xf numFmtId="49" fontId="10" fillId="4" borderId="0" xfId="3" applyNumberFormat="1" applyFont="1" applyFill="1" applyAlignment="1">
      <alignment horizontal="left" vertical="center" wrapText="1"/>
    </xf>
    <xf numFmtId="0" fontId="10" fillId="4" borderId="10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49" fontId="8" fillId="0" borderId="15" xfId="3" applyNumberFormat="1" applyFont="1" applyFill="1" applyBorder="1" applyAlignment="1" applyProtection="1">
      <alignment vertical="center" wrapText="1"/>
      <protection locked="0"/>
    </xf>
    <xf numFmtId="49" fontId="8" fillId="0" borderId="17" xfId="3" applyNumberFormat="1" applyFont="1" applyFill="1" applyBorder="1" applyAlignment="1">
      <alignment horizontal="center" vertical="center" wrapText="1"/>
    </xf>
    <xf numFmtId="176" fontId="8" fillId="0" borderId="17" xfId="3" applyNumberFormat="1" applyFont="1" applyFill="1" applyBorder="1" applyAlignment="1" applyProtection="1">
      <alignment vertical="center" shrinkToFi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49" fontId="12" fillId="3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9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0" xfId="3" applyNumberFormat="1" applyFont="1" applyBorder="1" applyAlignment="1" applyProtection="1">
      <alignment horizontal="center" vertical="center" shrinkToFit="1"/>
      <protection locked="0"/>
    </xf>
    <xf numFmtId="49" fontId="12" fillId="3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2" fillId="3" borderId="15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vertical="center" wrapText="1"/>
      <protection locked="0"/>
    </xf>
    <xf numFmtId="49" fontId="12" fillId="3" borderId="15" xfId="3" applyNumberFormat="1" applyFont="1" applyFill="1" applyBorder="1" applyAlignment="1" applyProtection="1">
      <alignment vertical="center" wrapText="1"/>
      <protection locked="0"/>
    </xf>
    <xf numFmtId="0" fontId="8" fillId="2" borderId="7" xfId="3" applyFont="1" applyFill="1" applyBorder="1" applyAlignment="1">
      <alignment horizontal="center" vertical="center" wrapText="1"/>
    </xf>
    <xf numFmtId="0" fontId="11" fillId="4" borderId="11" xfId="3" applyFont="1" applyFill="1" applyBorder="1" applyAlignment="1">
      <alignment horizontal="center" vertical="center" wrapText="1"/>
    </xf>
    <xf numFmtId="0" fontId="8" fillId="0" borderId="21" xfId="3" applyFont="1" applyBorder="1" applyAlignment="1" applyProtection="1">
      <alignment horizontal="left" vertical="center" wrapText="1"/>
      <protection locked="0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716/05&#25552;&#20986;&#12539;HP/20_&#12304;&#23500;&#30000;&#26519;&#22303;&#26408;&#20107;&#21209;&#25152;&#12305;_Excel&#35519;&#26360;_&#22996;&#35351;&#24441;&#21209;_202507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委託役務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7"/>
  <sheetViews>
    <sheetView showGridLines="0" tabSelected="1" view="pageBreakPreview" zoomScale="55" zoomScaleNormal="80" zoomScaleSheetLayoutView="55" workbookViewId="0">
      <pane ySplit="6" topLeftCell="A7" activePane="bottomLeft" state="frozen"/>
      <selection activeCell="AF12" sqref="AF12"/>
      <selection pane="bottomLeft" activeCell="G27" sqref="G27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1" width="16.875" style="1" customWidth="1"/>
    <col min="22" max="22" width="29.2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34" t="s">
        <v>0</v>
      </c>
      <c r="C2" s="19" t="s">
        <v>16</v>
      </c>
      <c r="D2" s="19" t="s">
        <v>17</v>
      </c>
      <c r="E2" s="19" t="s">
        <v>18</v>
      </c>
      <c r="F2" s="31" t="s">
        <v>1</v>
      </c>
      <c r="G2" s="32"/>
      <c r="H2" s="32"/>
      <c r="I2" s="32"/>
      <c r="J2" s="32"/>
      <c r="K2" s="32"/>
      <c r="L2" s="32"/>
      <c r="M2" s="32"/>
      <c r="N2" s="32"/>
      <c r="O2" s="32"/>
      <c r="P2" s="33"/>
      <c r="Q2" s="4" t="s">
        <v>2</v>
      </c>
      <c r="R2" s="5"/>
      <c r="S2" s="5"/>
      <c r="T2" s="5"/>
      <c r="U2" s="5"/>
      <c r="V2" s="5"/>
      <c r="W2" s="5"/>
      <c r="X2" s="53"/>
    </row>
    <row r="3" spans="2:24" s="6" customFormat="1" ht="15" customHeight="1" x14ac:dyDescent="0.4">
      <c r="B3" s="35"/>
      <c r="C3" s="20"/>
      <c r="D3" s="20"/>
      <c r="E3" s="20"/>
      <c r="F3" s="19" t="s">
        <v>19</v>
      </c>
      <c r="G3" s="19" t="s">
        <v>20</v>
      </c>
      <c r="H3" s="22" t="s">
        <v>3</v>
      </c>
      <c r="I3" s="24"/>
      <c r="J3" s="25"/>
      <c r="K3" s="28" t="s">
        <v>4</v>
      </c>
      <c r="L3" s="29"/>
      <c r="M3" s="29"/>
      <c r="N3" s="30"/>
      <c r="O3" s="19" t="s">
        <v>25</v>
      </c>
      <c r="P3" s="19" t="s">
        <v>26</v>
      </c>
      <c r="Q3" s="19" t="s">
        <v>27</v>
      </c>
      <c r="R3" s="19" t="s">
        <v>28</v>
      </c>
      <c r="S3" s="19" t="s">
        <v>29</v>
      </c>
      <c r="T3" s="19" t="s">
        <v>30</v>
      </c>
      <c r="U3" s="19" t="s">
        <v>31</v>
      </c>
      <c r="V3" s="19" t="s">
        <v>32</v>
      </c>
      <c r="W3" s="19" t="s">
        <v>33</v>
      </c>
      <c r="X3" s="19" t="s">
        <v>34</v>
      </c>
    </row>
    <row r="4" spans="2:24" s="6" customFormat="1" ht="15" customHeight="1" x14ac:dyDescent="0.4">
      <c r="B4" s="35"/>
      <c r="C4" s="20"/>
      <c r="D4" s="20"/>
      <c r="E4" s="20"/>
      <c r="F4" s="20"/>
      <c r="G4" s="20"/>
      <c r="H4" s="23"/>
      <c r="I4" s="26"/>
      <c r="J4" s="27"/>
      <c r="K4" s="28" t="s">
        <v>5</v>
      </c>
      <c r="L4" s="30"/>
      <c r="M4" s="28" t="s">
        <v>6</v>
      </c>
      <c r="N4" s="3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2:24" s="6" customFormat="1" ht="66" customHeight="1" x14ac:dyDescent="0.4">
      <c r="B5" s="36"/>
      <c r="C5" s="21"/>
      <c r="D5" s="21"/>
      <c r="E5" s="21"/>
      <c r="F5" s="21"/>
      <c r="G5" s="21"/>
      <c r="H5" s="7" t="s">
        <v>21</v>
      </c>
      <c r="I5" s="7" t="s">
        <v>40</v>
      </c>
      <c r="J5" s="7" t="s">
        <v>22</v>
      </c>
      <c r="K5" s="7" t="s">
        <v>23</v>
      </c>
      <c r="L5" s="7" t="s">
        <v>24</v>
      </c>
      <c r="M5" s="7" t="s">
        <v>23</v>
      </c>
      <c r="N5" s="7" t="s">
        <v>24</v>
      </c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2:24" s="3" customFormat="1" ht="18.75" customHeight="1" x14ac:dyDescent="0.4">
      <c r="B6" s="8"/>
      <c r="C6" s="9"/>
      <c r="D6" s="9"/>
      <c r="E6" s="14"/>
      <c r="F6" s="10"/>
      <c r="G6" s="15"/>
      <c r="H6" s="15"/>
      <c r="I6" s="16"/>
      <c r="J6" s="10"/>
      <c r="K6" s="11"/>
      <c r="L6" s="11"/>
      <c r="M6" s="17"/>
      <c r="N6" s="17"/>
      <c r="O6" s="12"/>
      <c r="P6" s="12"/>
      <c r="Q6" s="13"/>
      <c r="R6" s="9"/>
      <c r="S6" s="9"/>
      <c r="T6" s="18"/>
      <c r="U6" s="12"/>
      <c r="V6" s="12"/>
      <c r="W6" s="13"/>
      <c r="X6" s="54"/>
    </row>
    <row r="7" spans="2:24" s="3" customFormat="1" ht="75.75" customHeight="1" x14ac:dyDescent="0.4">
      <c r="B7" s="37">
        <f t="shared" ref="B7" si="0">B6+1</f>
        <v>1</v>
      </c>
      <c r="C7" s="38" t="s">
        <v>8</v>
      </c>
      <c r="D7" s="39" t="s">
        <v>35</v>
      </c>
      <c r="E7" s="40">
        <v>45854</v>
      </c>
      <c r="F7" s="41" t="s">
        <v>7</v>
      </c>
      <c r="G7" s="41" t="s">
        <v>11</v>
      </c>
      <c r="H7" s="42" t="s">
        <v>15</v>
      </c>
      <c r="I7" s="55" t="str">
        <f>VLOOKUP(H7,'[3]（３）路河川マスタ'!$E$2:$F$7494,2,FALSE)</f>
        <v>主要地方道　柏原駒ヶ谷千早赤阪線</v>
      </c>
      <c r="J7" s="43" t="s">
        <v>36</v>
      </c>
      <c r="K7" s="38" t="s">
        <v>13</v>
      </c>
      <c r="L7" s="44" t="s">
        <v>37</v>
      </c>
      <c r="M7" s="44"/>
      <c r="N7" s="44"/>
      <c r="O7" s="45" t="s">
        <v>14</v>
      </c>
      <c r="P7" s="46"/>
      <c r="Q7" s="47" t="s">
        <v>38</v>
      </c>
      <c r="R7" s="48" t="s">
        <v>10</v>
      </c>
      <c r="S7" s="49" t="s">
        <v>12</v>
      </c>
      <c r="T7" s="50" t="s">
        <v>9</v>
      </c>
      <c r="U7" s="51"/>
      <c r="V7" s="52" t="s">
        <v>39</v>
      </c>
      <c r="W7" s="51"/>
      <c r="X7" s="50" t="str">
        <f t="shared" ref="X7" si="1">G7</f>
        <v>富田林土木事務所</v>
      </c>
    </row>
  </sheetData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7:D7">
    <cfRule type="expression" dxfId="30" priority="7" stopIfTrue="1">
      <formula>#REF!="取込対象外"</formula>
    </cfRule>
  </conditionalFormatting>
  <conditionalFormatting sqref="D7">
    <cfRule type="expression" dxfId="29" priority="5">
      <formula>$C7="新規"</formula>
    </cfRule>
  </conditionalFormatting>
  <conditionalFormatting sqref="E7">
    <cfRule type="expression" dxfId="28" priority="6" stopIfTrue="1">
      <formula>$C7="取込対象外"</formula>
    </cfRule>
  </conditionalFormatting>
  <conditionalFormatting sqref="F7">
    <cfRule type="expression" dxfId="27" priority="14" stopIfTrue="1">
      <formula>#REF!="新規"</formula>
    </cfRule>
    <cfRule type="expression" dxfId="26" priority="15" stopIfTrue="1">
      <formula>#REF!="取込対象外"</formula>
    </cfRule>
    <cfRule type="expression" dxfId="25" priority="16" stopIfTrue="1">
      <formula>#REF!="新規"</formula>
    </cfRule>
    <cfRule type="expression" dxfId="24" priority="17" stopIfTrue="1">
      <formula>#REF!="取込対象外"</formula>
    </cfRule>
  </conditionalFormatting>
  <conditionalFormatting sqref="F7">
    <cfRule type="expression" dxfId="23" priority="8" stopIfTrue="1">
      <formula>#REF!="新規"</formula>
    </cfRule>
    <cfRule type="expression" dxfId="22" priority="9" stopIfTrue="1">
      <formula>#REF!="取込対象外"</formula>
    </cfRule>
  </conditionalFormatting>
  <conditionalFormatting sqref="F7:G7">
    <cfRule type="expression" dxfId="21" priority="18" stopIfTrue="1">
      <formula>#REF!="新規"</formula>
    </cfRule>
    <cfRule type="expression" dxfId="20" priority="19" stopIfTrue="1">
      <formula>#REF!="取込対象外"</formula>
    </cfRule>
  </conditionalFormatting>
  <conditionalFormatting sqref="G7">
    <cfRule type="expression" dxfId="19" priority="20" stopIfTrue="1">
      <formula>#REF!="新規"</formula>
    </cfRule>
    <cfRule type="expression" dxfId="18" priority="21" stopIfTrue="1">
      <formula>#REF!="取込対象外"</formula>
    </cfRule>
    <cfRule type="expression" dxfId="17" priority="22" stopIfTrue="1">
      <formula>#REF!="新規"</formula>
    </cfRule>
    <cfRule type="expression" dxfId="16" priority="23" stopIfTrue="1">
      <formula>#REF!="取込対象外"</formula>
    </cfRule>
    <cfRule type="expression" dxfId="15" priority="24" stopIfTrue="1">
      <formula>#REF!="新規"</formula>
    </cfRule>
    <cfRule type="expression" dxfId="14" priority="25" stopIfTrue="1">
      <formula>#REF!="取込対象外"</formula>
    </cfRule>
  </conditionalFormatting>
  <conditionalFormatting sqref="J7:O7 V7:X7 Q7:T7">
    <cfRule type="expression" dxfId="13" priority="32" stopIfTrue="1">
      <formula>#REF!="取込対象外"</formula>
    </cfRule>
  </conditionalFormatting>
  <conditionalFormatting sqref="O7">
    <cfRule type="expression" dxfId="12" priority="26" stopIfTrue="1">
      <formula>#REF!="取込対象外"</formula>
    </cfRule>
    <cfRule type="expression" dxfId="11" priority="27" stopIfTrue="1">
      <formula>#REF!="新規"</formula>
    </cfRule>
    <cfRule type="expression" dxfId="10" priority="28" stopIfTrue="1">
      <formula>#REF!="取込対象外"</formula>
    </cfRule>
    <cfRule type="expression" dxfId="9" priority="29" stopIfTrue="1">
      <formula>#REF!="新規"</formula>
    </cfRule>
    <cfRule type="expression" dxfId="8" priority="30" stopIfTrue="1">
      <formula>#REF!="取込対象外"</formula>
    </cfRule>
    <cfRule type="expression" dxfId="7" priority="31" stopIfTrue="1">
      <formula>#REF!="新規"</formula>
    </cfRule>
  </conditionalFormatting>
  <conditionalFormatting sqref="O7">
    <cfRule type="expression" dxfId="6" priority="10" stopIfTrue="1">
      <formula>#REF!="新規"</formula>
    </cfRule>
    <cfRule type="expression" dxfId="5" priority="11" stopIfTrue="1">
      <formula>#REF!="取込対象外"</formula>
    </cfRule>
    <cfRule type="expression" dxfId="4" priority="12" stopIfTrue="1">
      <formula>#REF!="新規"</formula>
    </cfRule>
  </conditionalFormatting>
  <conditionalFormatting sqref="Q7:S7 U7:X7">
    <cfRule type="expression" dxfId="3" priority="33" stopIfTrue="1">
      <formula>$T7="無効"</formula>
    </cfRule>
  </conditionalFormatting>
  <conditionalFormatting sqref="P7">
    <cfRule type="expression" dxfId="2" priority="4" stopIfTrue="1">
      <formula>#REF!="取込対象外"</formula>
    </cfRule>
  </conditionalFormatting>
  <conditionalFormatting sqref="U7">
    <cfRule type="expression" dxfId="1" priority="2" stopIfTrue="1">
      <formula>#REF!="取込対象外"</formula>
    </cfRule>
  </conditionalFormatting>
  <conditionalFormatting sqref="H7:I7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772A78D9-0DEA-4458-BA9A-91E28371C24C}">
          <x14:formula1>
            <xm:f>#REF!</xm:f>
          </x14:formula1>
          <xm:sqref>P7</xm:sqref>
        </x14:dataValidation>
        <x14:dataValidation type="list" allowBlank="1" showInputMessage="1" showErrorMessage="1" xr:uid="{E03052E9-FDA9-4BC2-9B47-EBDDA56A7C46}">
          <x14:formula1>
            <xm:f>#REF!</xm:f>
          </x14:formula1>
          <xm:sqref>O7</xm:sqref>
        </x14:dataValidation>
        <x14:dataValidation type="list" allowBlank="1" showInputMessage="1" showErrorMessage="1" xr:uid="{97344016-1FAC-477F-8F8D-075CD1617C5E}">
          <x14:formula1>
            <xm:f>#REF!</xm:f>
          </x14:formula1>
          <xm:sqref>F7</xm:sqref>
        </x14:dataValidation>
        <x14:dataValidation type="list" allowBlank="1" showInputMessage="1" showErrorMessage="1" xr:uid="{9409B5C9-C0D1-4080-BDF7-A8C3E5C6740F}">
          <x14:formula1>
            <xm:f>#REF!</xm:f>
          </x14:formula1>
          <xm:sqref>G7</xm:sqref>
        </x14:dataValidation>
        <x14:dataValidation type="list" allowBlank="1" showInputMessage="1" showErrorMessage="1" xr:uid="{CC4CBB15-8ECF-42F3-B06B-F5212ADED32F}">
          <x14:formula1>
            <xm:f>#REF!</xm:f>
          </x14:formula1>
          <xm:sqref>K7</xm:sqref>
        </x14:dataValidation>
        <x14:dataValidation type="list" allowBlank="1" showInputMessage="1" showErrorMessage="1" xr:uid="{D6757180-4FF0-414D-B552-EDE1CC7F0045}">
          <x14:formula1>
            <xm:f>#REF!</xm:f>
          </x14:formula1>
          <xm:sqref>M7</xm:sqref>
        </x14:dataValidation>
        <x14:dataValidation type="list" allowBlank="1" showInputMessage="1" showErrorMessage="1" xr:uid="{9167F84A-739C-4E66-B0AA-20D51E0836D7}">
          <x14:formula1>
            <xm:f>#REF!</xm:f>
          </x14:formula1>
          <xm:sqref>T7</xm:sqref>
        </x14:dataValidation>
        <x14:dataValidation type="list" allowBlank="1" showInputMessage="1" showErrorMessage="1" xr:uid="{BA2A59AB-44FA-4275-A81D-D05F29663983}">
          <x14:formula1>
            <xm:f>#REF!</xm:f>
          </x14:formula1>
          <xm:sqref>R7</xm:sqref>
        </x14:dataValidation>
        <x14:dataValidation type="list" allowBlank="1" showInputMessage="1" showErrorMessage="1" xr:uid="{D1F95935-8F47-4F35-85D9-6582571AE5F2}">
          <x14:formula1>
            <xm:f>#REF!</xm:f>
          </x14:formula1>
          <xm:sqref>S7</xm:sqref>
        </x14:dataValidation>
        <x14:dataValidation type="list" allowBlank="1" showInputMessage="1" showErrorMessage="1" xr:uid="{C309B201-FB6F-4B00-8B9A-55F55BE2351D}">
          <x14:formula1>
            <xm:f>#REF!</xm:f>
          </x14:formula1>
          <xm:sqref>U7</xm:sqref>
        </x14:dataValidation>
        <x14:dataValidation type="list" allowBlank="1" showInputMessage="1" showErrorMessage="1" xr:uid="{4B71B9AC-99B4-4C32-BB82-5AE5026F39FC}">
          <x14:formula1>
            <xm:f>#REF!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2025-07-11T07:57:30Z</cp:lastPrinted>
  <dcterms:created xsi:type="dcterms:W3CDTF">2025-01-29T00:34:59Z</dcterms:created>
  <dcterms:modified xsi:type="dcterms:W3CDTF">2025-07-11T07:57:47Z</dcterms:modified>
</cp:coreProperties>
</file>