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604\05提出・HP\01 HP画面\"/>
    </mc:Choice>
  </mc:AlternateContent>
  <xr:revisionPtr revIDLastSave="0" documentId="13_ncr:1_{98E5BF68-37FF-4958-9B8E-6AAA44A6BAB5}" xr6:coauthVersionLast="47" xr6:coauthVersionMax="47" xr10:uidLastSave="{00000000-0000-0000-0000-000000000000}"/>
  <bookViews>
    <workbookView xWindow="-2314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<sst xmlns="http://schemas.openxmlformats.org/spreadsheetml/2006/main" count="43" uniqueCount="41">
  <si>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</si>
  <si>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</si>
  <si>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</si>
  <si>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</si>
  <si>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</si>
  <si>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</si>
  <si>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</si>
  <si>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</si>
  <si>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</si>
  <si>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</si>
  <si>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</si>
  <si>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</si>
  <si>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南河内郡河南町</t>
  </si>
  <si>
    <t>総合イベント</t>
    <rPh sb="0" eb="2">
      <t>ソウゴウ</t>
    </rPh>
    <phoneticPr fontId="4"/>
  </si>
  <si>
    <t>211450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</si>
  <si>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</si>
  <si>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</si>
  <si>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</si>
  <si>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</si>
  <si>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</si>
  <si>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</si>
  <si>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</si>
  <si>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</si>
  <si>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</si>
  <si>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</si>
  <si>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</si>
  <si>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</si>
  <si>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</si>
  <si>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</si>
  <si>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</si>
  <si>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</si>
  <si>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</si>
  <si>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</si>
  <si>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</si>
  <si>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南河内地域における機運醸成企画・運営業務</t>
    <phoneticPr fontId="2"/>
  </si>
  <si>
    <t>外　富田林土木事務所管内</t>
    <phoneticPr fontId="2"/>
  </si>
  <si>
    <t>イベントの企画、運営　一式</t>
    <phoneticPr fontId="2"/>
  </si>
  <si>
    <t>2025-30-901435</t>
    <phoneticPr fontId="2"/>
  </si>
  <si>
    <t>（８）（９）</t>
    <phoneticPr fontId="4"/>
  </si>
  <si>
    <t>・変更日：６月４日</t>
    <rPh sb="1" eb="4">
      <t>ヘンコウビ</t>
    </rPh>
    <rPh sb="6" eb="7">
      <t>ガツ</t>
    </rPh>
    <rPh sb="8" eb="9">
      <t>ニチ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</si>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</sst>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20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7C8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39876</xdr:colOff>
      <xdr:row>5</xdr:row>
      <xdr:rowOff>246916</xdr:rowOff>
    </xdr:from>
    <xdr:to>
      <xdr:col>9</xdr:col>
      <xdr:colOff>154309</xdr:colOff>
      <xdr:row>5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604/05&#25552;&#20986;&#12539;HP/20_&#12304;&#23500;&#30000;&#26519;&#22303;&#26408;&#20107;&#21209;&#25152;&#12305;_Excel&#35519;&#26360;_&#22996;&#35351;&#24441;&#21209;_202506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2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15</v>
      </c>
      <c r="D2" s="19" t="s">
        <v>16</v>
      </c>
      <c r="E2" s="19" t="s">
        <v>17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35"/>
      <c r="C3" s="20"/>
      <c r="D3" s="20"/>
      <c r="E3" s="20"/>
      <c r="F3" s="19" t="s">
        <v>18</v>
      </c>
      <c r="G3" s="19" t="s">
        <v>19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24</v>
      </c>
      <c r="P3" s="19" t="s">
        <v>25</v>
      </c>
      <c r="Q3" s="19" t="s">
        <v>26</v>
      </c>
      <c r="R3" s="19" t="s">
        <v>27</v>
      </c>
      <c r="S3" s="19" t="s">
        <v>28</v>
      </c>
      <c r="T3" s="19" t="s">
        <v>29</v>
      </c>
      <c r="U3" s="19" t="s">
        <v>30</v>
      </c>
      <c r="V3" s="19" t="s">
        <v>31</v>
      </c>
      <c r="W3" s="19" t="s">
        <v>32</v>
      </c>
      <c r="X3" s="19" t="s">
        <v>33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20</v>
      </c>
      <c r="I5" s="7" t="s">
        <v>40</v>
      </c>
      <c r="J5" s="7" t="s">
        <v>21</v>
      </c>
      <c r="K5" s="7" t="s">
        <v>22</v>
      </c>
      <c r="L5" s="7" t="s">
        <v>23</v>
      </c>
      <c r="M5" s="7" t="s">
        <v>22</v>
      </c>
      <c r="N5" s="7" t="s">
        <v>23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3"/>
      <c r="R6" s="9"/>
      <c r="S6" s="9"/>
      <c r="T6" s="18"/>
      <c r="U6" s="12"/>
      <c r="V6" s="12"/>
      <c r="W6" s="13"/>
      <c r="X6" s="38"/>
    </row>
    <row r="7" spans="2:24" s="3" customFormat="1" ht="75.75" customHeight="1" x14ac:dyDescent="0.4">
      <c r="B7" s="39">
        <f t="shared" ref="B7" si="0">B6+1</f>
        <v>1</v>
      </c>
      <c r="C7" s="40" t="s">
        <v>8</v>
      </c>
      <c r="D7" s="41" t="s">
        <v>37</v>
      </c>
      <c r="E7" s="42">
        <v>45756</v>
      </c>
      <c r="F7" s="43" t="s">
        <v>7</v>
      </c>
      <c r="G7" s="43" t="s">
        <v>10</v>
      </c>
      <c r="H7" s="53" t="s">
        <v>14</v>
      </c>
      <c r="I7" s="54" t="str">
        <f>VLOOKUP(H7,'[3]（３）路河川マスタ'!$E$2:$F$7494,2,FALSE)</f>
        <v>主要地方道　柏原駒ヶ谷千早赤阪線</v>
      </c>
      <c r="J7" s="44" t="s">
        <v>34</v>
      </c>
      <c r="K7" s="40" t="s">
        <v>12</v>
      </c>
      <c r="L7" s="45" t="s">
        <v>35</v>
      </c>
      <c r="M7" s="45"/>
      <c r="N7" s="44"/>
      <c r="O7" s="46" t="s">
        <v>13</v>
      </c>
      <c r="P7" s="47"/>
      <c r="Q7" s="48" t="s">
        <v>36</v>
      </c>
      <c r="R7" s="49" t="s">
        <v>9</v>
      </c>
      <c r="S7" s="49" t="s">
        <v>11</v>
      </c>
      <c r="T7" s="50"/>
      <c r="U7" s="51"/>
      <c r="V7" s="52" t="s">
        <v>38</v>
      </c>
      <c r="W7" s="51" t="s">
        <v>39</v>
      </c>
      <c r="X7" s="50" t="str">
        <f t="shared" ref="X7" si="1">G7</f>
        <v>富田林土木事務所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2" priority="8" stopIfTrue="1">
      <formula>#REF!="取込対象外"</formula>
    </cfRule>
  </conditionalFormatting>
  <conditionalFormatting sqref="D7">
    <cfRule type="expression" dxfId="31" priority="6">
      <formula>$C7="新規"</formula>
    </cfRule>
  </conditionalFormatting>
  <conditionalFormatting sqref="E7">
    <cfRule type="expression" dxfId="30" priority="7" stopIfTrue="1">
      <formula>$C7="取込対象外"</formula>
    </cfRule>
  </conditionalFormatting>
  <conditionalFormatting sqref="F7">
    <cfRule type="expression" dxfId="29" priority="15" stopIfTrue="1">
      <formula>#REF!="新規"</formula>
    </cfRule>
    <cfRule type="expression" dxfId="28" priority="16" stopIfTrue="1">
      <formula>#REF!="取込対象外"</formula>
    </cfRule>
    <cfRule type="expression" dxfId="27" priority="17" stopIfTrue="1">
      <formula>#REF!="新規"</formula>
    </cfRule>
    <cfRule type="expression" dxfId="26" priority="18" stopIfTrue="1">
      <formula>#REF!="取込対象外"</formula>
    </cfRule>
  </conditionalFormatting>
  <conditionalFormatting sqref="F7">
    <cfRule type="expression" dxfId="25" priority="9" stopIfTrue="1">
      <formula>#REF!="新規"</formula>
    </cfRule>
    <cfRule type="expression" dxfId="24" priority="10" stopIfTrue="1">
      <formula>#REF!="取込対象外"</formula>
    </cfRule>
  </conditionalFormatting>
  <conditionalFormatting sqref="F7:G7">
    <cfRule type="expression" dxfId="23" priority="19" stopIfTrue="1">
      <formula>#REF!="新規"</formula>
    </cfRule>
    <cfRule type="expression" dxfId="22" priority="20" stopIfTrue="1">
      <formula>#REF!="取込対象外"</formula>
    </cfRule>
  </conditionalFormatting>
  <conditionalFormatting sqref="G7">
    <cfRule type="expression" dxfId="21" priority="21" stopIfTrue="1">
      <formula>#REF!="新規"</formula>
    </cfRule>
    <cfRule type="expression" dxfId="20" priority="22" stopIfTrue="1">
      <formula>#REF!="取込対象外"</formula>
    </cfRule>
    <cfRule type="expression" dxfId="19" priority="23" stopIfTrue="1">
      <formula>#REF!="新規"</formula>
    </cfRule>
    <cfRule type="expression" dxfId="18" priority="24" stopIfTrue="1">
      <formula>#REF!="取込対象外"</formula>
    </cfRule>
    <cfRule type="expression" dxfId="17" priority="25" stopIfTrue="1">
      <formula>#REF!="新規"</formula>
    </cfRule>
    <cfRule type="expression" dxfId="16" priority="26" stopIfTrue="1">
      <formula>#REF!="取込対象外"</formula>
    </cfRule>
  </conditionalFormatting>
  <conditionalFormatting sqref="J7:O7 V7:X7 Q7:T7">
    <cfRule type="expression" dxfId="15" priority="33" stopIfTrue="1">
      <formula>#REF!="取込対象外"</formula>
    </cfRule>
  </conditionalFormatting>
  <conditionalFormatting sqref="O7">
    <cfRule type="expression" dxfId="14" priority="27" stopIfTrue="1">
      <formula>#REF!="取込対象外"</formula>
    </cfRule>
    <cfRule type="expression" dxfId="13" priority="28" stopIfTrue="1">
      <formula>#REF!="新規"</formula>
    </cfRule>
    <cfRule type="expression" dxfId="12" priority="29" stopIfTrue="1">
      <formula>#REF!="取込対象外"</formula>
    </cfRule>
    <cfRule type="expression" dxfId="11" priority="30" stopIfTrue="1">
      <formula>#REF!="新規"</formula>
    </cfRule>
    <cfRule type="expression" dxfId="10" priority="31" stopIfTrue="1">
      <formula>#REF!="取込対象外"</formula>
    </cfRule>
    <cfRule type="expression" dxfId="9" priority="32" stopIfTrue="1">
      <formula>#REF!="新規"</formula>
    </cfRule>
  </conditionalFormatting>
  <conditionalFormatting sqref="O7">
    <cfRule type="expression" dxfId="8" priority="11" stopIfTrue="1">
      <formula>#REF!="新規"</formula>
    </cfRule>
    <cfRule type="expression" dxfId="7" priority="12" stopIfTrue="1">
      <formula>#REF!="取込対象外"</formula>
    </cfRule>
    <cfRule type="expression" dxfId="6" priority="13" stopIfTrue="1">
      <formula>#REF!="新規"</formula>
    </cfRule>
  </conditionalFormatting>
  <conditionalFormatting sqref="Q7:S7 U7:X7">
    <cfRule type="expression" dxfId="5" priority="34" stopIfTrue="1">
      <formula>$T7="無効"</formula>
    </cfRule>
  </conditionalFormatting>
  <conditionalFormatting sqref="P7">
    <cfRule type="expression" dxfId="4" priority="5" stopIfTrue="1">
      <formula>#REF!="取込対象外"</formula>
    </cfRule>
  </conditionalFormatting>
  <conditionalFormatting sqref="U7">
    <cfRule type="expression" dxfId="3" priority="3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AD0B5831-1D14-4C13-A9A1-F30BC2E46050}">
          <x14:formula1>
            <xm:f>#REF!</xm:f>
          </x14:formula1>
          <xm:sqref>C7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2025-06-02T01:52:12Z</cp:lastPrinted>
  <dcterms:created xsi:type="dcterms:W3CDTF">2025-01-29T00:34:59Z</dcterms:created>
  <dcterms:modified xsi:type="dcterms:W3CDTF">2025-06-02T03:21:49Z</dcterms:modified>
</cp:coreProperties>
</file>