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60121(R8早期①+R7⑭)\03事業調整室へ\R8早期\"/>
    </mc:Choice>
  </mc:AlternateContent>
  <xr:revisionPtr revIDLastSave="0" documentId="13_ncr:1_{6EE25435-7757-4954-BED4-D7E360417575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  <c r="X7" i="1"/>
  <c r="B7" i="1"/>
  <c r="B8" i="1" s="1"/>
</calcChain>
</file>

<file path=xl/sharedStrings.xml><?xml version="1.0" encoding="utf-8"?>
<sst xmlns="http://schemas.openxmlformats.org/spreadsheetml/2006/main" count="57" uniqueCount="49">
  <si>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</si>
  <si>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</si>
  <si>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</si>
  <si>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</si>
  <si>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</si>
  <si>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</si>
  <si>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</si>
  <si>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</si>
  <si>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</si>
  <si>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</si>
  <si>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</si>
  <si>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１２ケ月</t>
    <rPh sb="2" eb="4">
      <t>カゲツ</t>
    </rPh>
    <phoneticPr fontId="2"/>
  </si>
  <si>
    <t>１７ケ月</t>
    <rPh sb="2" eb="4">
      <t>カゲツ</t>
    </rPh>
    <phoneticPr fontId="2"/>
  </si>
  <si>
    <t>測量</t>
  </si>
  <si>
    <t>建設コンサルタント</t>
  </si>
  <si>
    <t>210160</t>
  </si>
  <si>
    <t>一般国道　４２３号</t>
  </si>
  <si>
    <t>350010</t>
  </si>
  <si>
    <t>箕面川ダム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</si>
  <si>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</si>
  <si>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</si>
  <si>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</si>
  <si>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</si>
  <si>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</si>
  <si>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</si>
  <si>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</si>
  <si>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</si>
  <si>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</si>
  <si>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</si>
  <si>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</si>
  <si>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</si>
  <si>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</si>
  <si>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</si>
  <si>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</si>
  <si>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</si>
  <si>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</si>
  <si>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</si>
  <si>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</si>
  <si>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</si>
  <si>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池田市</t>
    <rPh sb="0" eb="3">
      <t>イケダシ</t>
    </rPh>
    <phoneticPr fontId="2"/>
  </si>
  <si>
    <t>外　池田土木事務所管内一円</t>
    <phoneticPr fontId="2"/>
  </si>
  <si>
    <t>図面作成　一式、数量計算　一式、設計計算　一式</t>
  </si>
  <si>
    <t>第０四半期</t>
  </si>
  <si>
    <t>箕面市</t>
    <rPh sb="0" eb="3">
      <t>ミノオシ</t>
    </rPh>
    <phoneticPr fontId="2"/>
  </si>
  <si>
    <t>粟生間谷地内　外</t>
    <phoneticPr fontId="2"/>
  </si>
  <si>
    <t>堤体観測測量　一式、ダム堆砂測量　一式</t>
  </si>
  <si>
    <t>外　図面等作成委託（単価契約）（Ｒ８　池田土木事務所）</t>
    <rPh sb="0" eb="1">
      <t>ホカ</t>
    </rPh>
    <phoneticPr fontId="2"/>
  </si>
  <si>
    <t>・Ｒ０８早期発注</t>
    <phoneticPr fontId="2"/>
  </si>
  <si>
    <t>　測量委託（Ｒ８）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</si>
</sst>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G17" sqref="G17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9" t="s">
        <v>0</v>
      </c>
      <c r="C2" s="14" t="s">
        <v>19</v>
      </c>
      <c r="D2" s="14" t="s">
        <v>20</v>
      </c>
      <c r="E2" s="14" t="s">
        <v>21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12" t="s">
        <v>2</v>
      </c>
      <c r="R2" s="4"/>
      <c r="S2" s="4"/>
      <c r="T2" s="4"/>
      <c r="U2" s="4"/>
      <c r="V2" s="4"/>
      <c r="W2" s="4"/>
      <c r="X2" s="32"/>
    </row>
    <row r="3" spans="2:24" s="5" customFormat="1" ht="15" customHeight="1" x14ac:dyDescent="0.45">
      <c r="B3" s="20"/>
      <c r="C3" s="15"/>
      <c r="D3" s="15"/>
      <c r="E3" s="15"/>
      <c r="F3" s="14" t="s">
        <v>22</v>
      </c>
      <c r="G3" s="14" t="s">
        <v>23</v>
      </c>
      <c r="H3" s="22" t="s">
        <v>3</v>
      </c>
      <c r="I3" s="23"/>
      <c r="J3" s="24"/>
      <c r="K3" s="17" t="s">
        <v>4</v>
      </c>
      <c r="L3" s="28"/>
      <c r="M3" s="28"/>
      <c r="N3" s="18"/>
      <c r="O3" s="14" t="s">
        <v>32</v>
      </c>
      <c r="P3" s="14" t="s">
        <v>31</v>
      </c>
      <c r="Q3" s="14" t="s">
        <v>30</v>
      </c>
      <c r="R3" s="14" t="s">
        <v>29</v>
      </c>
      <c r="S3" s="14" t="s">
        <v>34</v>
      </c>
      <c r="T3" s="14" t="s">
        <v>33</v>
      </c>
      <c r="U3" s="14" t="s">
        <v>35</v>
      </c>
      <c r="V3" s="14" t="s">
        <v>36</v>
      </c>
      <c r="W3" s="14" t="s">
        <v>37</v>
      </c>
      <c r="X3" s="14" t="s">
        <v>38</v>
      </c>
    </row>
    <row r="4" spans="2:24" s="5" customFormat="1" ht="15" customHeight="1" x14ac:dyDescent="0.45">
      <c r="B4" s="20"/>
      <c r="C4" s="15"/>
      <c r="D4" s="15"/>
      <c r="E4" s="15"/>
      <c r="F4" s="15"/>
      <c r="G4" s="15"/>
      <c r="H4" s="25"/>
      <c r="I4" s="26"/>
      <c r="J4" s="27"/>
      <c r="K4" s="17" t="s">
        <v>5</v>
      </c>
      <c r="L4" s="18"/>
      <c r="M4" s="17" t="s">
        <v>6</v>
      </c>
      <c r="N4" s="18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5" customFormat="1" ht="66" customHeight="1" x14ac:dyDescent="0.45">
      <c r="B5" s="21"/>
      <c r="C5" s="16"/>
      <c r="D5" s="16"/>
      <c r="E5" s="16"/>
      <c r="F5" s="16"/>
      <c r="G5" s="16"/>
      <c r="H5" s="6" t="s">
        <v>24</v>
      </c>
      <c r="I5" s="41" t="s">
        <v>25</v>
      </c>
      <c r="J5" s="6" t="s">
        <v>28</v>
      </c>
      <c r="K5" s="6" t="s">
        <v>27</v>
      </c>
      <c r="L5" s="6" t="s">
        <v>26</v>
      </c>
      <c r="M5" s="6" t="s">
        <v>27</v>
      </c>
      <c r="N5" s="6" t="s">
        <v>26</v>
      </c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3" customFormat="1" ht="90" customHeight="1" x14ac:dyDescent="0.45">
      <c r="B6" s="7"/>
      <c r="C6" s="33"/>
      <c r="D6" s="33"/>
      <c r="E6" s="34"/>
      <c r="F6" s="35"/>
      <c r="G6" s="36"/>
      <c r="H6" s="36"/>
      <c r="I6" s="37"/>
      <c r="J6" s="35"/>
      <c r="K6" s="38"/>
      <c r="L6" s="38"/>
      <c r="M6" s="39"/>
      <c r="N6" s="39"/>
      <c r="O6" s="8"/>
      <c r="P6" s="8"/>
      <c r="Q6" s="35"/>
      <c r="R6" s="33"/>
      <c r="S6" s="33"/>
      <c r="T6" s="11"/>
      <c r="U6" s="8"/>
      <c r="V6" s="8"/>
      <c r="W6" s="9"/>
      <c r="X6" s="40"/>
    </row>
    <row r="7" spans="2:24" s="3" customFormat="1" ht="75.75" customHeight="1" x14ac:dyDescent="0.45">
      <c r="B7" s="10">
        <f t="shared" ref="B7:B8" si="0">B6+1</f>
        <v>1</v>
      </c>
      <c r="C7" s="42" t="s">
        <v>7</v>
      </c>
      <c r="D7" s="43"/>
      <c r="E7" s="44">
        <v>46043</v>
      </c>
      <c r="F7" s="45" t="s">
        <v>8</v>
      </c>
      <c r="G7" s="45" t="s">
        <v>10</v>
      </c>
      <c r="H7" s="46" t="s">
        <v>15</v>
      </c>
      <c r="I7" s="47" t="s">
        <v>16</v>
      </c>
      <c r="J7" s="48" t="s">
        <v>46</v>
      </c>
      <c r="K7" s="42" t="s">
        <v>39</v>
      </c>
      <c r="L7" s="49" t="s">
        <v>40</v>
      </c>
      <c r="M7" s="49"/>
      <c r="N7" s="49"/>
      <c r="O7" s="50" t="s">
        <v>14</v>
      </c>
      <c r="P7" s="51"/>
      <c r="Q7" s="49" t="s">
        <v>41</v>
      </c>
      <c r="R7" s="52" t="s">
        <v>42</v>
      </c>
      <c r="S7" s="52" t="s">
        <v>11</v>
      </c>
      <c r="T7" s="53" t="s">
        <v>9</v>
      </c>
      <c r="U7" s="42"/>
      <c r="V7" s="42"/>
      <c r="W7" s="42" t="s">
        <v>47</v>
      </c>
      <c r="X7" s="53" t="str">
        <f>G7</f>
        <v>池田土木事務所</v>
      </c>
    </row>
    <row r="8" spans="2:24" s="3" customFormat="1" ht="75.599999999999994" customHeight="1" x14ac:dyDescent="0.45">
      <c r="B8" s="13">
        <f t="shared" si="0"/>
        <v>2</v>
      </c>
      <c r="C8" s="54" t="s">
        <v>7</v>
      </c>
      <c r="D8" s="55"/>
      <c r="E8" s="56">
        <v>46043</v>
      </c>
      <c r="F8" s="57" t="s">
        <v>8</v>
      </c>
      <c r="G8" s="57" t="s">
        <v>10</v>
      </c>
      <c r="H8" s="58" t="s">
        <v>17</v>
      </c>
      <c r="I8" s="59" t="s">
        <v>18</v>
      </c>
      <c r="J8" s="60" t="s">
        <v>48</v>
      </c>
      <c r="K8" s="54" t="s">
        <v>43</v>
      </c>
      <c r="L8" s="61" t="s">
        <v>44</v>
      </c>
      <c r="M8" s="61"/>
      <c r="N8" s="61"/>
      <c r="O8" s="62" t="s">
        <v>13</v>
      </c>
      <c r="P8" s="63"/>
      <c r="Q8" s="61" t="s">
        <v>45</v>
      </c>
      <c r="R8" s="64" t="s">
        <v>42</v>
      </c>
      <c r="S8" s="64" t="s">
        <v>12</v>
      </c>
      <c r="T8" s="65" t="s">
        <v>9</v>
      </c>
      <c r="U8" s="54"/>
      <c r="V8" s="54"/>
      <c r="W8" s="54" t="s">
        <v>47</v>
      </c>
      <c r="X8" s="65" t="str">
        <f>G8</f>
        <v>池田土木事務所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8">
    <cfRule type="expression" dxfId="30" priority="8" stopIfTrue="1">
      <formula>#REF!="取込対象外"</formula>
    </cfRule>
  </conditionalFormatting>
  <conditionalFormatting sqref="D7:D8">
    <cfRule type="expression" dxfId="29" priority="6">
      <formula>$C7="新規"</formula>
    </cfRule>
  </conditionalFormatting>
  <conditionalFormatting sqref="E7:E8">
    <cfRule type="expression" dxfId="28" priority="7" stopIfTrue="1">
      <formula>$C7="取込対象外"</formula>
    </cfRule>
  </conditionalFormatting>
  <conditionalFormatting sqref="F7:F8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8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8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8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8 V7:W8 Q7:T8">
    <cfRule type="expression" dxfId="13" priority="33" stopIfTrue="1">
      <formula>#REF!="取込対象外"</formula>
    </cfRule>
  </conditionalFormatting>
  <conditionalFormatting sqref="O7:O8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8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8 U7:X8">
    <cfRule type="expression" dxfId="3" priority="34" stopIfTrue="1">
      <formula>$T7="無効"</formula>
    </cfRule>
  </conditionalFormatting>
  <conditionalFormatting sqref="P7:P8">
    <cfRule type="expression" dxfId="2" priority="5" stopIfTrue="1">
      <formula>#REF!="取込対象外"</formula>
    </cfRule>
  </conditionalFormatting>
  <conditionalFormatting sqref="U7:U8">
    <cfRule type="expression" dxfId="1" priority="3" stopIfTrue="1">
      <formula>#REF!="取込対象外"</formula>
    </cfRule>
  </conditionalFormatting>
  <conditionalFormatting sqref="X7:X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8 F7:H8 K7:K8 M7:M8 R7:U8 O7:P8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2026-01-14T00:50:16Z</dcterms:modified>
</cp:coreProperties>
</file>