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60121(R8早期①+R7⑭)\03事業調整室へ\R8早期\(260116)R8早期（修正：工事）\"/>
    </mc:Choice>
  </mc:AlternateContent>
  <xr:revisionPtr revIDLastSave="0" documentId="13_ncr:1_{447D217D-9333-46A9-8E83-3165632CBCFE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'都市整備部調書（Excel工事）'!$B$2:$X$12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X12" i="1"/>
  <c r="X11" i="1"/>
  <c r="X10" i="1"/>
</calcChain>
</file>

<file path=xl/sharedStrings.xml><?xml version="1.0" encoding="utf-8"?>
<sst xmlns="http://schemas.openxmlformats.org/spreadsheetml/2006/main" count="123" uniqueCount="80">
  <si>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</si>
  <si>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</si>
  <si>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</si>
  <si>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</si>
  <si>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</si>
  <si>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</si>
  <si>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</si>
  <si>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</si>
  <si>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</si>
  <si>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</si>
  <si>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</si>
  <si>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池田土木事務所</t>
    <rPh sb="0" eb="4">
      <t>イケダドボク</t>
    </rPh>
    <rPh sb="4" eb="7">
      <t>ジムショ</t>
    </rPh>
    <phoneticPr fontId="3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</si>
  <si>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3"/>
  </si>
  <si>
    <t>５ケ月</t>
    <rPh sb="1" eb="3">
      <t>カゲツ</t>
    </rPh>
    <phoneticPr fontId="3"/>
  </si>
  <si>
    <t>★―３</t>
  </si>
  <si>
    <t>★―４</t>
  </si>
  <si>
    <t>８ケ月</t>
    <rPh sb="1" eb="3">
      <t>カゲツ</t>
    </rPh>
    <phoneticPr fontId="3"/>
  </si>
  <si>
    <t>１０ケ月</t>
    <rPh sb="2" eb="4">
      <t>カゲツ</t>
    </rPh>
    <phoneticPr fontId="3"/>
  </si>
  <si>
    <t>１２ケ月</t>
    <rPh sb="2" eb="4">
      <t>カゲツ</t>
    </rPh>
    <phoneticPr fontId="3"/>
  </si>
  <si>
    <t>橋梁補修・橋梁補強</t>
    <rPh sb="0" eb="4">
      <t>キョウリョウホシュウ</t>
    </rPh>
    <rPh sb="5" eb="9">
      <t>キョウリョウホキョウ</t>
    </rPh>
    <phoneticPr fontId="3"/>
  </si>
  <si>
    <t>豊中市</t>
  </si>
  <si>
    <t>豊能郡豊能町</t>
  </si>
  <si>
    <t>豊能郡能勢町</t>
  </si>
  <si>
    <t>210040</t>
  </si>
  <si>
    <t>一般国道　１７３号</t>
  </si>
  <si>
    <t>210050</t>
  </si>
  <si>
    <t>一般国道　１７６号</t>
  </si>
  <si>
    <t>210160</t>
  </si>
  <si>
    <t>一般国道　４２３号</t>
  </si>
  <si>
    <t>211230</t>
  </si>
  <si>
    <t>主要地方道　大阪中央環状線</t>
  </si>
  <si>
    <t>518120</t>
  </si>
  <si>
    <t>箕面公園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</si>
  <si>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</si>
  <si>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</si>
  <si>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</si>
  <si>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</si>
  <si>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</si>
  <si>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</si>
  <si>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</si>
  <si>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</si>
  <si>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</si>
  <si>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</si>
  <si>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</si>
  <si>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</si>
  <si>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</si>
  <si>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</si>
  <si>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</si>
  <si>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</si>
  <si>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</si>
  <si>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</si>
  <si>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</si>
  <si>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</si>
  <si>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外　交通安全施設等維持修繕工事（区画線）（単価契約）（Ｒ８　池田土木事務所）</t>
  </si>
  <si>
    <t>外　道路・河川管理工事（単価契約）（Ｒ８　池田土木事務所）</t>
  </si>
  <si>
    <t>外　池田土木事務所管内一円</t>
    <phoneticPr fontId="3"/>
  </si>
  <si>
    <t>豊中市</t>
    <rPh sb="0" eb="3">
      <t>トヨナカシ</t>
    </rPh>
    <phoneticPr fontId="3"/>
  </si>
  <si>
    <t>★</t>
  </si>
  <si>
    <t>区画線設置工　一式</t>
  </si>
  <si>
    <t>第０四半期</t>
  </si>
  <si>
    <t>フェンス</t>
  </si>
  <si>
    <t>基礎　一式、フェンス設置・撤去工　一式、門扉設置・撤去工　一式</t>
  </si>
  <si>
    <t>外　施設管理工事（単価契約）（Ｒ８　池田土木事務所）</t>
    <phoneticPr fontId="3"/>
  </si>
  <si>
    <t>箕面市</t>
    <rPh sb="0" eb="3">
      <t>ミノオシ</t>
    </rPh>
    <phoneticPr fontId="3"/>
  </si>
  <si>
    <t>箕面公園地内　外</t>
    <phoneticPr fontId="3"/>
  </si>
  <si>
    <t>施設管理工　一式、応急維持作業　一式</t>
    <rPh sb="0" eb="2">
      <t>シセツ</t>
    </rPh>
    <rPh sb="2" eb="4">
      <t>カンリ</t>
    </rPh>
    <rPh sb="4" eb="5">
      <t>コウ</t>
    </rPh>
    <rPh sb="6" eb="8">
      <t>イッシキ</t>
    </rPh>
    <phoneticPr fontId="2"/>
  </si>
  <si>
    <t>事前審査型</t>
  </si>
  <si>
    <t>池田土木事務所</t>
  </si>
  <si>
    <t>　木代界橋拡幅工事</t>
  </si>
  <si>
    <t>余野地内　外</t>
    <rPh sb="0" eb="2">
      <t>ヨノ</t>
    </rPh>
    <rPh sb="2" eb="4">
      <t>チナイ</t>
    </rPh>
    <rPh sb="5" eb="6">
      <t>ホカ</t>
    </rPh>
    <phoneticPr fontId="2"/>
  </si>
  <si>
    <t>地覆拡幅工　一式、橋面防水工　一式、伸縮装置取替工　一式、擁壁工　一式、排水構造物工　一式、舗装工　一式</t>
    <rPh sb="0" eb="2">
      <t>ジフク</t>
    </rPh>
    <rPh sb="2" eb="5">
      <t>カクフクコウ</t>
    </rPh>
    <rPh sb="6" eb="8">
      <t>イッシキ</t>
    </rPh>
    <rPh sb="9" eb="10">
      <t>バシ</t>
    </rPh>
    <rPh sb="10" eb="11">
      <t>メン</t>
    </rPh>
    <rPh sb="11" eb="13">
      <t>ボウスイ</t>
    </rPh>
    <rPh sb="13" eb="14">
      <t>コウ</t>
    </rPh>
    <rPh sb="15" eb="17">
      <t>イッシキ</t>
    </rPh>
    <rPh sb="18" eb="20">
      <t>シンシュク</t>
    </rPh>
    <rPh sb="20" eb="22">
      <t>ソウチ</t>
    </rPh>
    <rPh sb="22" eb="24">
      <t>トリカエ</t>
    </rPh>
    <rPh sb="24" eb="25">
      <t>コウ</t>
    </rPh>
    <rPh sb="26" eb="28">
      <t>イッシキ</t>
    </rPh>
    <rPh sb="29" eb="31">
      <t>ヨウヘキ</t>
    </rPh>
    <rPh sb="31" eb="32">
      <t>コウ</t>
    </rPh>
    <rPh sb="33" eb="35">
      <t>イッシキ</t>
    </rPh>
    <rPh sb="36" eb="41">
      <t>ハイスイコウゾウブツ</t>
    </rPh>
    <rPh sb="41" eb="42">
      <t>コウ</t>
    </rPh>
    <rPh sb="43" eb="45">
      <t>イッシキ</t>
    </rPh>
    <rPh sb="46" eb="48">
      <t>ホソウ</t>
    </rPh>
    <rPh sb="48" eb="49">
      <t>コウ</t>
    </rPh>
    <rPh sb="50" eb="52">
      <t>イッシキ</t>
    </rPh>
    <phoneticPr fontId="2"/>
  </si>
  <si>
    <t>　電線共同溝調査工事</t>
    <rPh sb="1" eb="3">
      <t>デンセン</t>
    </rPh>
    <rPh sb="3" eb="5">
      <t>キョウドウ</t>
    </rPh>
    <rPh sb="5" eb="6">
      <t>ミゾ</t>
    </rPh>
    <rPh sb="6" eb="8">
      <t>チョウサ</t>
    </rPh>
    <rPh sb="8" eb="10">
      <t>コウジ</t>
    </rPh>
    <phoneticPr fontId="3"/>
  </si>
  <si>
    <t>蛍池東町一丁目地内　外</t>
  </si>
  <si>
    <t>調査工　一式</t>
    <rPh sb="0" eb="2">
      <t>チョウサ</t>
    </rPh>
    <rPh sb="2" eb="3">
      <t>コウ</t>
    </rPh>
    <rPh sb="4" eb="6">
      <t>イッシキ</t>
    </rPh>
    <phoneticPr fontId="3"/>
  </si>
  <si>
    <t>山辺地内</t>
    <rPh sb="2" eb="4">
      <t>チナイ</t>
    </rPh>
    <phoneticPr fontId="3"/>
  </si>
  <si>
    <t>・Ｒ０８早期発注</t>
  </si>
  <si>
    <t>・Ｒ０８早期発注</t>
    <phoneticPr fontId="3"/>
  </si>
  <si>
    <t>橋梁補修工　一式、舗装補修工　一式</t>
  </si>
  <si>
    <t>一般競争入札</t>
    <rPh sb="0" eb="6">
      <t>イッパンキョウソウニュウサツ</t>
    </rPh>
    <phoneticPr fontId="4"/>
  </si>
  <si>
    <t>　水出橋　橋梁補修工事</t>
    <rPh sb="1" eb="4">
      <t>ミズデハシ</t>
    </rPh>
    <rPh sb="5" eb="7">
      <t>キョウリョウ</t>
    </rPh>
    <rPh sb="7" eb="9">
      <t>ホシュウ</t>
    </rPh>
    <rPh sb="9" eb="11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</si>
</sst>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 wrapText="1"/>
    </xf>
    <xf numFmtId="176" fontId="12" fillId="3" borderId="5" xfId="3" applyNumberFormat="1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left" vertical="center" wrapText="1"/>
    </xf>
    <xf numFmtId="49" fontId="12" fillId="3" borderId="5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5" xfId="3" applyNumberFormat="1" applyFont="1" applyFill="1" applyBorder="1" applyAlignment="1">
      <alignment horizontal="left" vertical="center" wrapText="1"/>
    </xf>
    <xf numFmtId="49" fontId="11" fillId="3" borderId="5" xfId="3" applyNumberFormat="1" applyFont="1" applyFill="1" applyBorder="1" applyAlignment="1">
      <alignment horizontal="left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49" fontId="7" fillId="0" borderId="21" xfId="3" applyNumberFormat="1" applyFont="1" applyFill="1" applyBorder="1" applyAlignment="1" applyProtection="1">
      <alignment vertical="center" wrapText="1"/>
      <protection locked="0"/>
    </xf>
    <xf numFmtId="49" fontId="7" fillId="0" borderId="22" xfId="3" applyNumberFormat="1" applyFont="1" applyFill="1" applyBorder="1" applyAlignment="1">
      <alignment horizontal="center" vertical="center" wrapText="1"/>
    </xf>
    <xf numFmtId="176" fontId="7" fillId="0" borderId="22" xfId="3" applyNumberFormat="1" applyFont="1" applyFill="1" applyBorder="1" applyAlignment="1" applyProtection="1">
      <alignment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3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vertical="center" wrapText="1"/>
      <protection locked="0"/>
    </xf>
    <xf numFmtId="49" fontId="7" fillId="0" borderId="16" xfId="3" applyNumberFormat="1" applyFont="1" applyFill="1" applyBorder="1" applyAlignment="1">
      <alignment horizontal="center" vertical="center" wrapText="1"/>
    </xf>
    <xf numFmtId="176" fontId="7" fillId="0" borderId="16" xfId="3" applyNumberFormat="1" applyFont="1" applyFill="1" applyBorder="1" applyAlignment="1" applyProtection="1">
      <alignment vertical="center" shrinkToFit="1"/>
      <protection locked="0"/>
    </xf>
    <xf numFmtId="49" fontId="7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3" applyFont="1" applyFill="1" applyBorder="1" applyAlignment="1" applyProtection="1">
      <alignment horizontal="left" vertical="center" wrapText="1"/>
      <protection locked="0"/>
    </xf>
    <xf numFmtId="49" fontId="7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3" applyNumberFormat="1" applyFont="1" applyFill="1" applyBorder="1" applyAlignment="1" applyProtection="1">
      <alignment vertical="center" wrapText="1"/>
      <protection locked="0"/>
    </xf>
    <xf numFmtId="49" fontId="7" fillId="0" borderId="31" xfId="3" applyNumberFormat="1" applyFont="1" applyFill="1" applyBorder="1" applyAlignment="1">
      <alignment horizontal="center" vertical="center" wrapText="1"/>
    </xf>
    <xf numFmtId="176" fontId="7" fillId="0" borderId="31" xfId="3" applyNumberFormat="1" applyFont="1" applyFill="1" applyBorder="1" applyAlignment="1" applyProtection="1">
      <alignment vertical="center" shrinkToFit="1"/>
      <protection locked="0"/>
    </xf>
    <xf numFmtId="49" fontId="7" fillId="0" borderId="3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3" xfId="3" applyFont="1" applyFill="1" applyBorder="1" applyAlignment="1" applyProtection="1">
      <alignment horizontal="left" vertical="center" wrapText="1"/>
      <protection locked="0"/>
    </xf>
    <xf numFmtId="49" fontId="7" fillId="0" borderId="29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4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30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2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A5" sqref="A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73" t="s">
        <v>0</v>
      </c>
      <c r="C2" s="58" t="s">
        <v>33</v>
      </c>
      <c r="D2" s="58" t="s">
        <v>34</v>
      </c>
      <c r="E2" s="58" t="s">
        <v>35</v>
      </c>
      <c r="F2" s="70" t="s">
        <v>1</v>
      </c>
      <c r="G2" s="71"/>
      <c r="H2" s="71"/>
      <c r="I2" s="71"/>
      <c r="J2" s="71"/>
      <c r="K2" s="71"/>
      <c r="L2" s="71"/>
      <c r="M2" s="71"/>
      <c r="N2" s="71"/>
      <c r="O2" s="71"/>
      <c r="P2" s="72"/>
      <c r="Q2" s="57" t="s">
        <v>2</v>
      </c>
      <c r="R2" s="4"/>
      <c r="S2" s="4"/>
      <c r="T2" s="4"/>
      <c r="U2" s="4"/>
      <c r="V2" s="4"/>
      <c r="W2" s="4"/>
      <c r="X2" s="76"/>
    </row>
    <row r="3" spans="2:24" s="5" customFormat="1" ht="15" customHeight="1" x14ac:dyDescent="0.45">
      <c r="B3" s="74"/>
      <c r="C3" s="59"/>
      <c r="D3" s="59"/>
      <c r="E3" s="59"/>
      <c r="F3" s="58" t="s">
        <v>36</v>
      </c>
      <c r="G3" s="58" t="s">
        <v>37</v>
      </c>
      <c r="H3" s="61" t="s">
        <v>3</v>
      </c>
      <c r="I3" s="62"/>
      <c r="J3" s="63"/>
      <c r="K3" s="67" t="s">
        <v>4</v>
      </c>
      <c r="L3" s="68"/>
      <c r="M3" s="68"/>
      <c r="N3" s="69"/>
      <c r="O3" s="58" t="s">
        <v>43</v>
      </c>
      <c r="P3" s="58" t="s">
        <v>44</v>
      </c>
      <c r="Q3" s="58" t="s">
        <v>45</v>
      </c>
      <c r="R3" s="58" t="s">
        <v>46</v>
      </c>
      <c r="S3" s="58" t="s">
        <v>47</v>
      </c>
      <c r="T3" s="58" t="s">
        <v>48</v>
      </c>
      <c r="U3" s="58" t="s">
        <v>49</v>
      </c>
      <c r="V3" s="58" t="s">
        <v>50</v>
      </c>
      <c r="W3" s="58" t="s">
        <v>51</v>
      </c>
      <c r="X3" s="58" t="s">
        <v>52</v>
      </c>
    </row>
    <row r="4" spans="2:24" s="5" customFormat="1" ht="15" customHeight="1" x14ac:dyDescent="0.45">
      <c r="B4" s="74"/>
      <c r="C4" s="59"/>
      <c r="D4" s="59"/>
      <c r="E4" s="59"/>
      <c r="F4" s="59"/>
      <c r="G4" s="59"/>
      <c r="H4" s="64"/>
      <c r="I4" s="65"/>
      <c r="J4" s="66"/>
      <c r="K4" s="67" t="s">
        <v>5</v>
      </c>
      <c r="L4" s="69"/>
      <c r="M4" s="67" t="s">
        <v>6</v>
      </c>
      <c r="N4" s="6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2:24" s="5" customFormat="1" ht="66" customHeight="1" x14ac:dyDescent="0.45">
      <c r="B5" s="75"/>
      <c r="C5" s="60"/>
      <c r="D5" s="60"/>
      <c r="E5" s="60"/>
      <c r="F5" s="60"/>
      <c r="G5" s="60"/>
      <c r="H5" s="6" t="s">
        <v>39</v>
      </c>
      <c r="I5" s="56" t="s">
        <v>38</v>
      </c>
      <c r="J5" s="6" t="s">
        <v>40</v>
      </c>
      <c r="K5" s="6" t="s">
        <v>41</v>
      </c>
      <c r="L5" s="6" t="s">
        <v>42</v>
      </c>
      <c r="M5" s="6" t="s">
        <v>41</v>
      </c>
      <c r="N5" s="6" t="s">
        <v>42</v>
      </c>
      <c r="O5" s="60"/>
      <c r="P5" s="60"/>
      <c r="Q5" s="60"/>
      <c r="R5" s="60"/>
      <c r="S5" s="60"/>
      <c r="T5" s="60"/>
      <c r="U5" s="60"/>
      <c r="V5" s="60"/>
      <c r="W5" s="60"/>
      <c r="X5" s="60"/>
    </row>
    <row r="6" spans="2:24" s="3" customFormat="1" ht="79.95" customHeight="1" x14ac:dyDescent="0.45">
      <c r="B6" s="9"/>
      <c r="C6" s="10"/>
      <c r="D6" s="10"/>
      <c r="E6" s="11"/>
      <c r="F6" s="12"/>
      <c r="G6" s="13"/>
      <c r="H6" s="13"/>
      <c r="I6" s="14"/>
      <c r="J6" s="12"/>
      <c r="K6" s="15"/>
      <c r="L6" s="15"/>
      <c r="M6" s="16"/>
      <c r="N6" s="16"/>
      <c r="O6" s="10"/>
      <c r="P6" s="10"/>
      <c r="Q6" s="12"/>
      <c r="R6" s="10"/>
      <c r="S6" s="10"/>
      <c r="T6" s="17"/>
      <c r="U6" s="10"/>
      <c r="V6" s="10"/>
      <c r="W6" s="12"/>
      <c r="X6" s="77"/>
    </row>
    <row r="7" spans="2:24" s="3" customFormat="1" ht="75.75" customHeight="1" x14ac:dyDescent="0.45">
      <c r="B7" s="8">
        <f>B6+1</f>
        <v>1</v>
      </c>
      <c r="C7" s="19" t="s">
        <v>9</v>
      </c>
      <c r="D7" s="20"/>
      <c r="E7" s="21">
        <v>46043</v>
      </c>
      <c r="F7" s="22" t="s">
        <v>10</v>
      </c>
      <c r="G7" s="22" t="s">
        <v>11</v>
      </c>
      <c r="H7" s="23" t="s">
        <v>27</v>
      </c>
      <c r="I7" s="24" t="s">
        <v>28</v>
      </c>
      <c r="J7" s="25" t="s">
        <v>68</v>
      </c>
      <c r="K7" s="19" t="s">
        <v>21</v>
      </c>
      <c r="L7" s="26" t="s">
        <v>69</v>
      </c>
      <c r="M7" s="26"/>
      <c r="N7" s="26"/>
      <c r="O7" s="27" t="s">
        <v>19</v>
      </c>
      <c r="P7" s="28" t="s">
        <v>57</v>
      </c>
      <c r="Q7" s="26" t="s">
        <v>70</v>
      </c>
      <c r="R7" s="29" t="s">
        <v>59</v>
      </c>
      <c r="S7" s="29" t="s">
        <v>17</v>
      </c>
      <c r="T7" s="30" t="s">
        <v>8</v>
      </c>
      <c r="U7" s="19"/>
      <c r="V7" s="19"/>
      <c r="W7" s="19" t="s">
        <v>76</v>
      </c>
      <c r="X7" s="30" t="s">
        <v>67</v>
      </c>
    </row>
    <row r="8" spans="2:24" s="3" customFormat="1" ht="75.75" customHeight="1" x14ac:dyDescent="0.45">
      <c r="B8" s="7">
        <f>B7+1</f>
        <v>2</v>
      </c>
      <c r="C8" s="31" t="s">
        <v>9</v>
      </c>
      <c r="D8" s="32"/>
      <c r="E8" s="33">
        <v>46043</v>
      </c>
      <c r="F8" s="34" t="s">
        <v>10</v>
      </c>
      <c r="G8" s="34" t="s">
        <v>11</v>
      </c>
      <c r="H8" s="35" t="s">
        <v>25</v>
      </c>
      <c r="I8" s="36" t="s">
        <v>26</v>
      </c>
      <c r="J8" s="37" t="s">
        <v>71</v>
      </c>
      <c r="K8" s="31" t="s">
        <v>20</v>
      </c>
      <c r="L8" s="38" t="s">
        <v>72</v>
      </c>
      <c r="M8" s="38"/>
      <c r="N8" s="38"/>
      <c r="O8" s="39" t="s">
        <v>7</v>
      </c>
      <c r="P8" s="40" t="s">
        <v>14</v>
      </c>
      <c r="Q8" s="38" t="s">
        <v>73</v>
      </c>
      <c r="R8" s="41" t="s">
        <v>59</v>
      </c>
      <c r="S8" s="41" t="s">
        <v>16</v>
      </c>
      <c r="T8" s="42" t="s">
        <v>8</v>
      </c>
      <c r="U8" s="31"/>
      <c r="V8" s="31"/>
      <c r="W8" s="31" t="s">
        <v>75</v>
      </c>
      <c r="X8" s="42" t="s">
        <v>67</v>
      </c>
    </row>
    <row r="9" spans="2:24" s="3" customFormat="1" ht="75.75" customHeight="1" x14ac:dyDescent="0.45">
      <c r="B9" s="7">
        <f>B8+1</f>
        <v>3</v>
      </c>
      <c r="C9" s="31" t="s">
        <v>9</v>
      </c>
      <c r="D9" s="32"/>
      <c r="E9" s="33">
        <v>46043</v>
      </c>
      <c r="F9" s="34" t="s">
        <v>10</v>
      </c>
      <c r="G9" s="34" t="s">
        <v>11</v>
      </c>
      <c r="H9" s="35" t="s">
        <v>23</v>
      </c>
      <c r="I9" s="36" t="s">
        <v>24</v>
      </c>
      <c r="J9" s="37" t="s">
        <v>79</v>
      </c>
      <c r="K9" s="31" t="s">
        <v>22</v>
      </c>
      <c r="L9" s="38" t="s">
        <v>74</v>
      </c>
      <c r="M9" s="38"/>
      <c r="N9" s="38"/>
      <c r="O9" s="39" t="s">
        <v>19</v>
      </c>
      <c r="P9" s="40" t="s">
        <v>57</v>
      </c>
      <c r="Q9" s="38" t="s">
        <v>77</v>
      </c>
      <c r="R9" s="41" t="s">
        <v>59</v>
      </c>
      <c r="S9" s="41" t="s">
        <v>13</v>
      </c>
      <c r="T9" s="42" t="s">
        <v>78</v>
      </c>
      <c r="U9" s="31"/>
      <c r="V9" s="31"/>
      <c r="W9" s="31" t="s">
        <v>75</v>
      </c>
      <c r="X9" s="42" t="s">
        <v>67</v>
      </c>
    </row>
    <row r="10" spans="2:24" s="3" customFormat="1" ht="75.75" customHeight="1" x14ac:dyDescent="0.45">
      <c r="B10" s="8">
        <f>B9+1</f>
        <v>4</v>
      </c>
      <c r="C10" s="19" t="s">
        <v>9</v>
      </c>
      <c r="D10" s="20"/>
      <c r="E10" s="21">
        <v>46043</v>
      </c>
      <c r="F10" s="22" t="s">
        <v>10</v>
      </c>
      <c r="G10" s="22" t="s">
        <v>11</v>
      </c>
      <c r="H10" s="23" t="s">
        <v>29</v>
      </c>
      <c r="I10" s="24" t="s">
        <v>30</v>
      </c>
      <c r="J10" s="25" t="s">
        <v>53</v>
      </c>
      <c r="K10" s="19" t="s">
        <v>56</v>
      </c>
      <c r="L10" s="26" t="s">
        <v>55</v>
      </c>
      <c r="M10" s="26"/>
      <c r="N10" s="26"/>
      <c r="O10" s="43" t="s">
        <v>12</v>
      </c>
      <c r="P10" s="28" t="s">
        <v>57</v>
      </c>
      <c r="Q10" s="26" t="s">
        <v>58</v>
      </c>
      <c r="R10" s="29" t="s">
        <v>59</v>
      </c>
      <c r="S10" s="29" t="s">
        <v>18</v>
      </c>
      <c r="T10" s="30" t="s">
        <v>8</v>
      </c>
      <c r="U10" s="19"/>
      <c r="V10" s="19"/>
      <c r="W10" s="19" t="s">
        <v>75</v>
      </c>
      <c r="X10" s="30" t="str">
        <f t="shared" ref="X10:X12" si="0">G10</f>
        <v>池田土木事務所</v>
      </c>
    </row>
    <row r="11" spans="2:24" s="3" customFormat="1" ht="75.75" customHeight="1" x14ac:dyDescent="0.45">
      <c r="B11" s="7">
        <f t="shared" ref="B11" si="1">B10+1</f>
        <v>5</v>
      </c>
      <c r="C11" s="31" t="s">
        <v>9</v>
      </c>
      <c r="D11" s="32"/>
      <c r="E11" s="33">
        <v>46043</v>
      </c>
      <c r="F11" s="34" t="s">
        <v>10</v>
      </c>
      <c r="G11" s="34" t="s">
        <v>11</v>
      </c>
      <c r="H11" s="35" t="s">
        <v>27</v>
      </c>
      <c r="I11" s="36" t="s">
        <v>28</v>
      </c>
      <c r="J11" s="37" t="s">
        <v>54</v>
      </c>
      <c r="K11" s="31" t="s">
        <v>56</v>
      </c>
      <c r="L11" s="38" t="s">
        <v>55</v>
      </c>
      <c r="M11" s="38"/>
      <c r="N11" s="38"/>
      <c r="O11" s="39" t="s">
        <v>60</v>
      </c>
      <c r="P11" s="40" t="s">
        <v>57</v>
      </c>
      <c r="Q11" s="38" t="s">
        <v>61</v>
      </c>
      <c r="R11" s="41" t="s">
        <v>59</v>
      </c>
      <c r="S11" s="41" t="s">
        <v>18</v>
      </c>
      <c r="T11" s="42" t="s">
        <v>8</v>
      </c>
      <c r="U11" s="31"/>
      <c r="V11" s="31"/>
      <c r="W11" s="31" t="s">
        <v>75</v>
      </c>
      <c r="X11" s="42" t="str">
        <f t="shared" si="0"/>
        <v>池田土木事務所</v>
      </c>
    </row>
    <row r="12" spans="2:24" s="3" customFormat="1" ht="75.75" customHeight="1" x14ac:dyDescent="0.45">
      <c r="B12" s="18">
        <f>B11+1</f>
        <v>6</v>
      </c>
      <c r="C12" s="44" t="s">
        <v>9</v>
      </c>
      <c r="D12" s="45"/>
      <c r="E12" s="46">
        <v>46043</v>
      </c>
      <c r="F12" s="47" t="s">
        <v>10</v>
      </c>
      <c r="G12" s="47" t="s">
        <v>11</v>
      </c>
      <c r="H12" s="48" t="s">
        <v>31</v>
      </c>
      <c r="I12" s="49" t="s">
        <v>32</v>
      </c>
      <c r="J12" s="50" t="s">
        <v>62</v>
      </c>
      <c r="K12" s="44" t="s">
        <v>63</v>
      </c>
      <c r="L12" s="51" t="s">
        <v>64</v>
      </c>
      <c r="M12" s="51"/>
      <c r="N12" s="51"/>
      <c r="O12" s="52" t="s">
        <v>7</v>
      </c>
      <c r="P12" s="53" t="s">
        <v>15</v>
      </c>
      <c r="Q12" s="51" t="s">
        <v>65</v>
      </c>
      <c r="R12" s="54" t="s">
        <v>59</v>
      </c>
      <c r="S12" s="54" t="s">
        <v>18</v>
      </c>
      <c r="T12" s="55" t="s">
        <v>8</v>
      </c>
      <c r="U12" s="44" t="s">
        <v>66</v>
      </c>
      <c r="V12" s="44"/>
      <c r="W12" s="44" t="s">
        <v>75</v>
      </c>
      <c r="X12" s="55" t="str">
        <f t="shared" si="0"/>
        <v>池田土木事務所</v>
      </c>
    </row>
  </sheetData>
  <autoFilter ref="B6:X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C7:D12">
    <cfRule type="expression" dxfId="25" priority="3" stopIfTrue="1">
      <formula>#REF!="取込対象外"</formula>
    </cfRule>
  </conditionalFormatting>
  <conditionalFormatting sqref="D7:D12">
    <cfRule type="expression" dxfId="24" priority="1">
      <formula>$C7="新規"</formula>
    </cfRule>
  </conditionalFormatting>
  <conditionalFormatting sqref="E7:E12">
    <cfRule type="expression" dxfId="23" priority="2" stopIfTrue="1">
      <formula>$C7="取込対象外"</formula>
    </cfRule>
  </conditionalFormatting>
  <conditionalFormatting sqref="F7:F12"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F7:G12">
    <cfRule type="expression" dxfId="18" priority="4" stopIfTrue="1">
      <formula>#REF!="新規"</formula>
    </cfRule>
    <cfRule type="expression" dxfId="17" priority="5" stopIfTrue="1">
      <formula>#REF!="取込対象外"</formula>
    </cfRule>
  </conditionalFormatting>
  <conditionalFormatting sqref="G7:G12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2">
    <cfRule type="expression" dxfId="10" priority="28" stopIfTrue="1">
      <formula>#REF!="取込対象外"</formula>
    </cfRule>
  </conditionalFormatting>
  <conditionalFormatting sqref="O7:O12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2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2 Q7:S12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:C12 R7:U12 M7:M12 K7:K12 F7:H12 O7:P12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2026-01-20T01:10:01Z</cp:lastPrinted>
  <dcterms:created xsi:type="dcterms:W3CDTF">2025-01-29T00:30:40Z</dcterms:created>
  <dcterms:modified xsi:type="dcterms:W3CDTF">2026-01-20T01:10:36Z</dcterms:modified>
</cp:coreProperties>
</file>