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604\03事業調整室へ\"/>
    </mc:Choice>
  </mc:AlternateContent>
  <xr:revisionPtr revIDLastSave="0" documentId="13_ncr:1_{A9DF7C8F-E58F-46F4-B9D7-595A303F491B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'都市整備部調書（Excel工事）'!$B$2:$X$14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l="1"/>
  <c r="B12" i="1" s="1"/>
  <c r="B13" i="1" s="1"/>
  <c r="B14" i="1" s="1"/>
</calcChain>
</file>

<file path=xl/sharedStrings.xml><?xml version="1.0" encoding="utf-8"?>
<sst xmlns="http://schemas.openxmlformats.org/spreadsheetml/2006/main" count="177" uniqueCount="110">
  <si>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</si>
  <si>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</si>
  <si>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</si>
  <si>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</si>
  <si>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</si>
  <si>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</si>
  <si>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</si>
  <si>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</si>
  <si>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</si>
  <si>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</si>
  <si>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都市整備部</t>
    <rPh sb="0" eb="5">
      <t>トシセイビブ</t>
    </rPh>
    <phoneticPr fontId="2"/>
  </si>
  <si>
    <t>池田市</t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</si>
  <si>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</si>
  <si>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</si>
  <si>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</si>
  <si>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</si>
  <si>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</si>
  <si>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第３四半期</t>
  </si>
  <si>
    <t>★―２</t>
  </si>
  <si>
    <t>★―３</t>
  </si>
  <si>
    <t>６ケ月</t>
    <rPh sb="1" eb="3">
      <t>カゲツ</t>
    </rPh>
    <phoneticPr fontId="2"/>
  </si>
  <si>
    <t>★―４</t>
  </si>
  <si>
    <t>７ケ月</t>
    <rPh sb="1" eb="3">
      <t>カゲツ</t>
    </rPh>
    <phoneticPr fontId="2"/>
  </si>
  <si>
    <t>９ケ月</t>
    <rPh sb="1" eb="3">
      <t>カゲツ</t>
    </rPh>
    <phoneticPr fontId="2"/>
  </si>
  <si>
    <t>１０ケ月</t>
    <rPh sb="2" eb="4">
      <t>カゲツ</t>
    </rPh>
    <phoneticPr fontId="2"/>
  </si>
  <si>
    <t>１１ケ月</t>
    <rPh sb="2" eb="4">
      <t>カゲツ</t>
    </rPh>
    <phoneticPr fontId="2"/>
  </si>
  <si>
    <t>１２ケ月</t>
    <rPh sb="2" eb="4">
      <t>カゲツ</t>
    </rPh>
    <phoneticPr fontId="2"/>
  </si>
  <si>
    <t>橋梁補修・橋梁補強</t>
    <rPh sb="0" eb="4">
      <t>キョウリョウホシュウ</t>
    </rPh>
    <rPh sb="5" eb="9">
      <t>キョウリョウホキョウ</t>
    </rPh>
    <phoneticPr fontId="2"/>
  </si>
  <si>
    <t>電気工事</t>
    <rPh sb="0" eb="4">
      <t>デンキコウジ</t>
    </rPh>
    <phoneticPr fontId="2"/>
  </si>
  <si>
    <t>豊中市</t>
  </si>
  <si>
    <t>豊能郡能勢町</t>
  </si>
  <si>
    <t>箕面市</t>
  </si>
  <si>
    <t>130010</t>
  </si>
  <si>
    <t>大阪モノレール</t>
  </si>
  <si>
    <t>210160</t>
  </si>
  <si>
    <t>一般国道　４２３号</t>
  </si>
  <si>
    <t>310510</t>
  </si>
  <si>
    <t>一級河川　余野川</t>
  </si>
  <si>
    <t>310600</t>
  </si>
  <si>
    <t>一級河川　一庫・大路次川</t>
  </si>
  <si>
    <t>339547</t>
  </si>
  <si>
    <t>淀川水系　畑第二渓</t>
  </si>
  <si>
    <t>350010</t>
  </si>
  <si>
    <t>箕面川ダム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</si>
  <si>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</si>
  <si>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</si>
  <si>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</si>
  <si>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</si>
  <si>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</si>
  <si>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</si>
  <si>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</si>
  <si>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</si>
  <si>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</si>
  <si>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</si>
  <si>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</si>
  <si>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</si>
  <si>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</si>
  <si>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</si>
  <si>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</si>
  <si>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</si>
  <si>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</si>
  <si>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</si>
  <si>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</si>
  <si>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</si>
  <si>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　自転車通行空間整備工事</t>
    <rPh sb="1" eb="8">
      <t>ジテンシャツウコウクウカン</t>
    </rPh>
    <rPh sb="8" eb="12">
      <t>セイビコウジ</t>
    </rPh>
    <phoneticPr fontId="2"/>
  </si>
  <si>
    <t>船場東三丁目地内　外</t>
    <rPh sb="0" eb="3">
      <t>センバヒガシ</t>
    </rPh>
    <rPh sb="3" eb="6">
      <t>サンチョウメ</t>
    </rPh>
    <rPh sb="6" eb="8">
      <t>チナイ</t>
    </rPh>
    <rPh sb="9" eb="10">
      <t>ホカ</t>
    </rPh>
    <phoneticPr fontId="2"/>
  </si>
  <si>
    <t>★</t>
  </si>
  <si>
    <t>区画線工　一式、道路付属物工　一式</t>
    <rPh sb="0" eb="4">
      <t>クカクセンコウ</t>
    </rPh>
    <rPh sb="5" eb="7">
      <t>イッシキ</t>
    </rPh>
    <rPh sb="8" eb="14">
      <t>ドウロフゾクブツコウ</t>
    </rPh>
    <rPh sb="15" eb="17">
      <t>イッシキ</t>
    </rPh>
    <phoneticPr fontId="2"/>
  </si>
  <si>
    <t>（８）（１３）</t>
  </si>
  <si>
    <t>変更日：６月４日</t>
    <rPh sb="0" eb="3">
      <t>ヘンコウビ</t>
    </rPh>
    <rPh sb="5" eb="6">
      <t>ツキ</t>
    </rPh>
    <rPh sb="7" eb="8">
      <t>ヒ</t>
    </rPh>
    <phoneticPr fontId="2"/>
  </si>
  <si>
    <t>池田土木事務所</t>
  </si>
  <si>
    <t>　支柱補修工事</t>
    <rPh sb="1" eb="3">
      <t>シチュウ</t>
    </rPh>
    <rPh sb="3" eb="5">
      <t>ホシュウ</t>
    </rPh>
    <rPh sb="5" eb="7">
      <t>コウジ</t>
    </rPh>
    <phoneticPr fontId="2"/>
  </si>
  <si>
    <t>桜の町六丁目地内　外</t>
    <rPh sb="0" eb="1">
      <t>サクラ</t>
    </rPh>
    <rPh sb="2" eb="3">
      <t>マチ</t>
    </rPh>
    <rPh sb="3" eb="6">
      <t>ロクチョウメ</t>
    </rPh>
    <rPh sb="6" eb="8">
      <t>チナイ</t>
    </rPh>
    <rPh sb="9" eb="10">
      <t>ホカ</t>
    </rPh>
    <phoneticPr fontId="2"/>
  </si>
  <si>
    <t>橋梁補修工　一式</t>
    <rPh sb="0" eb="2">
      <t>キョウリョウ</t>
    </rPh>
    <rPh sb="2" eb="5">
      <t>ホシュウコウ</t>
    </rPh>
    <rPh sb="6" eb="8">
      <t>イッシキ</t>
    </rPh>
    <phoneticPr fontId="2"/>
  </si>
  <si>
    <t>取りやめ（１３）</t>
    <rPh sb="0" eb="1">
      <t>ト</t>
    </rPh>
    <phoneticPr fontId="2"/>
  </si>
  <si>
    <t>・変更日：６月４日
・取りやめ</t>
    <rPh sb="1" eb="4">
      <t>ヘンコウビ</t>
    </rPh>
    <rPh sb="6" eb="7">
      <t>ツキ</t>
    </rPh>
    <rPh sb="8" eb="9">
      <t>ヒ</t>
    </rPh>
    <phoneticPr fontId="2"/>
  </si>
  <si>
    <t>　擁壁改良工事</t>
    <rPh sb="1" eb="3">
      <t>ヨウヘキ</t>
    </rPh>
    <rPh sb="3" eb="5">
      <t>カイリョウ</t>
    </rPh>
    <rPh sb="5" eb="7">
      <t>コウジ</t>
    </rPh>
    <phoneticPr fontId="2"/>
  </si>
  <si>
    <t>東山町地内</t>
    <rPh sb="0" eb="1">
      <t>ヒガシ</t>
    </rPh>
    <rPh sb="1" eb="2">
      <t>ヤマ</t>
    </rPh>
    <rPh sb="2" eb="3">
      <t>マチ</t>
    </rPh>
    <rPh sb="3" eb="5">
      <t>チナイ</t>
    </rPh>
    <phoneticPr fontId="2"/>
  </si>
  <si>
    <t>擁壁工（大型ブロック積）　一式、仮設工　一式</t>
    <rPh sb="0" eb="2">
      <t>ヨウヘキ</t>
    </rPh>
    <rPh sb="2" eb="3">
      <t>コウ</t>
    </rPh>
    <rPh sb="4" eb="6">
      <t>オオガタ</t>
    </rPh>
    <rPh sb="10" eb="11">
      <t>ツミ</t>
    </rPh>
    <rPh sb="13" eb="15">
      <t>イッシキ</t>
    </rPh>
    <rPh sb="16" eb="18">
      <t>カセツ</t>
    </rPh>
    <rPh sb="20" eb="22">
      <t>イッシキ</t>
    </rPh>
    <phoneticPr fontId="2"/>
  </si>
  <si>
    <t>総評提案型標準</t>
  </si>
  <si>
    <t>変更日：６月４日</t>
  </si>
  <si>
    <t>（１０）（１１）（１３）</t>
  </si>
  <si>
    <t>（１０）（１１）（１３）</t>
    <phoneticPr fontId="2"/>
  </si>
  <si>
    <t>　改修工事（Ｒ７　清水橋下流右岸）</t>
    <rPh sb="14" eb="15">
      <t>ミギ</t>
    </rPh>
    <phoneticPr fontId="2"/>
  </si>
  <si>
    <t>下田地内</t>
  </si>
  <si>
    <t>護岸工　一式、仮設工　一式</t>
    <rPh sb="0" eb="3">
      <t>ゴガンコウ</t>
    </rPh>
    <rPh sb="4" eb="6">
      <t>イッシキ</t>
    </rPh>
    <rPh sb="7" eb="10">
      <t>カセツコウ</t>
    </rPh>
    <rPh sb="11" eb="13">
      <t>イッシキ</t>
    </rPh>
    <phoneticPr fontId="2"/>
  </si>
  <si>
    <t>（６）（１３）</t>
  </si>
  <si>
    <t>　監査廊照明設備外更新工事</t>
  </si>
  <si>
    <t>粟生間谷地内</t>
  </si>
  <si>
    <t>照明設備更新　一式、高圧引込ケーブル更新　一式</t>
    <rPh sb="7" eb="9">
      <t>イッシキ</t>
    </rPh>
    <rPh sb="21" eb="23">
      <t>イッシキ</t>
    </rPh>
    <phoneticPr fontId="2"/>
  </si>
  <si>
    <t>（６）（８）（９）（１３）</t>
  </si>
  <si>
    <t>　砂防堰堤工事（Ｒ７）</t>
    <rPh sb="1" eb="7">
      <t>サボウエンテイコウジ</t>
    </rPh>
    <phoneticPr fontId="2"/>
  </si>
  <si>
    <t>畑三丁目地内</t>
    <rPh sb="0" eb="1">
      <t>ハタ</t>
    </rPh>
    <rPh sb="1" eb="4">
      <t>サンチョウメ</t>
    </rPh>
    <rPh sb="4" eb="6">
      <t>チナイ</t>
    </rPh>
    <phoneticPr fontId="2"/>
  </si>
  <si>
    <t>仮設工　一式、砂防堰堤　１基</t>
    <rPh sb="0" eb="3">
      <t>カセツコウ</t>
    </rPh>
    <rPh sb="4" eb="6">
      <t>1シキ</t>
    </rPh>
    <rPh sb="7" eb="9">
      <t>サボウ</t>
    </rPh>
    <rPh sb="9" eb="11">
      <t>エンテイ</t>
    </rPh>
    <rPh sb="13" eb="14">
      <t>キ</t>
    </rPh>
    <phoneticPr fontId="2"/>
  </si>
  <si>
    <t>外　河川砂防維持工事（単価契約）（Ｒ７・８池田土木事務所）</t>
    <rPh sb="0" eb="1">
      <t>ホカ</t>
    </rPh>
    <phoneticPr fontId="2"/>
  </si>
  <si>
    <t>、豊能町</t>
  </si>
  <si>
    <t>河川砂防維持工　一式</t>
    <rPh sb="0" eb="2">
      <t>カセン</t>
    </rPh>
    <rPh sb="2" eb="4">
      <t>サボウ</t>
    </rPh>
    <rPh sb="4" eb="7">
      <t>イジコウ</t>
    </rPh>
    <rPh sb="8" eb="10">
      <t>イッシキ</t>
    </rPh>
    <phoneticPr fontId="2"/>
  </si>
  <si>
    <t>事前審査型</t>
  </si>
  <si>
    <t>外　河川砂防維持工事（単価契約）（Ｒ７・８池田土木事務所）</t>
  </si>
  <si>
    <t>、池田市、豊中市</t>
  </si>
  <si>
    <t>河川砂防維持工　一式</t>
  </si>
  <si>
    <t>2025-10-900193</t>
  </si>
  <si>
    <t>2025-10-900201</t>
  </si>
  <si>
    <t>2025-10-900210</t>
  </si>
  <si>
    <t>2025-10-900213</t>
  </si>
  <si>
    <t>2025-10-900214</t>
  </si>
  <si>
    <t>2025-10-900216</t>
  </si>
  <si>
    <t>2025-10-900219</t>
  </si>
  <si>
    <t>2025-10-900220</t>
  </si>
  <si>
    <t>・課題：▲
・変更日：６月４日</t>
    <rPh sb="7" eb="10">
      <t>ヘンコウビ</t>
    </rPh>
    <rPh sb="12" eb="13">
      <t>ツキ</t>
    </rPh>
    <rPh sb="14" eb="1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</si>
</sst>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1" fillId="3" borderId="14" xfId="3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1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1" fillId="3" borderId="9" xfId="3" applyFont="1" applyFill="1" applyBorder="1" applyAlignment="1">
      <alignment horizontal="left" vertical="center" wrapText="1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17" xfId="3" applyNumberFormat="1" applyFont="1" applyFill="1" applyBorder="1" applyAlignment="1">
      <alignment horizontal="center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3" applyFont="1" applyFill="1" applyBorder="1" applyAlignment="1">
      <alignment horizontal="center" vertical="center" wrapText="1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3" applyFont="1" applyFill="1" applyBorder="1" applyAlignment="1">
      <alignment horizontal="center" vertical="center" wrapText="1"/>
    </xf>
    <xf numFmtId="176" fontId="11" fillId="3" borderId="0" xfId="3" applyNumberFormat="1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left" vertical="center" wrapText="1"/>
    </xf>
    <xf numFmtId="49" fontId="11" fillId="3" borderId="0" xfId="3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center" vertical="center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1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X14"/>
  <sheetViews>
    <sheetView showGridLines="0" tabSelected="1" view="pageBreakPreview" zoomScale="55" zoomScaleNormal="70" zoomScaleSheetLayoutView="55" workbookViewId="0">
      <pane ySplit="6" topLeftCell="A7" activePane="bottomLeft" state="frozen"/>
      <selection activeCell="B1" sqref="B1:B1048576"/>
      <selection pane="bottomLeft" activeCell="G7" sqref="G7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4" t="s">
        <v>0</v>
      </c>
      <c r="C2" s="51" t="s">
        <v>44</v>
      </c>
      <c r="D2" s="51" t="s">
        <v>45</v>
      </c>
      <c r="E2" s="51" t="s">
        <v>46</v>
      </c>
      <c r="F2" s="46" t="s">
        <v>1</v>
      </c>
      <c r="G2" s="47"/>
      <c r="H2" s="47"/>
      <c r="I2" s="47"/>
      <c r="J2" s="47"/>
      <c r="K2" s="47"/>
      <c r="L2" s="47"/>
      <c r="M2" s="47"/>
      <c r="N2" s="47"/>
      <c r="O2" s="47"/>
      <c r="P2" s="48"/>
      <c r="Q2" s="45" t="s">
        <v>2</v>
      </c>
      <c r="R2" s="4"/>
      <c r="S2" s="4"/>
      <c r="T2" s="4"/>
      <c r="U2" s="4"/>
      <c r="V2" s="4"/>
      <c r="W2" s="4"/>
      <c r="X2" s="64"/>
    </row>
    <row r="3" spans="2:24" s="5" customFormat="1" ht="15" customHeight="1" x14ac:dyDescent="0.45">
      <c r="B3" s="55"/>
      <c r="C3" s="52"/>
      <c r="D3" s="52"/>
      <c r="E3" s="52"/>
      <c r="F3" s="51" t="s">
        <v>47</v>
      </c>
      <c r="G3" s="51" t="s">
        <v>48</v>
      </c>
      <c r="H3" s="57" t="s">
        <v>3</v>
      </c>
      <c r="I3" s="58"/>
      <c r="J3" s="59"/>
      <c r="K3" s="49" t="s">
        <v>4</v>
      </c>
      <c r="L3" s="63"/>
      <c r="M3" s="63"/>
      <c r="N3" s="50"/>
      <c r="O3" s="51" t="s">
        <v>54</v>
      </c>
      <c r="P3" s="51" t="s">
        <v>55</v>
      </c>
      <c r="Q3" s="51" t="s">
        <v>56</v>
      </c>
      <c r="R3" s="51" t="s">
        <v>57</v>
      </c>
      <c r="S3" s="51" t="s">
        <v>58</v>
      </c>
      <c r="T3" s="51" t="s">
        <v>59</v>
      </c>
      <c r="U3" s="51" t="s">
        <v>60</v>
      </c>
      <c r="V3" s="51" t="s">
        <v>61</v>
      </c>
      <c r="W3" s="51" t="s">
        <v>62</v>
      </c>
      <c r="X3" s="51" t="s">
        <v>63</v>
      </c>
    </row>
    <row r="4" spans="2:24" s="5" customFormat="1" ht="15" customHeight="1" x14ac:dyDescent="0.45">
      <c r="B4" s="55"/>
      <c r="C4" s="52"/>
      <c r="D4" s="52"/>
      <c r="E4" s="52"/>
      <c r="F4" s="52"/>
      <c r="G4" s="52"/>
      <c r="H4" s="60"/>
      <c r="I4" s="61"/>
      <c r="J4" s="62"/>
      <c r="K4" s="49" t="s">
        <v>5</v>
      </c>
      <c r="L4" s="50"/>
      <c r="M4" s="49" t="s">
        <v>6</v>
      </c>
      <c r="N4" s="50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pans="2:24" s="5" customFormat="1" ht="66" customHeight="1" x14ac:dyDescent="0.45">
      <c r="B5" s="56"/>
      <c r="C5" s="53"/>
      <c r="D5" s="53"/>
      <c r="E5" s="53"/>
      <c r="F5" s="53"/>
      <c r="G5" s="53"/>
      <c r="H5" s="6" t="s">
        <v>50</v>
      </c>
      <c r="I5" s="24" t="s">
        <v>49</v>
      </c>
      <c r="J5" s="6" t="s">
        <v>51</v>
      </c>
      <c r="K5" s="6" t="s">
        <v>52</v>
      </c>
      <c r="L5" s="6" t="s">
        <v>53</v>
      </c>
      <c r="M5" s="6" t="s">
        <v>52</v>
      </c>
      <c r="N5" s="6" t="s">
        <v>53</v>
      </c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2:24" s="3" customFormat="1" ht="79.95" customHeight="1" x14ac:dyDescent="0.45">
      <c r="B6" s="7"/>
      <c r="C6" s="26"/>
      <c r="D6" s="26"/>
      <c r="E6" s="27"/>
      <c r="F6" s="28"/>
      <c r="G6" s="29"/>
      <c r="H6" s="29"/>
      <c r="I6" s="8"/>
      <c r="J6" s="28"/>
      <c r="K6" s="30"/>
      <c r="L6" s="30"/>
      <c r="M6" s="31"/>
      <c r="N6" s="31"/>
      <c r="O6" s="10"/>
      <c r="P6" s="10"/>
      <c r="Q6" s="28"/>
      <c r="R6" s="26"/>
      <c r="S6" s="26"/>
      <c r="T6" s="11"/>
      <c r="U6" s="10"/>
      <c r="V6" s="10"/>
      <c r="W6" s="12"/>
      <c r="X6" s="65"/>
    </row>
    <row r="7" spans="2:24" s="3" customFormat="1" ht="75.75" customHeight="1" x14ac:dyDescent="0.45">
      <c r="B7" s="9">
        <f t="shared" ref="B7:B14" si="0">B6+1</f>
        <v>1</v>
      </c>
      <c r="C7" s="13" t="s">
        <v>12</v>
      </c>
      <c r="D7" s="14" t="s">
        <v>101</v>
      </c>
      <c r="E7" s="15">
        <v>45741</v>
      </c>
      <c r="F7" s="16" t="s">
        <v>10</v>
      </c>
      <c r="G7" s="16" t="s">
        <v>14</v>
      </c>
      <c r="H7" s="17" t="s">
        <v>34</v>
      </c>
      <c r="I7" s="18" t="s">
        <v>35</v>
      </c>
      <c r="J7" s="19" t="s">
        <v>64</v>
      </c>
      <c r="K7" s="13" t="s">
        <v>31</v>
      </c>
      <c r="L7" s="20" t="s">
        <v>65</v>
      </c>
      <c r="M7" s="20"/>
      <c r="N7" s="20"/>
      <c r="O7" s="25" t="s">
        <v>16</v>
      </c>
      <c r="P7" s="21" t="s">
        <v>66</v>
      </c>
      <c r="Q7" s="20" t="s">
        <v>67</v>
      </c>
      <c r="R7" s="22" t="s">
        <v>15</v>
      </c>
      <c r="S7" s="22" t="s">
        <v>20</v>
      </c>
      <c r="T7" s="23" t="s">
        <v>8</v>
      </c>
      <c r="U7" s="13"/>
      <c r="V7" s="13" t="s">
        <v>68</v>
      </c>
      <c r="W7" s="13" t="s">
        <v>69</v>
      </c>
      <c r="X7" s="23" t="s">
        <v>70</v>
      </c>
    </row>
    <row r="8" spans="2:24" s="3" customFormat="1" ht="75.75" customHeight="1" x14ac:dyDescent="0.45">
      <c r="B8" s="9">
        <f>B7+1</f>
        <v>2</v>
      </c>
      <c r="C8" s="13" t="s">
        <v>12</v>
      </c>
      <c r="D8" s="14" t="s">
        <v>102</v>
      </c>
      <c r="E8" s="15">
        <v>45741</v>
      </c>
      <c r="F8" s="16" t="s">
        <v>10</v>
      </c>
      <c r="G8" s="16" t="s">
        <v>14</v>
      </c>
      <c r="H8" s="17" t="s">
        <v>34</v>
      </c>
      <c r="I8" s="18" t="s">
        <v>35</v>
      </c>
      <c r="J8" s="19" t="s">
        <v>76</v>
      </c>
      <c r="K8" s="13" t="s">
        <v>11</v>
      </c>
      <c r="L8" s="20" t="s">
        <v>77</v>
      </c>
      <c r="M8" s="20"/>
      <c r="N8" s="20"/>
      <c r="O8" s="25" t="s">
        <v>7</v>
      </c>
      <c r="P8" s="21" t="s">
        <v>18</v>
      </c>
      <c r="Q8" s="20" t="s">
        <v>78</v>
      </c>
      <c r="R8" s="22" t="s">
        <v>15</v>
      </c>
      <c r="S8" s="22" t="s">
        <v>25</v>
      </c>
      <c r="T8" s="23" t="s">
        <v>9</v>
      </c>
      <c r="U8" s="13" t="s">
        <v>79</v>
      </c>
      <c r="V8" s="13" t="s">
        <v>82</v>
      </c>
      <c r="W8" s="13" t="s">
        <v>80</v>
      </c>
      <c r="X8" s="23" t="s">
        <v>70</v>
      </c>
    </row>
    <row r="9" spans="2:24" s="3" customFormat="1" ht="75.75" customHeight="1" x14ac:dyDescent="0.45">
      <c r="B9" s="9">
        <f>B8+1</f>
        <v>3</v>
      </c>
      <c r="C9" s="13" t="s">
        <v>12</v>
      </c>
      <c r="D9" s="14" t="s">
        <v>103</v>
      </c>
      <c r="E9" s="15">
        <v>45741</v>
      </c>
      <c r="F9" s="16" t="s">
        <v>10</v>
      </c>
      <c r="G9" s="16" t="s">
        <v>14</v>
      </c>
      <c r="H9" s="17" t="s">
        <v>32</v>
      </c>
      <c r="I9" s="18" t="s">
        <v>33</v>
      </c>
      <c r="J9" s="19" t="s">
        <v>71</v>
      </c>
      <c r="K9" s="13" t="s">
        <v>29</v>
      </c>
      <c r="L9" s="20" t="s">
        <v>72</v>
      </c>
      <c r="M9" s="20"/>
      <c r="N9" s="20"/>
      <c r="O9" s="25" t="s">
        <v>27</v>
      </c>
      <c r="P9" s="21" t="s">
        <v>66</v>
      </c>
      <c r="Q9" s="20" t="s">
        <v>73</v>
      </c>
      <c r="R9" s="22" t="s">
        <v>17</v>
      </c>
      <c r="S9" s="22" t="s">
        <v>22</v>
      </c>
      <c r="T9" s="23" t="s">
        <v>8</v>
      </c>
      <c r="U9" s="13"/>
      <c r="V9" s="13" t="s">
        <v>74</v>
      </c>
      <c r="W9" s="13" t="s">
        <v>75</v>
      </c>
      <c r="X9" s="23" t="s">
        <v>70</v>
      </c>
    </row>
    <row r="10" spans="2:24" s="3" customFormat="1" ht="75.75" customHeight="1" x14ac:dyDescent="0.45">
      <c r="B10" s="9">
        <f>B9+1</f>
        <v>4</v>
      </c>
      <c r="C10" s="13" t="s">
        <v>12</v>
      </c>
      <c r="D10" s="14" t="s">
        <v>104</v>
      </c>
      <c r="E10" s="15">
        <v>45741</v>
      </c>
      <c r="F10" s="16" t="s">
        <v>10</v>
      </c>
      <c r="G10" s="16" t="s">
        <v>14</v>
      </c>
      <c r="H10" s="17" t="s">
        <v>38</v>
      </c>
      <c r="I10" s="18" t="s">
        <v>39</v>
      </c>
      <c r="J10" s="19" t="s">
        <v>83</v>
      </c>
      <c r="K10" s="13" t="s">
        <v>30</v>
      </c>
      <c r="L10" s="20" t="s">
        <v>84</v>
      </c>
      <c r="M10" s="20"/>
      <c r="N10" s="20"/>
      <c r="O10" s="25" t="s">
        <v>7</v>
      </c>
      <c r="P10" s="21" t="s">
        <v>19</v>
      </c>
      <c r="Q10" s="20" t="s">
        <v>85</v>
      </c>
      <c r="R10" s="22" t="s">
        <v>15</v>
      </c>
      <c r="S10" s="22" t="s">
        <v>24</v>
      </c>
      <c r="T10" s="23" t="s">
        <v>8</v>
      </c>
      <c r="U10" s="13"/>
      <c r="V10" s="13" t="s">
        <v>86</v>
      </c>
      <c r="W10" s="13" t="s">
        <v>109</v>
      </c>
      <c r="X10" s="23" t="s">
        <v>70</v>
      </c>
    </row>
    <row r="11" spans="2:24" s="3" customFormat="1" ht="75.75" customHeight="1" x14ac:dyDescent="0.45">
      <c r="B11" s="9">
        <f t="shared" si="0"/>
        <v>5</v>
      </c>
      <c r="C11" s="13" t="s">
        <v>12</v>
      </c>
      <c r="D11" s="14" t="s">
        <v>105</v>
      </c>
      <c r="E11" s="15">
        <v>45741</v>
      </c>
      <c r="F11" s="16" t="s">
        <v>10</v>
      </c>
      <c r="G11" s="16" t="s">
        <v>14</v>
      </c>
      <c r="H11" s="17" t="s">
        <v>42</v>
      </c>
      <c r="I11" s="18" t="s">
        <v>43</v>
      </c>
      <c r="J11" s="19" t="s">
        <v>87</v>
      </c>
      <c r="K11" s="13" t="s">
        <v>31</v>
      </c>
      <c r="L11" s="20" t="s">
        <v>88</v>
      </c>
      <c r="M11" s="20"/>
      <c r="N11" s="20"/>
      <c r="O11" s="25" t="s">
        <v>28</v>
      </c>
      <c r="P11" s="21" t="s">
        <v>18</v>
      </c>
      <c r="Q11" s="20" t="s">
        <v>89</v>
      </c>
      <c r="R11" s="22" t="s">
        <v>15</v>
      </c>
      <c r="S11" s="22" t="s">
        <v>24</v>
      </c>
      <c r="T11" s="23" t="s">
        <v>8</v>
      </c>
      <c r="U11" s="13"/>
      <c r="V11" s="13" t="s">
        <v>90</v>
      </c>
      <c r="W11" s="13" t="s">
        <v>80</v>
      </c>
      <c r="X11" s="23" t="s">
        <v>70</v>
      </c>
    </row>
    <row r="12" spans="2:24" s="3" customFormat="1" ht="75.75" customHeight="1" x14ac:dyDescent="0.45">
      <c r="B12" s="9">
        <f t="shared" si="0"/>
        <v>6</v>
      </c>
      <c r="C12" s="13" t="s">
        <v>12</v>
      </c>
      <c r="D12" s="14" t="s">
        <v>106</v>
      </c>
      <c r="E12" s="15">
        <v>45741</v>
      </c>
      <c r="F12" s="16" t="s">
        <v>10</v>
      </c>
      <c r="G12" s="16" t="s">
        <v>14</v>
      </c>
      <c r="H12" s="17" t="s">
        <v>40</v>
      </c>
      <c r="I12" s="18" t="s">
        <v>41</v>
      </c>
      <c r="J12" s="19" t="s">
        <v>91</v>
      </c>
      <c r="K12" s="13" t="s">
        <v>11</v>
      </c>
      <c r="L12" s="20" t="s">
        <v>92</v>
      </c>
      <c r="M12" s="20"/>
      <c r="N12" s="20"/>
      <c r="O12" s="25" t="s">
        <v>7</v>
      </c>
      <c r="P12" s="21" t="s">
        <v>18</v>
      </c>
      <c r="Q12" s="20" t="s">
        <v>93</v>
      </c>
      <c r="R12" s="22" t="s">
        <v>15</v>
      </c>
      <c r="S12" s="22" t="s">
        <v>23</v>
      </c>
      <c r="T12" s="23" t="s">
        <v>9</v>
      </c>
      <c r="U12" s="13" t="s">
        <v>79</v>
      </c>
      <c r="V12" s="13" t="s">
        <v>81</v>
      </c>
      <c r="W12" s="13" t="s">
        <v>80</v>
      </c>
      <c r="X12" s="23" t="s">
        <v>70</v>
      </c>
    </row>
    <row r="13" spans="2:24" s="3" customFormat="1" ht="75.75" customHeight="1" x14ac:dyDescent="0.45">
      <c r="B13" s="9">
        <f t="shared" si="0"/>
        <v>7</v>
      </c>
      <c r="C13" s="13" t="s">
        <v>12</v>
      </c>
      <c r="D13" s="14" t="s">
        <v>107</v>
      </c>
      <c r="E13" s="15">
        <v>45741</v>
      </c>
      <c r="F13" s="16" t="s">
        <v>10</v>
      </c>
      <c r="G13" s="16" t="s">
        <v>14</v>
      </c>
      <c r="H13" s="17" t="s">
        <v>38</v>
      </c>
      <c r="I13" s="18" t="s">
        <v>39</v>
      </c>
      <c r="J13" s="19" t="s">
        <v>94</v>
      </c>
      <c r="K13" s="13" t="s">
        <v>30</v>
      </c>
      <c r="L13" s="20" t="s">
        <v>95</v>
      </c>
      <c r="M13" s="20"/>
      <c r="N13" s="20"/>
      <c r="O13" s="25" t="s">
        <v>7</v>
      </c>
      <c r="P13" s="21" t="s">
        <v>21</v>
      </c>
      <c r="Q13" s="20" t="s">
        <v>96</v>
      </c>
      <c r="R13" s="22" t="s">
        <v>13</v>
      </c>
      <c r="S13" s="22" t="s">
        <v>26</v>
      </c>
      <c r="T13" s="23" t="s">
        <v>8</v>
      </c>
      <c r="U13" s="13" t="s">
        <v>97</v>
      </c>
      <c r="V13" s="13" t="s">
        <v>68</v>
      </c>
      <c r="W13" s="13" t="s">
        <v>80</v>
      </c>
      <c r="X13" s="23" t="s">
        <v>70</v>
      </c>
    </row>
    <row r="14" spans="2:24" s="3" customFormat="1" ht="75.75" customHeight="1" x14ac:dyDescent="0.45">
      <c r="B14" s="32">
        <f t="shared" si="0"/>
        <v>8</v>
      </c>
      <c r="C14" s="33" t="s">
        <v>12</v>
      </c>
      <c r="D14" s="34" t="s">
        <v>108</v>
      </c>
      <c r="E14" s="35">
        <v>45741</v>
      </c>
      <c r="F14" s="36" t="s">
        <v>10</v>
      </c>
      <c r="G14" s="36" t="s">
        <v>14</v>
      </c>
      <c r="H14" s="37" t="s">
        <v>36</v>
      </c>
      <c r="I14" s="38" t="s">
        <v>37</v>
      </c>
      <c r="J14" s="39" t="s">
        <v>98</v>
      </c>
      <c r="K14" s="33" t="s">
        <v>31</v>
      </c>
      <c r="L14" s="40" t="s">
        <v>99</v>
      </c>
      <c r="M14" s="40"/>
      <c r="N14" s="40"/>
      <c r="O14" s="41" t="s">
        <v>7</v>
      </c>
      <c r="P14" s="42" t="s">
        <v>21</v>
      </c>
      <c r="Q14" s="40" t="s">
        <v>100</v>
      </c>
      <c r="R14" s="43" t="s">
        <v>13</v>
      </c>
      <c r="S14" s="43" t="s">
        <v>26</v>
      </c>
      <c r="T14" s="44" t="s">
        <v>8</v>
      </c>
      <c r="U14" s="33" t="s">
        <v>97</v>
      </c>
      <c r="V14" s="33" t="s">
        <v>68</v>
      </c>
      <c r="W14" s="33" t="s">
        <v>80</v>
      </c>
      <c r="X14" s="44" t="s">
        <v>70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14">
    <cfRule type="expression" dxfId="25" priority="3" stopIfTrue="1">
      <formula>#REF!="取込対象外"</formula>
    </cfRule>
  </conditionalFormatting>
  <conditionalFormatting sqref="D7:D14">
    <cfRule type="expression" dxfId="24" priority="1">
      <formula>$C7="新規"</formula>
    </cfRule>
  </conditionalFormatting>
  <conditionalFormatting sqref="E7:E14">
    <cfRule type="expression" dxfId="23" priority="2" stopIfTrue="1">
      <formula>$C7="取込対象外"</formula>
    </cfRule>
  </conditionalFormatting>
  <conditionalFormatting sqref="F7:F14">
    <cfRule type="expression" dxfId="22" priority="10" stopIfTrue="1">
      <formula>#REF!="新規"</formula>
    </cfRule>
    <cfRule type="expression" dxfId="21" priority="11" stopIfTrue="1">
      <formula>#REF!="取込対象外"</formula>
    </cfRule>
    <cfRule type="expression" dxfId="20" priority="12" stopIfTrue="1">
      <formula>#REF!="新規"</formula>
    </cfRule>
    <cfRule type="expression" dxfId="19" priority="13" stopIfTrue="1">
      <formula>#REF!="取込対象外"</formula>
    </cfRule>
  </conditionalFormatting>
  <conditionalFormatting sqref="F7:G14">
    <cfRule type="expression" dxfId="18" priority="4" stopIfTrue="1">
      <formula>#REF!="新規"</formula>
    </cfRule>
    <cfRule type="expression" dxfId="17" priority="5" stopIfTrue="1">
      <formula>#REF!="取込対象外"</formula>
    </cfRule>
  </conditionalFormatting>
  <conditionalFormatting sqref="G7:G14">
    <cfRule type="expression" dxfId="16" priority="16" stopIfTrue="1">
      <formula>#REF!="新規"</formula>
    </cfRule>
    <cfRule type="expression" dxfId="15" priority="17" stopIfTrue="1">
      <formula>#REF!="取込対象外"</formula>
    </cfRule>
    <cfRule type="expression" dxfId="14" priority="18" stopIfTrue="1">
      <formula>#REF!="新規"</formula>
    </cfRule>
    <cfRule type="expression" dxfId="13" priority="19" stopIfTrue="1">
      <formula>#REF!="取込対象外"</formula>
    </cfRule>
    <cfRule type="expression" dxfId="12" priority="20" stopIfTrue="1">
      <formula>#REF!="新規"</formula>
    </cfRule>
    <cfRule type="expression" dxfId="11" priority="21" stopIfTrue="1">
      <formula>#REF!="取込対象外"</formula>
    </cfRule>
  </conditionalFormatting>
  <conditionalFormatting sqref="H7:X14">
    <cfRule type="expression" dxfId="10" priority="28" stopIfTrue="1">
      <formula>#REF!="取込対象外"</formula>
    </cfRule>
  </conditionalFormatting>
  <conditionalFormatting sqref="O7:O14">
    <cfRule type="expression" dxfId="9" priority="22" stopIfTrue="1">
      <formula>#REF!="取込対象外"</formula>
    </cfRule>
    <cfRule type="expression" dxfId="8" priority="23" stopIfTrue="1">
      <formula>#REF!="新規"</formula>
    </cfRule>
    <cfRule type="expression" dxfId="7" priority="24" stopIfTrue="1">
      <formula>#REF!="取込対象外"</formula>
    </cfRule>
    <cfRule type="expression" dxfId="6" priority="25" stopIfTrue="1">
      <formula>#REF!="新規"</formula>
    </cfRule>
    <cfRule type="expression" dxfId="5" priority="26" stopIfTrue="1">
      <formula>#REF!="取込対象外"</formula>
    </cfRule>
    <cfRule type="expression" dxfId="4" priority="27" stopIfTrue="1">
      <formula>#REF!="新規"</formula>
    </cfRule>
  </conditionalFormatting>
  <conditionalFormatting sqref="O7:O14">
    <cfRule type="expression" dxfId="3" priority="6" stopIfTrue="1">
      <formula>#REF!="新規"</formula>
    </cfRule>
    <cfRule type="expression" dxfId="2" priority="7" stopIfTrue="1">
      <formula>#REF!="取込対象外"</formula>
    </cfRule>
    <cfRule type="expression" dxfId="1" priority="8" stopIfTrue="1">
      <formula>#REF!="新規"</formula>
    </cfRule>
  </conditionalFormatting>
  <conditionalFormatting sqref="U7:X14 Q7:S14">
    <cfRule type="expression" dxfId="0" priority="29" stopIfTrue="1">
      <formula>$T7="無効"</formula>
    </cfRule>
  </conditionalFormatting>
  <dataValidations count="1">
    <dataValidation type="list" allowBlank="1" showInputMessage="1" showErrorMessage="1" sqref="R7:U14 M7:M14 K7:K14 F7:H14 C7:C14 O7:P14" xr:uid="{20CDF4E0-E5EA-479E-9600-5EA7C1DAD7E9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2025-06-02T06:41:55Z</cp:lastPrinted>
  <dcterms:created xsi:type="dcterms:W3CDTF">2025-01-29T00:30:40Z</dcterms:created>
  <dcterms:modified xsi:type="dcterms:W3CDTF">2025-06-02T06:42:37Z</dcterms:modified>
</cp:coreProperties>
</file>