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1$\doc\200_企画G\15_工事公表・事業推進\515　工事公表\令和7年度\●臨時公表\250423\03事業調整室へ\"/>
    </mc:Choice>
  </mc:AlternateContent>
  <xr:revisionPtr revIDLastSave="0" documentId="13_ncr:1_{111BAB90-6ABA-47B8-8204-BAEBDBFD2FB7}" xr6:coauthVersionLast="47" xr6:coauthVersionMax="47" xr10:uidLastSave="{00000000-0000-0000-0000-000000000000}"/>
  <bookViews>
    <workbookView xWindow="-108" yWindow="-108" windowWidth="23256" windowHeight="1416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'都市整備部調書（Excel建コン)'!$B$2:$X$11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</calcChain>
</file>

<file path=xl/sharedStrings.xml><?xml version="1.0" encoding="utf-8"?>
<sst xmlns="http://schemas.openxmlformats.org/spreadsheetml/2006/main" count="111" uniqueCount="78">
  <si>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</si>
  <si>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</si>
  <si>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</si>
  <si>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</si>
  <si>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</si>
  <si>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</si>
  <si>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</si>
  <si>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</si>
  <si>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</si>
  <si>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池田市</t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</si>
  <si>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</si>
  <si>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</si>
  <si>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</si>
  <si>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池田土木事務所</t>
    <rPh sb="0" eb="4">
      <t>イケダドボク</t>
    </rPh>
    <rPh sb="4" eb="7">
      <t>ジムショ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</si>
  <si>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</si>
  <si>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７ケ月</t>
    <rPh sb="1" eb="3">
      <t>カゲツ</t>
    </rPh>
    <phoneticPr fontId="2"/>
  </si>
  <si>
    <t>８ケ月</t>
    <rPh sb="1" eb="3">
      <t>カゲツ</t>
    </rPh>
    <phoneticPr fontId="2"/>
  </si>
  <si>
    <t>豊中市</t>
  </si>
  <si>
    <t>豊能郡能勢町</t>
  </si>
  <si>
    <t>測量</t>
  </si>
  <si>
    <t>建設コンサルタント</t>
  </si>
  <si>
    <t>箕面市</t>
  </si>
  <si>
    <t>210050</t>
  </si>
  <si>
    <t>一般国道　１７６号</t>
  </si>
  <si>
    <t>310670</t>
  </si>
  <si>
    <t>一級河川　大原川</t>
  </si>
  <si>
    <t>310690</t>
  </si>
  <si>
    <t>一級河川　長谷川</t>
  </si>
  <si>
    <t>518110</t>
  </si>
  <si>
    <t>服部緑地</t>
  </si>
  <si>
    <t>518120</t>
  </si>
  <si>
    <t>箕面公園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</si>
  <si>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</si>
  <si>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</si>
  <si>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</si>
  <si>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</si>
  <si>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</si>
  <si>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</si>
  <si>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</si>
  <si>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</si>
  <si>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</si>
  <si>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</si>
  <si>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</si>
  <si>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</si>
  <si>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</si>
  <si>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</si>
  <si>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</si>
  <si>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</si>
  <si>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</si>
  <si>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</si>
  <si>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</si>
  <si>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</si>
  <si>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外　神田歩道橋外　耐震補強等設計委託　</t>
    <rPh sb="0" eb="1">
      <t>ソト</t>
    </rPh>
    <rPh sb="13" eb="14">
      <t>ナド</t>
    </rPh>
    <phoneticPr fontId="2"/>
  </si>
  <si>
    <t>豊島北一丁目地内　外</t>
  </si>
  <si>
    <t>耐震補強設計　一式、橋梁補修設計　一式</t>
    <rPh sb="0" eb="2">
      <t>タイシン</t>
    </rPh>
    <rPh sb="2" eb="4">
      <t>ホキョウ</t>
    </rPh>
    <rPh sb="4" eb="6">
      <t>セッケイ</t>
    </rPh>
    <rPh sb="7" eb="9">
      <t>イッシキ</t>
    </rPh>
    <rPh sb="10" eb="14">
      <t>キョウリョウホシュウ</t>
    </rPh>
    <rPh sb="14" eb="16">
      <t>セッケイ</t>
    </rPh>
    <rPh sb="17" eb="19">
      <t>イッシキ</t>
    </rPh>
    <phoneticPr fontId="8"/>
  </si>
  <si>
    <t>第１四半期</t>
    <rPh sb="0" eb="1">
      <t>ダイ</t>
    </rPh>
    <rPh sb="2" eb="3">
      <t>シ</t>
    </rPh>
    <rPh sb="3" eb="5">
      <t>ハンキ</t>
    </rPh>
    <phoneticPr fontId="9"/>
  </si>
  <si>
    <t>８ケ月</t>
  </si>
  <si>
    <t>池田土木事務所</t>
  </si>
  <si>
    <t>（１０）（１３）</t>
  </si>
  <si>
    <t>　河川現況測量委託（Ｒ７）</t>
    <rPh sb="7" eb="9">
      <t>イタク</t>
    </rPh>
    <phoneticPr fontId="2"/>
  </si>
  <si>
    <t>稲地地内　外</t>
    <rPh sb="0" eb="2">
      <t>イナチ</t>
    </rPh>
    <rPh sb="2" eb="4">
      <t>チナイ</t>
    </rPh>
    <rPh sb="5" eb="6">
      <t>ホカ</t>
    </rPh>
    <phoneticPr fontId="2"/>
  </si>
  <si>
    <t>河川現況測量　一式</t>
    <rPh sb="0" eb="6">
      <t>カセンゲンキョウソクリョウ</t>
    </rPh>
    <rPh sb="7" eb="9">
      <t>イッシキ</t>
    </rPh>
    <phoneticPr fontId="2"/>
  </si>
  <si>
    <t>変更日：４月２３日</t>
  </si>
  <si>
    <t>変更日：４月２３日</t>
    <rPh sb="0" eb="3">
      <t>ヘンコウビ</t>
    </rPh>
    <rPh sb="5" eb="6">
      <t>ガツ</t>
    </rPh>
    <rPh sb="8" eb="9">
      <t>ニチ</t>
    </rPh>
    <phoneticPr fontId="2"/>
  </si>
  <si>
    <t>野間中地内　外</t>
    <rPh sb="0" eb="2">
      <t>ノマ</t>
    </rPh>
    <rPh sb="2" eb="3">
      <t>ナカ</t>
    </rPh>
    <rPh sb="3" eb="5">
      <t>チナイ</t>
    </rPh>
    <rPh sb="6" eb="7">
      <t>ホカ</t>
    </rPh>
    <phoneticPr fontId="2"/>
  </si>
  <si>
    <t>服部緑地地内</t>
  </si>
  <si>
    <t>　観光客受入環境整備検討委託</t>
  </si>
  <si>
    <t>箕面公園地内</t>
  </si>
  <si>
    <t>観光客受入環境整備検討業務　一式</t>
    <rPh sb="0" eb="3">
      <t>カンコウキャク</t>
    </rPh>
    <rPh sb="3" eb="4">
      <t>ウ</t>
    </rPh>
    <rPh sb="4" eb="5">
      <t>イ</t>
    </rPh>
    <rPh sb="5" eb="9">
      <t>カンキョウセイビ</t>
    </rPh>
    <rPh sb="9" eb="13">
      <t>ケントウギョウム</t>
    </rPh>
    <rPh sb="14" eb="16">
      <t>イッシキ</t>
    </rPh>
    <phoneticPr fontId="2"/>
  </si>
  <si>
    <t>（７）（９）（１３）</t>
  </si>
  <si>
    <t>（３）（７）（９）（１３）</t>
    <phoneticPr fontId="2"/>
  </si>
  <si>
    <t>（３）（５）（１３）</t>
    <phoneticPr fontId="2"/>
  </si>
  <si>
    <t>2025-20-900262</t>
  </si>
  <si>
    <t>2025-20-900291</t>
  </si>
  <si>
    <t>2025-20-900292</t>
  </si>
  <si>
    <t>2025-20-900293</t>
  </si>
  <si>
    <t>放送設備改修基本設計　一式、非常用発電機改修設計　一式</t>
    <rPh sb="6" eb="8">
      <t>キホン</t>
    </rPh>
    <rPh sb="11" eb="12">
      <t>イチ</t>
    </rPh>
    <rPh sb="12" eb="13">
      <t>シキ</t>
    </rPh>
    <rPh sb="14" eb="19">
      <t>ヒジョウヨウハツデン</t>
    </rPh>
    <rPh sb="19" eb="20">
      <t>キ</t>
    </rPh>
    <rPh sb="20" eb="22">
      <t>カイシュウ</t>
    </rPh>
    <rPh sb="22" eb="24">
      <t>セッケイ</t>
    </rPh>
    <rPh sb="25" eb="27">
      <t>イッシキ</t>
    </rPh>
    <phoneticPr fontId="2"/>
  </si>
  <si>
    <t>　防災施設等改修基本設計委託</t>
    <rPh sb="1" eb="3">
      <t>ボウサイ</t>
    </rPh>
    <rPh sb="3" eb="5">
      <t>シセツ</t>
    </rPh>
    <rPh sb="5" eb="6">
      <t>トウ</t>
    </rPh>
    <rPh sb="6" eb="8">
      <t>カイシュウ</t>
    </rPh>
    <rPh sb="8" eb="10">
      <t>キホン</t>
    </rPh>
    <rPh sb="10" eb="12">
      <t>セッケイ</t>
    </rPh>
    <rPh sb="12" eb="14">
      <t>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</si>
</sst>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0" borderId="17" xfId="3" applyNumberFormat="1" applyFont="1" applyBorder="1" applyAlignment="1">
      <alignment horizontal="center" vertical="center" wrapText="1"/>
    </xf>
    <xf numFmtId="176" fontId="6" fillId="0" borderId="17" xfId="3" applyNumberFormat="1" applyFont="1" applyBorder="1" applyAlignment="1" applyProtection="1">
      <alignment vertical="center" shrinkToFit="1"/>
      <protection locked="0"/>
    </xf>
    <xf numFmtId="0" fontId="11" fillId="3" borderId="10" xfId="3" applyFont="1" applyFill="1" applyBorder="1" applyAlignment="1">
      <alignment horizontal="center" vertical="center" wrapText="1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3" applyFont="1" applyFill="1" applyBorder="1" applyAlignment="1">
      <alignment horizontal="center" vertical="center" wrapText="1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76" fontId="12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0" fontId="12" fillId="3" borderId="11" xfId="3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/>
    </xf>
    <xf numFmtId="49" fontId="6" fillId="0" borderId="23" xfId="3" applyNumberFormat="1" applyFont="1" applyFill="1" applyBorder="1" applyAlignment="1" applyProtection="1">
      <alignment vertical="center" wrapText="1"/>
      <protection locked="0"/>
    </xf>
    <xf numFmtId="49" fontId="6" fillId="0" borderId="24" xfId="3" applyNumberFormat="1" applyFont="1" applyBorder="1" applyAlignment="1">
      <alignment horizontal="center" vertical="center" wrapText="1"/>
    </xf>
    <xf numFmtId="176" fontId="6" fillId="0" borderId="24" xfId="3" applyNumberFormat="1" applyFont="1" applyFill="1" applyBorder="1" applyAlignment="1" applyProtection="1">
      <alignment vertical="center" shrinkToFit="1"/>
      <protection locked="0"/>
    </xf>
    <xf numFmtId="49" fontId="6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3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1"/>
  <sheetViews>
    <sheetView showGridLines="0" tabSelected="1" view="pageBreakPreview" zoomScale="55" zoomScaleNormal="55" zoomScaleSheetLayoutView="55" workbookViewId="0">
      <pane ySplit="6" topLeftCell="A7" activePane="bottomLeft" state="frozen"/>
      <selection activeCell="W8" sqref="W8:W10"/>
      <selection pane="bottomLeft" activeCell="M27" sqref="M27:M28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4" t="s">
        <v>0</v>
      </c>
      <c r="C2" s="31" t="s">
        <v>32</v>
      </c>
      <c r="D2" s="31" t="s">
        <v>33</v>
      </c>
      <c r="E2" s="31" t="s">
        <v>34</v>
      </c>
      <c r="F2" s="26" t="s">
        <v>1</v>
      </c>
      <c r="G2" s="27"/>
      <c r="H2" s="27"/>
      <c r="I2" s="27"/>
      <c r="J2" s="27"/>
      <c r="K2" s="27"/>
      <c r="L2" s="27"/>
      <c r="M2" s="27"/>
      <c r="N2" s="27"/>
      <c r="O2" s="27"/>
      <c r="P2" s="28"/>
      <c r="Q2" s="25" t="s">
        <v>2</v>
      </c>
      <c r="R2" s="4"/>
      <c r="S2" s="4"/>
      <c r="T2" s="4"/>
      <c r="U2" s="4"/>
      <c r="V2" s="4"/>
      <c r="W2" s="4"/>
      <c r="X2" s="44"/>
    </row>
    <row r="3" spans="2:24" s="5" customFormat="1" ht="15" customHeight="1" x14ac:dyDescent="0.45">
      <c r="B3" s="35"/>
      <c r="C3" s="32"/>
      <c r="D3" s="32"/>
      <c r="E3" s="32"/>
      <c r="F3" s="31" t="s">
        <v>35</v>
      </c>
      <c r="G3" s="31" t="s">
        <v>36</v>
      </c>
      <c r="H3" s="37" t="s">
        <v>3</v>
      </c>
      <c r="I3" s="38"/>
      <c r="J3" s="39"/>
      <c r="K3" s="29" t="s">
        <v>4</v>
      </c>
      <c r="L3" s="43"/>
      <c r="M3" s="43"/>
      <c r="N3" s="30"/>
      <c r="O3" s="31" t="s">
        <v>45</v>
      </c>
      <c r="P3" s="31" t="s">
        <v>44</v>
      </c>
      <c r="Q3" s="31" t="s">
        <v>43</v>
      </c>
      <c r="R3" s="31" t="s">
        <v>42</v>
      </c>
      <c r="S3" s="31" t="s">
        <v>47</v>
      </c>
      <c r="T3" s="31" t="s">
        <v>46</v>
      </c>
      <c r="U3" s="31" t="s">
        <v>48</v>
      </c>
      <c r="V3" s="31" t="s">
        <v>49</v>
      </c>
      <c r="W3" s="31" t="s">
        <v>50</v>
      </c>
      <c r="X3" s="31" t="s">
        <v>51</v>
      </c>
    </row>
    <row r="4" spans="2:24" s="5" customFormat="1" ht="15" customHeight="1" x14ac:dyDescent="0.45">
      <c r="B4" s="35"/>
      <c r="C4" s="32"/>
      <c r="D4" s="32"/>
      <c r="E4" s="32"/>
      <c r="F4" s="32"/>
      <c r="G4" s="32"/>
      <c r="H4" s="40"/>
      <c r="I4" s="41"/>
      <c r="J4" s="42"/>
      <c r="K4" s="29" t="s">
        <v>5</v>
      </c>
      <c r="L4" s="30"/>
      <c r="M4" s="29" t="s">
        <v>6</v>
      </c>
      <c r="N4" s="30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2:24" s="5" customFormat="1" ht="66" customHeight="1" x14ac:dyDescent="0.45">
      <c r="B5" s="36"/>
      <c r="C5" s="33"/>
      <c r="D5" s="33"/>
      <c r="E5" s="33"/>
      <c r="F5" s="33"/>
      <c r="G5" s="33"/>
      <c r="H5" s="6" t="s">
        <v>37</v>
      </c>
      <c r="I5" s="18" t="s">
        <v>38</v>
      </c>
      <c r="J5" s="6" t="s">
        <v>41</v>
      </c>
      <c r="K5" s="6" t="s">
        <v>40</v>
      </c>
      <c r="L5" s="6" t="s">
        <v>39</v>
      </c>
      <c r="M5" s="6" t="s">
        <v>40</v>
      </c>
      <c r="N5" s="6" t="s">
        <v>39</v>
      </c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2:24" s="3" customFormat="1" ht="13.2" x14ac:dyDescent="0.45">
      <c r="B6" s="7"/>
      <c r="C6" s="45"/>
      <c r="D6" s="45"/>
      <c r="E6" s="46"/>
      <c r="F6" s="47"/>
      <c r="G6" s="48"/>
      <c r="H6" s="48"/>
      <c r="I6" s="49"/>
      <c r="J6" s="47"/>
      <c r="K6" s="50"/>
      <c r="L6" s="50"/>
      <c r="M6" s="51"/>
      <c r="N6" s="51"/>
      <c r="O6" s="8"/>
      <c r="P6" s="8"/>
      <c r="Q6" s="47"/>
      <c r="R6" s="45"/>
      <c r="S6" s="45"/>
      <c r="T6" s="13"/>
      <c r="U6" s="8"/>
      <c r="V6" s="8"/>
      <c r="W6" s="9"/>
      <c r="X6" s="52"/>
    </row>
    <row r="7" spans="2:24" s="3" customFormat="1" ht="75.75" customHeight="1" x14ac:dyDescent="0.45">
      <c r="B7" s="10">
        <f t="shared" ref="B7:B11" si="0">B6+1</f>
        <v>1</v>
      </c>
      <c r="C7" s="15" t="s">
        <v>10</v>
      </c>
      <c r="D7" s="11" t="s">
        <v>72</v>
      </c>
      <c r="E7" s="12">
        <v>45741</v>
      </c>
      <c r="F7" s="19" t="s">
        <v>8</v>
      </c>
      <c r="G7" s="19" t="s">
        <v>13</v>
      </c>
      <c r="H7" s="20" t="s">
        <v>22</v>
      </c>
      <c r="I7" s="21" t="s">
        <v>23</v>
      </c>
      <c r="J7" s="22" t="s">
        <v>52</v>
      </c>
      <c r="K7" s="15" t="s">
        <v>9</v>
      </c>
      <c r="L7" s="14" t="s">
        <v>53</v>
      </c>
      <c r="M7" s="14"/>
      <c r="N7" s="14"/>
      <c r="O7" s="24" t="s">
        <v>20</v>
      </c>
      <c r="P7" s="23"/>
      <c r="Q7" s="14" t="s">
        <v>54</v>
      </c>
      <c r="R7" s="16" t="s">
        <v>55</v>
      </c>
      <c r="S7" s="16" t="s">
        <v>56</v>
      </c>
      <c r="T7" s="17" t="s">
        <v>14</v>
      </c>
      <c r="U7" s="15"/>
      <c r="V7" s="15" t="s">
        <v>58</v>
      </c>
      <c r="W7" s="15" t="s">
        <v>63</v>
      </c>
      <c r="X7" s="17" t="s">
        <v>57</v>
      </c>
    </row>
    <row r="8" spans="2:24" s="3" customFormat="1" ht="75.75" customHeight="1" x14ac:dyDescent="0.45">
      <c r="B8" s="10">
        <f t="shared" si="0"/>
        <v>2</v>
      </c>
      <c r="C8" s="15" t="s">
        <v>10</v>
      </c>
      <c r="D8" s="11" t="s">
        <v>73</v>
      </c>
      <c r="E8" s="12">
        <v>45741</v>
      </c>
      <c r="F8" s="19" t="s">
        <v>8</v>
      </c>
      <c r="G8" s="19" t="s">
        <v>13</v>
      </c>
      <c r="H8" s="20" t="s">
        <v>26</v>
      </c>
      <c r="I8" s="21" t="s">
        <v>27</v>
      </c>
      <c r="J8" s="22" t="s">
        <v>59</v>
      </c>
      <c r="K8" s="15" t="s">
        <v>18</v>
      </c>
      <c r="L8" s="14" t="s">
        <v>60</v>
      </c>
      <c r="M8" s="14"/>
      <c r="N8" s="14"/>
      <c r="O8" s="24" t="s">
        <v>19</v>
      </c>
      <c r="P8" s="23"/>
      <c r="Q8" s="14" t="s">
        <v>61</v>
      </c>
      <c r="R8" s="16" t="s">
        <v>11</v>
      </c>
      <c r="S8" s="16" t="s">
        <v>16</v>
      </c>
      <c r="T8" s="17" t="s">
        <v>12</v>
      </c>
      <c r="U8" s="15"/>
      <c r="V8" s="15" t="s">
        <v>71</v>
      </c>
      <c r="W8" s="15" t="s">
        <v>63</v>
      </c>
      <c r="X8" s="17" t="s">
        <v>57</v>
      </c>
    </row>
    <row r="9" spans="2:24" s="3" customFormat="1" ht="75.75" customHeight="1" x14ac:dyDescent="0.45">
      <c r="B9" s="10">
        <f>B8+1</f>
        <v>3</v>
      </c>
      <c r="C9" s="15" t="s">
        <v>10</v>
      </c>
      <c r="D9" s="11" t="s">
        <v>74</v>
      </c>
      <c r="E9" s="12">
        <v>45741</v>
      </c>
      <c r="F9" s="19" t="s">
        <v>8</v>
      </c>
      <c r="G9" s="19" t="s">
        <v>13</v>
      </c>
      <c r="H9" s="20" t="s">
        <v>28</v>
      </c>
      <c r="I9" s="21" t="s">
        <v>29</v>
      </c>
      <c r="J9" s="22" t="s">
        <v>77</v>
      </c>
      <c r="K9" s="15" t="s">
        <v>17</v>
      </c>
      <c r="L9" s="14" t="s">
        <v>65</v>
      </c>
      <c r="M9" s="14"/>
      <c r="N9" s="14"/>
      <c r="O9" s="24" t="s">
        <v>20</v>
      </c>
      <c r="P9" s="23"/>
      <c r="Q9" s="14" t="s">
        <v>76</v>
      </c>
      <c r="R9" s="16" t="s">
        <v>11</v>
      </c>
      <c r="S9" s="16" t="s">
        <v>15</v>
      </c>
      <c r="T9" s="17" t="s">
        <v>12</v>
      </c>
      <c r="U9" s="15"/>
      <c r="V9" s="15" t="s">
        <v>70</v>
      </c>
      <c r="W9" s="15" t="s">
        <v>62</v>
      </c>
      <c r="X9" s="17" t="s">
        <v>57</v>
      </c>
    </row>
    <row r="10" spans="2:24" s="3" customFormat="1" ht="75.75" customHeight="1" x14ac:dyDescent="0.45">
      <c r="B10" s="10">
        <f t="shared" si="0"/>
        <v>4</v>
      </c>
      <c r="C10" s="15" t="s">
        <v>10</v>
      </c>
      <c r="D10" s="11" t="s">
        <v>75</v>
      </c>
      <c r="E10" s="12">
        <v>45741</v>
      </c>
      <c r="F10" s="19" t="s">
        <v>8</v>
      </c>
      <c r="G10" s="19" t="s">
        <v>13</v>
      </c>
      <c r="H10" s="20" t="s">
        <v>30</v>
      </c>
      <c r="I10" s="21" t="s">
        <v>31</v>
      </c>
      <c r="J10" s="22" t="s">
        <v>66</v>
      </c>
      <c r="K10" s="15" t="s">
        <v>21</v>
      </c>
      <c r="L10" s="14" t="s">
        <v>67</v>
      </c>
      <c r="M10" s="14"/>
      <c r="N10" s="14"/>
      <c r="O10" s="24" t="s">
        <v>20</v>
      </c>
      <c r="P10" s="23"/>
      <c r="Q10" s="14" t="s">
        <v>68</v>
      </c>
      <c r="R10" s="16" t="s">
        <v>11</v>
      </c>
      <c r="S10" s="16" t="s">
        <v>15</v>
      </c>
      <c r="T10" s="17" t="s">
        <v>12</v>
      </c>
      <c r="U10" s="15"/>
      <c r="V10" s="15" t="s">
        <v>69</v>
      </c>
      <c r="W10" s="15" t="s">
        <v>62</v>
      </c>
      <c r="X10" s="17" t="s">
        <v>57</v>
      </c>
    </row>
    <row r="11" spans="2:24" s="3" customFormat="1" ht="75.75" customHeight="1" x14ac:dyDescent="0.45">
      <c r="B11" s="53">
        <f t="shared" si="0"/>
        <v>5</v>
      </c>
      <c r="C11" s="54" t="s">
        <v>7</v>
      </c>
      <c r="D11" s="55"/>
      <c r="E11" s="56">
        <v>45770</v>
      </c>
      <c r="F11" s="57" t="s">
        <v>8</v>
      </c>
      <c r="G11" s="57" t="s">
        <v>13</v>
      </c>
      <c r="H11" s="58" t="s">
        <v>24</v>
      </c>
      <c r="I11" s="59" t="s">
        <v>25</v>
      </c>
      <c r="J11" s="60" t="s">
        <v>59</v>
      </c>
      <c r="K11" s="54" t="s">
        <v>18</v>
      </c>
      <c r="L11" s="61" t="s">
        <v>64</v>
      </c>
      <c r="M11" s="61"/>
      <c r="N11" s="61"/>
      <c r="O11" s="62" t="s">
        <v>19</v>
      </c>
      <c r="P11" s="63"/>
      <c r="Q11" s="61" t="s">
        <v>61</v>
      </c>
      <c r="R11" s="64" t="s">
        <v>11</v>
      </c>
      <c r="S11" s="64" t="s">
        <v>16</v>
      </c>
      <c r="T11" s="65" t="s">
        <v>12</v>
      </c>
      <c r="U11" s="54"/>
      <c r="V11" s="54"/>
      <c r="W11" s="54"/>
      <c r="X11" s="65" t="s">
        <v>57</v>
      </c>
    </row>
  </sheetData>
  <autoFilter ref="B6:X6" xr:uid="{1A757828-667F-4668-97E8-CFF00A51810D}"/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2"/>
  <conditionalFormatting sqref="C7:D11">
    <cfRule type="expression" dxfId="30" priority="8" stopIfTrue="1">
      <formula>#REF!="取込対象外"</formula>
    </cfRule>
  </conditionalFormatting>
  <conditionalFormatting sqref="D7:D11">
    <cfRule type="expression" dxfId="29" priority="6">
      <formula>$C7="新規"</formula>
    </cfRule>
  </conditionalFormatting>
  <conditionalFormatting sqref="E7:E11">
    <cfRule type="expression" dxfId="28" priority="7" stopIfTrue="1">
      <formula>$C7="取込対象外"</formula>
    </cfRule>
  </conditionalFormatting>
  <conditionalFormatting sqref="F7:F11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F7:F11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F7:G11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G7:G11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H7:O11 V7:W11 Q7:T11">
    <cfRule type="expression" dxfId="13" priority="33" stopIfTrue="1">
      <formula>#REF!="取込対象外"</formula>
    </cfRule>
  </conditionalFormatting>
  <conditionalFormatting sqref="O7:O11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O7:O11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Q7:S11 U7:X11">
    <cfRule type="expression" dxfId="3" priority="34" stopIfTrue="1">
      <formula>$T7="無効"</formula>
    </cfRule>
  </conditionalFormatting>
  <conditionalFormatting sqref="P7:P11">
    <cfRule type="expression" dxfId="2" priority="5" stopIfTrue="1">
      <formula>#REF!="取込対象外"</formula>
    </cfRule>
  </conditionalFormatting>
  <conditionalFormatting sqref="U7:U11">
    <cfRule type="expression" dxfId="1" priority="3" stopIfTrue="1">
      <formula>#REF!="取込対象外"</formula>
    </cfRule>
  </conditionalFormatting>
  <conditionalFormatting sqref="X7:X11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:C11 F7:H11 K7:K11 M7:M11 R7:U11 O7:P11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2025-04-18T06:02:38Z</cp:lastPrinted>
  <dcterms:created xsi:type="dcterms:W3CDTF">2025-01-29T00:33:40Z</dcterms:created>
  <dcterms:modified xsi:type="dcterms:W3CDTF">2025-04-18T06:02:49Z</dcterms:modified>
</cp:coreProperties>
</file>