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0813_臨時公表\06_HP\"/>
    </mc:Choice>
  </mc:AlternateContent>
  <xr:revisionPtr revIDLastSave="0" documentId="13_ncr:1_{F43C7A25-954B-4473-B1FB-08BD4DCDDCD3}" xr6:coauthVersionLast="47" xr6:coauthVersionMax="47" xr10:uidLastSave="{00000000-0000-0000-0000-000000000000}"/>
  <bookViews>
    <workbookView xWindow="22932" yWindow="3444" windowWidth="23256" windowHeight="12456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'都市整備部調書（Excel工事）'!$A$1:$W$26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8" i="1"/>
  <c r="W19" i="1"/>
  <c r="W20" i="1"/>
  <c r="W21" i="1"/>
  <c r="W22" i="1"/>
  <c r="W23" i="1"/>
  <c r="W24" i="1"/>
  <c r="W25" i="1"/>
  <c r="W26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<sst xmlns="http://schemas.openxmlformats.org/spreadsheetml/2006/main" count="41331" uniqueCount="8935">
  <si>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</si>
  <si>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</si>
  <si>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</si>
  <si>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</si>
  <si>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</si>
  <si>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</si>
  <si>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</si>
  <si>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</si>
  <si>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</si>
  <si>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</si>
  <si>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</si>
  <si>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</si>
  <si>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</si>
  <si>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</si>
  <si>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</si>
  <si>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</si>
  <si>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</si>
  <si>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</si>
  <si>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</si>
  <si>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</si>
  <si>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</si>
  <si>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</si>
  <si>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</si>
  <si>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</si>
  <si>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</si>
  <si>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</si>
  <si>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</si>
  <si>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</si>
  <si>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</si>
  <si>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</si>
  <si>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</si>
  <si>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</si>
  <si>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</si>
  <si>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</si>
  <si>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</si>
  <si>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</si>
  <si>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</si>
  <si>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</si>
  <si>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</si>
  <si>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</si>
  <si>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</si>
  <si>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</si>
  <si>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</si>
  <si>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</si>
  <si>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</si>
  <si>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</si>
  <si>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</si>
  <si>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</si>
  <si>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</si>
  <si>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</si>
  <si>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</si>
  <si>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</si>
  <si>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</si>
  <si>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</si>
  <si>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</si>
  <si>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</si>
  <si>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</si>
  <si>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</si>
  <si>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</si>
  <si>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</si>
  <si>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</si>
  <si>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</si>
  <si>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</si>
  <si>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</si>
  <si>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</si>
  <si>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</si>
  <si>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</si>
  <si>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</si>
  <si>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</si>
  <si>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</si>
  <si>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</si>
  <si>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</si>
  <si>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</si>
  <si>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</si>
  <si>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</si>
  <si>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</si>
  <si>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</si>
  <si>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</si>
  <si>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</si>
  <si>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</si>
  <si>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</si>
  <si>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</si>
  <si>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</si>
  <si>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</si>
  <si>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</si>
  <si>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</si>
  <si>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</si>
  <si>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</si>
  <si>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</si>
  <si>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</si>
  <si>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</si>
  <si>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</si>
  <si>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</si>
  <si>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</si>
  <si>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</si>
  <si>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</si>
  <si>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</si>
  <si>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</si>
  <si>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</si>
  <si>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</si>
  <si>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</si>
  <si>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</si>
  <si>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</si>
  <si>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</si>
  <si>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</si>
  <si>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</si>
  <si>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</si>
  <si>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</si>
  <si>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</si>
  <si>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</si>
  <si>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</si>
  <si>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</si>
  <si>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</si>
  <si>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</si>
  <si>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</si>
  <si>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</si>
  <si>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</si>
  <si>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</si>
  <si>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</si>
  <si>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</si>
  <si>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</si>
  <si>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</si>
  <si>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</si>
  <si>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</si>
  <si>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</si>
  <si>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</si>
  <si>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</si>
  <si>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</si>
  <si>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</si>
  <si>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</si>
  <si>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</si>
  <si>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</si>
  <si>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</si>
  <si>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</si>
  <si>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</si>
  <si>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</si>
  <si>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</si>
  <si>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</si>
  <si>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</si>
  <si>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</si>
  <si>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</si>
  <si>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</si>
  <si>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</si>
  <si>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</si>
  <si>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</si>
  <si>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</si>
  <si>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</si>
  <si>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</si>
  <si>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</si>
  <si>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</si>
  <si>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</si>
  <si>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</si>
  <si>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</si>
  <si>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</si>
  <si>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</si>
  <si>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</si>
  <si>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</si>
  <si>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</si>
  <si>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</si>
  <si>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</si>
  <si>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</si>
  <si>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</si>
  <si>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</si>
  <si>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</si>
  <si>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</si>
  <si>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</si>
  <si>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</si>
  <si>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</si>
  <si>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</si>
  <si>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</si>
  <si>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</si>
  <si>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</si>
  <si>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</si>
  <si>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</si>
  <si>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</si>
  <si>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</si>
  <si>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</si>
  <si>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</si>
  <si>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</si>
  <si>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</si>
  <si>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</si>
  <si>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</si>
  <si>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</si>
  <si>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</si>
  <si>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</si>
  <si>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</si>
  <si>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</si>
  <si>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</si>
  <si>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</si>
  <si>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</si>
  <si>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</si>
  <si>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</si>
  <si>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</si>
  <si>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</si>
  <si>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</si>
  <si>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</si>
  <si>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</si>
  <si>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</si>
  <si>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</si>
  <si>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</si>
  <si>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</si>
  <si>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</si>
  <si>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</si>
  <si>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</si>
  <si>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</si>
  <si>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</si>
  <si>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</si>
  <si>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</si>
  <si>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</si>
  <si>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</si>
  <si>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</si>
  <si>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</si>
  <si>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</si>
  <si>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</si>
  <si>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</si>
  <si>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</si>
  <si>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</si>
  <si>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</si>
  <si>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</si>
  <si>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</si>
  <si>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</si>
  <si>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</si>
  <si>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</si>
  <si>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</si>
  <si>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</si>
  <si>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</si>
  <si>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</si>
  <si>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</si>
  <si>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</si>
  <si>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</si>
  <si>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</si>
  <si>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</si>
  <si>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</si>
  <si>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</si>
  <si>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</si>
  <si>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</si>
  <si>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</si>
  <si>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</si>
  <si>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</si>
  <si>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</si>
  <si>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</si>
  <si>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</si>
  <si>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</si>
  <si>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</si>
  <si>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</si>
  <si>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</si>
  <si>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</si>
  <si>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</si>
  <si>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</si>
  <si>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</si>
  <si>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</si>
  <si>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</si>
  <si>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</si>
  <si>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</si>
  <si>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</si>
  <si>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</si>
  <si>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</si>
  <si>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</si>
  <si>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</si>
  <si>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</si>
  <si>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</si>
  <si>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</si>
  <si>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</si>
  <si>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</si>
  <si>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</si>
  <si>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</si>
  <si>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</si>
  <si>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</si>
  <si>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</si>
  <si>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</si>
  <si>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</si>
  <si>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</si>
  <si>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</si>
  <si>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</si>
  <si>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</si>
  <si>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</si>
  <si>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</si>
  <si>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</si>
  <si>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</si>
  <si>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</si>
  <si>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</si>
  <si>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</si>
  <si>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</si>
  <si>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</si>
  <si>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</si>
  <si>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</si>
  <si>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</si>
  <si>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</si>
  <si>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</si>
  <si>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</si>
  <si>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</si>
  <si>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</si>
  <si>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</si>
  <si>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</si>
  <si>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</si>
  <si>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</si>
  <si>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</si>
  <si>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</si>
  <si>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</si>
  <si>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</si>
  <si>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</si>
  <si>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</si>
  <si>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</si>
  <si>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</si>
  <si>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</si>
  <si>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</si>
  <si>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</si>
  <si>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</si>
  <si>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</si>
  <si>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</si>
  <si>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</si>
  <si>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</si>
  <si>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</si>
  <si>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</si>
  <si>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</si>
  <si>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</si>
  <si>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</si>
  <si>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</si>
  <si>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</si>
  <si>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</si>
  <si>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</si>
  <si>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</si>
  <si>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</si>
  <si>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</si>
  <si>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</si>
  <si>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</si>
  <si>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</si>
  <si>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</si>
  <si>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</si>
  <si>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</si>
  <si>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</si>
  <si>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</si>
  <si>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</si>
  <si>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</si>
  <si>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</si>
  <si>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</si>
  <si>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</si>
  <si>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</si>
  <si>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</si>
  <si>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</si>
  <si>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</si>
  <si>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</si>
  <si>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</si>
  <si>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</si>
  <si>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</si>
  <si>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</si>
  <si>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</si>
  <si>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</si>
  <si>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</si>
  <si>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</si>
  <si>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</si>
  <si>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</si>
  <si>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</si>
  <si>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</si>
  <si>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</si>
  <si>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</si>
  <si>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</si>
  <si>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</si>
  <si>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</si>
  <si>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</si>
  <si>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</si>
  <si>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</si>
  <si>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</si>
  <si>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</si>
  <si>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</si>
  <si>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</si>
  <si>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</si>
  <si>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</si>
  <si>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</si>
  <si>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</si>
  <si>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</si>
  <si>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</si>
  <si>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</si>
  <si>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</si>
  <si>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</si>
  <si>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</si>
  <si>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</si>
  <si>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</si>
  <si>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</si>
  <si>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</si>
  <si>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</si>
  <si>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</si>
  <si>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</si>
  <si>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</si>
  <si>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</si>
  <si>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</si>
  <si>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</si>
  <si>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</si>
  <si>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</si>
  <si>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</si>
  <si>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</si>
  <si>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</si>
  <si>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</si>
  <si>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</si>
  <si>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</si>
  <si>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</si>
  <si>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</si>
  <si>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</si>
  <si>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</si>
  <si>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</si>
  <si>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</si>
  <si>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</si>
  <si>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</si>
  <si>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</si>
  <si>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</si>
  <si>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</si>
  <si>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</si>
  <si>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</si>
  <si>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</si>
  <si>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</si>
  <si>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</si>
  <si>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</si>
  <si>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</si>
  <si>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</si>
  <si>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</si>
  <si>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</si>
  <si>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</si>
  <si>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</si>
  <si>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</si>
  <si>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</si>
  <si>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</si>
  <si>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</si>
  <si>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</si>
  <si>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</si>
  <si>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</si>
  <si>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</si>
  <si>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</si>
  <si>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</si>
  <si>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</si>
  <si>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</si>
  <si>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</si>
  <si>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</si>
  <si>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</si>
  <si>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</si>
  <si>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</si>
  <si>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</si>
  <si>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</si>
  <si>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</si>
  <si>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</si>
  <si>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</si>
  <si>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</si>
  <si>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</si>
  <si>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</si>
  <si>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</si>
  <si>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</si>
  <si>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</si>
  <si>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</si>
  <si>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</si>
  <si>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</si>
  <si>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</si>
  <si>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</si>
  <si>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</si>
  <si>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</si>
  <si>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</si>
  <si>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</si>
  <si>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</si>
  <si>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</si>
  <si>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</si>
  <si>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</si>
  <si>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</si>
  <si>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</si>
  <si>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</si>
  <si>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</si>
  <si>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</si>
  <si>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</si>
  <si>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</si>
  <si>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</si>
  <si>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</si>
  <si>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</si>
  <si>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</si>
  <si>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</si>
  <si>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</si>
  <si>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</si>
  <si>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</si>
  <si>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</si>
  <si>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</si>
  <si>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</si>
  <si>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</si>
  <si>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</si>
  <si>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</si>
  <si>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</si>
  <si>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</si>
  <si>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</si>
  <si>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</si>
  <si>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</si>
  <si>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</si>
  <si>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</si>
  <si>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</si>
  <si>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</si>
  <si>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</si>
  <si>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</si>
  <si>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</si>
  <si>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</si>
  <si>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</si>
  <si>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</si>
  <si>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</si>
  <si>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</si>
  <si>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</si>
  <si>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</si>
  <si>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</si>
  <si>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</si>
  <si>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</si>
  <si>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</si>
  <si>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</si>
  <si>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</si>
  <si>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</si>
  <si>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</si>
  <si>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</si>
  <si>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</si>
  <si>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</si>
  <si>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</si>
  <si>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</si>
  <si>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</si>
  <si>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</si>
  <si>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</si>
  <si>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</si>
  <si>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</si>
  <si>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</si>
  <si>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</si>
  <si>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</si>
  <si>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</si>
  <si>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</si>
  <si>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</si>
  <si>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</si>
  <si>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</si>
  <si>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</si>
  <si>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</si>
  <si>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</si>
  <si>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</si>
  <si>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</si>
  <si>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</si>
  <si>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</si>
  <si>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</si>
  <si>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</si>
  <si>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</si>
  <si>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</si>
  <si>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</si>
  <si>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</si>
  <si>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</si>
  <si>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</si>
  <si>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</si>
  <si>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</si>
  <si>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</si>
  <si>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</si>
  <si>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</si>
  <si>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</si>
  <si>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</si>
  <si>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</si>
  <si>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</si>
  <si>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</si>
  <si>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</si>
  <si>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</si>
  <si>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</si>
  <si>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</si>
  <si>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</si>
  <si>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</si>
  <si>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</si>
  <si>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</si>
  <si>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</si>
  <si>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</si>
  <si>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</si>
  <si>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</si>
  <si>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</si>
  <si>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</si>
  <si>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</si>
  <si>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</si>
  <si>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</si>
  <si>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</si>
  <si>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</si>
  <si>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</si>
  <si>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</si>
  <si>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</si>
  <si>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</si>
  <si>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</si>
  <si>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</si>
  <si>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</si>
  <si>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</si>
  <si>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</si>
  <si>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</si>
  <si>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</si>
  <si>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</si>
  <si>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</si>
  <si>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</si>
  <si>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</si>
  <si>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</si>
  <si>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</si>
  <si>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</si>
  <si>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</si>
  <si>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</si>
  <si>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</si>
  <si>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</si>
  <si>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</si>
  <si>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</si>
  <si>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</si>
  <si>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</si>
  <si>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</si>
  <si>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</si>
  <si>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</si>
  <si>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</si>
  <si>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</si>
  <si>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</si>
  <si>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</si>
  <si>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</si>
  <si>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</si>
  <si>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</si>
  <si>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</si>
  <si>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</si>
  <si>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</si>
  <si>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</si>
  <si>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</si>
  <si>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</si>
  <si>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</si>
  <si>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</si>
  <si>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</si>
  <si>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</si>
  <si>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</si>
  <si>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</si>
  <si>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</si>
  <si>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</si>
  <si>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</si>
  <si>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</si>
  <si>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</si>
  <si>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</si>
  <si>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</si>
  <si>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</si>
  <si>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</si>
  <si>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</si>
  <si>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</si>
  <si>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</si>
  <si>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</si>
  <si>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</si>
  <si>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</si>
  <si>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</si>
  <si>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</si>
  <si>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</si>
  <si>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</si>
  <si>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</si>
  <si>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</si>
  <si>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</si>
  <si>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</si>
  <si>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</si>
  <si>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</si>
  <si>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</si>
  <si>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</si>
  <si>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</si>
  <si>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</si>
  <si>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</si>
  <si>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</si>
  <si>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</si>
  <si>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</si>
  <si>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</si>
  <si>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</si>
  <si>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</si>
  <si>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</si>
  <si>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</si>
  <si>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</si>
  <si>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</si>
  <si>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</si>
  <si>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</si>
  <si>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</si>
  <si>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</si>
  <si>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</si>
  <si>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</si>
  <si>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</si>
  <si>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</si>
  <si>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</si>
  <si>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</si>
  <si>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</si>
  <si>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</si>
  <si>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</si>
  <si>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</si>
  <si>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</si>
  <si>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</si>
  <si>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</si>
  <si>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</si>
  <si>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</si>
  <si>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</si>
  <si>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</si>
  <si>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</si>
  <si>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</si>
  <si>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</si>
  <si>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</si>
  <si>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</si>
  <si>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</si>
  <si>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</si>
  <si>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</si>
  <si>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</si>
  <si>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</si>
  <si>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</si>
  <si>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</si>
  <si>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</si>
  <si>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</si>
  <si>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</si>
  <si>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</si>
  <si>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</si>
  <si>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</si>
  <si>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</si>
  <si>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</si>
  <si>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</si>
  <si>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</si>
  <si>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</si>
  <si>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</si>
  <si>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</si>
  <si>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</si>
  <si>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</si>
  <si>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</si>
  <si>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</si>
  <si>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</si>
  <si>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</si>
  <si>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</si>
  <si>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</si>
  <si>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</si>
  <si>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</si>
  <si>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</si>
  <si>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</si>
  <si>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</si>
  <si>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</si>
  <si>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</si>
  <si>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</si>
  <si>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</si>
  <si>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</si>
  <si>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</si>
  <si>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</si>
  <si>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</si>
  <si>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</si>
  <si>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</si>
  <si>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</si>
  <si>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</si>
  <si>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</si>
  <si>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</si>
  <si>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</si>
  <si>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</si>
  <si>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</si>
  <si>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</si>
  <si>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</si>
  <si>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</si>
  <si>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</si>
  <si>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</si>
  <si>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</si>
  <si>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</si>
  <si>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</si>
  <si>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</si>
  <si>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</si>
  <si>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</si>
  <si>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</si>
  <si>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</si>
  <si>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</si>
  <si>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</si>
  <si>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</si>
  <si>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</si>
  <si>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</si>
  <si>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</si>
  <si>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</si>
  <si>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</si>
  <si>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</si>
  <si>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</si>
  <si>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</si>
  <si>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</si>
  <si>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</si>
  <si>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</si>
  <si>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</si>
  <si>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</si>
  <si>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</si>
  <si>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</si>
  <si>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</si>
  <si>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</si>
  <si>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</si>
  <si>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</si>
  <si>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</si>
  <si>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</si>
  <si>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</si>
  <si>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</si>
  <si>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</si>
  <si>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</si>
  <si>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</si>
  <si>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</si>
  <si>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</si>
  <si>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</si>
  <si>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</si>
  <si>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</si>
  <si>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</si>
  <si>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</si>
  <si>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</si>
  <si>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</si>
  <si>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</si>
  <si>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</si>
  <si>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</si>
  <si>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</si>
  <si>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</si>
  <si>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</si>
  <si>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</si>
  <si>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</si>
  <si>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</si>
  <si>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</si>
  <si>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</si>
  <si>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</si>
  <si>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</si>
  <si>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</si>
  <si>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</si>
  <si>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</si>
  <si>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</si>
  <si>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</si>
  <si>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</si>
  <si>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</si>
  <si>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</si>
  <si>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</si>
  <si>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</si>
  <si>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</si>
  <si>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</si>
  <si>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</si>
  <si>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</si>
  <si>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</si>
  <si>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</si>
  <si>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</si>
  <si>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</si>
  <si>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</si>
  <si>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</si>
  <si>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</si>
  <si>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</si>
  <si>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</si>
  <si>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</si>
  <si>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</si>
  <si>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</si>
  <si>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</si>
  <si>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</si>
  <si>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</si>
  <si>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</si>
  <si>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</si>
  <si>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</si>
  <si>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</si>
  <si>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</si>
  <si>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</si>
  <si>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</si>
  <si>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</si>
  <si>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</si>
  <si>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</si>
  <si>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</si>
  <si>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</si>
  <si>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</si>
  <si>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</si>
  <si>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</si>
  <si>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</si>
  <si>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</si>
  <si>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</si>
  <si>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</si>
  <si>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</si>
  <si>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</si>
  <si>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</si>
  <si>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</si>
  <si>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</si>
  <si>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</si>
  <si>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</si>
  <si>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</si>
  <si>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</si>
  <si>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</si>
  <si>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</si>
  <si>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</si>
  <si>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</si>
  <si>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</si>
  <si>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</si>
  <si>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</si>
  <si>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</si>
  <si>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</si>
  <si>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</si>
  <si>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</si>
  <si>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</si>
  <si>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</si>
  <si>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</si>
  <si>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</si>
  <si>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</si>
  <si>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</si>
  <si>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</si>
  <si>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</si>
  <si>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</si>
  <si>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</si>
  <si>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</si>
  <si>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</si>
  <si>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</si>
  <si>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</si>
  <si>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</si>
  <si>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</si>
  <si>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</si>
  <si>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</si>
  <si>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</si>
  <si>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</si>
  <si>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</si>
  <si>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</si>
  <si>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</si>
  <si>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</si>
  <si>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</si>
  <si>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</si>
  <si>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</si>
  <si>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</si>
  <si>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</si>
  <si>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</si>
  <si>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</si>
  <si>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</si>
  <si>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</si>
  <si>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</si>
  <si>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</si>
  <si>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</si>
  <si>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</si>
  <si>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</si>
  <si>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</si>
  <si>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</si>
  <si>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</si>
  <si>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</si>
  <si>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</si>
  <si>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</si>
  <si>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</si>
  <si>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</si>
  <si>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</si>
  <si>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</si>
  <si>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</si>
  <si>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</si>
  <si>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</si>
  <si>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</si>
  <si>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</si>
  <si>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</si>
  <si>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</si>
  <si>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</si>
  <si>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</si>
  <si>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</si>
  <si>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</si>
  <si>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</si>
  <si>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</si>
  <si>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</si>
  <si>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</si>
  <si>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</si>
  <si>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</si>
  <si>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</si>
  <si>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</si>
  <si>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</si>
  <si>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</si>
  <si>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</si>
  <si>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</si>
  <si>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</si>
  <si>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</si>
  <si>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</si>
  <si>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</si>
  <si>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</si>
  <si>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</si>
  <si>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</si>
  <si>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</si>
  <si>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</si>
  <si>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</si>
  <si>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</si>
  <si>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</si>
  <si>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</si>
  <si>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</si>
  <si>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</si>
  <si>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</si>
  <si>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</si>
  <si>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</si>
  <si>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</si>
  <si>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</si>
  <si>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</si>
  <si>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</si>
  <si>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</si>
  <si>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</si>
  <si>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</si>
  <si>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</si>
  <si>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</si>
  <si>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</si>
  <si>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</si>
  <si>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</si>
  <si>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</si>
  <si>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</si>
  <si>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</si>
  <si>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</si>
  <si>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</si>
  <si>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</si>
  <si>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</si>
  <si>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</si>
  <si>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</si>
  <si>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</si>
  <si>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</si>
  <si>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</si>
  <si>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</si>
  <si>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</si>
  <si>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</si>
  <si>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</si>
  <si>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</si>
  <si>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</si>
  <si>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</si>
  <si>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</si>
  <si>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</si>
  <si>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</si>
  <si>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</si>
  <si>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</si>
  <si>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</si>
  <si>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</si>
  <si>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</si>
  <si>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</si>
  <si>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</si>
  <si>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</si>
  <si>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</si>
  <si>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</si>
  <si>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</si>
  <si>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</si>
  <si>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</si>
  <si>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</si>
  <si>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</si>
  <si>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</si>
  <si>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</si>
  <si>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</si>
  <si>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</si>
  <si>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</si>
  <si>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</si>
  <si>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</si>
  <si>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</si>
  <si>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</si>
  <si>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</si>
  <si>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</si>
  <si>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</si>
  <si>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</si>
  <si>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</si>
  <si>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</si>
  <si>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</si>
  <si>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</si>
  <si>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</si>
  <si>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</si>
  <si>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</si>
  <si>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</si>
  <si>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</si>
  <si>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</si>
  <si>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</si>
  <si>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</si>
  <si>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</si>
  <si>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</si>
  <si>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</si>
  <si>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</si>
  <si>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</si>
  <si>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</si>
  <si>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</si>
  <si>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</si>
  <si>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</si>
  <si>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</si>
  <si>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</si>
  <si>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</si>
  <si>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</si>
  <si>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</si>
  <si>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</si>
  <si>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</si>
  <si>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</si>
  <si>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</si>
  <si>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</si>
  <si>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</si>
  <si>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</si>
  <si>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</si>
  <si>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</si>
  <si>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</si>
  <si>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</si>
  <si>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</si>
  <si>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</si>
  <si>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</si>
  <si>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</si>
  <si>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</si>
  <si>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</si>
  <si>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</si>
  <si>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</si>
  <si>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</si>
  <si>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</si>
  <si>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</si>
  <si>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</si>
  <si>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</si>
  <si>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</si>
  <si>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</si>
  <si>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</si>
  <si>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</si>
  <si>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</si>
  <si>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</si>
  <si>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</si>
  <si>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</si>
  <si>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</si>
  <si>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</si>
  <si>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</si>
  <si>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</si>
  <si>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</si>
  <si>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</si>
  <si>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</si>
  <si>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</si>
  <si>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</si>
  <si>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</si>
  <si>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</si>
  <si>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</si>
  <si>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</si>
  <si>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</si>
  <si>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</si>
  <si>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</si>
  <si>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</si>
  <si>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</si>
  <si>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</si>
  <si>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</si>
  <si>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</si>
  <si>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</si>
  <si>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</si>
  <si>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</si>
  <si>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</si>
  <si>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</si>
  <si>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</si>
  <si>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</si>
  <si>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</si>
  <si>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</si>
  <si>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</si>
  <si>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</si>
  <si>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</si>
  <si>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</si>
  <si>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</si>
  <si>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</si>
  <si>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</si>
  <si>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</si>
  <si>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</si>
  <si>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</si>
  <si>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</si>
  <si>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</si>
  <si>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</si>
  <si>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</si>
  <si>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</si>
  <si>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</si>
  <si>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</si>
  <si>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</si>
  <si>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</si>
  <si>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</si>
  <si>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</si>
  <si>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</si>
  <si>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</si>
  <si>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</si>
  <si>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</si>
  <si>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</si>
  <si>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</si>
  <si>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</si>
  <si>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</si>
  <si>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</si>
  <si>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</si>
  <si>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</si>
  <si>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</si>
  <si>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</si>
  <si>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</si>
  <si>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</si>
  <si>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</si>
  <si>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</si>
  <si>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</si>
  <si>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</si>
  <si>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</si>
  <si>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</si>
  <si>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</si>
  <si>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</si>
  <si>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</si>
  <si>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</si>
  <si>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</si>
  <si>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</si>
  <si>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</si>
  <si>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</si>
  <si>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</si>
  <si>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</si>
  <si>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</si>
  <si>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</si>
  <si>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</si>
  <si>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</si>
  <si>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</si>
  <si>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</si>
  <si>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</si>
  <si>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</si>
  <si>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</si>
  <si>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</si>
  <si>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</si>
  <si>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</si>
  <si>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</si>
  <si>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</si>
  <si>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</si>
  <si>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</si>
  <si>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</si>
  <si>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</si>
  <si>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</si>
  <si>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</si>
  <si>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</si>
  <si>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</si>
  <si>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</si>
  <si>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</si>
  <si>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</si>
  <si>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</si>
  <si>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</si>
  <si>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</si>
  <si>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</si>
  <si>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</si>
  <si>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</si>
  <si>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</si>
  <si>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</si>
  <si>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</si>
  <si>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</si>
  <si>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</si>
  <si>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</si>
  <si>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</si>
  <si>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</si>
  <si>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</si>
  <si>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</si>
  <si>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</si>
  <si>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</si>
  <si>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</si>
  <si>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</si>
  <si>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</si>
  <si>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</si>
  <si>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</si>
  <si>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</si>
  <si>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</si>
  <si>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</si>
  <si>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</si>
  <si>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</si>
  <si>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</si>
  <si>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</si>
  <si>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</si>
  <si>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</si>
  <si>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</si>
  <si>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</si>
  <si>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</si>
  <si>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</si>
  <si>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</si>
  <si>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</si>
  <si>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</si>
  <si>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</si>
  <si>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</si>
  <si>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</si>
  <si>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</si>
  <si>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</si>
  <si>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</si>
  <si>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</si>
  <si>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</si>
  <si>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</si>
  <si>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</si>
  <si>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</si>
  <si>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</si>
  <si>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</si>
  <si>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</si>
  <si>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</si>
  <si>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</si>
  <si>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</si>
  <si>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</si>
  <si>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</si>
  <si>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</si>
  <si>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</si>
  <si>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</si>
  <si>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</si>
  <si>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</si>
  <si>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</si>
  <si>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</si>
  <si>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</si>
  <si>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</si>
  <si>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</si>
  <si>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</si>
  <si>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</si>
  <si>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</si>
  <si>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</si>
  <si>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</si>
  <si>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</si>
  <si>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</si>
  <si>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</si>
  <si>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</si>
  <si>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</si>
  <si>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</si>
  <si>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</si>
  <si>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</si>
  <si>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</si>
  <si>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</si>
  <si>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</si>
  <si>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</si>
  <si>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</si>
  <si>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</si>
  <si>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</si>
  <si>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</si>
  <si>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</si>
  <si>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</si>
  <si>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</si>
  <si>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</si>
  <si>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</si>
  <si>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</si>
  <si>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</si>
  <si>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</si>
  <si>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</si>
  <si>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</si>
  <si>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</si>
  <si>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</si>
  <si>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</si>
  <si>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</si>
  <si>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</si>
  <si>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</si>
  <si>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</si>
  <si>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</si>
  <si>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</si>
  <si>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</si>
  <si>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</si>
  <si>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</si>
  <si>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</si>
  <si>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</si>
  <si>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</si>
  <si>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</si>
  <si>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</si>
  <si>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</si>
  <si>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</si>
  <si>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</si>
  <si>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</si>
  <si>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</si>
  <si>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</si>
  <si>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</si>
  <si>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</si>
  <si>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</si>
  <si>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</si>
  <si>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</si>
  <si>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</si>
  <si>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</si>
  <si>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</si>
  <si>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</si>
  <si>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</si>
  <si>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</si>
  <si>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</si>
  <si>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</si>
  <si>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</si>
  <si>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</si>
  <si>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</si>
  <si>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</si>
  <si>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</si>
  <si>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</si>
  <si>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</si>
  <si>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</si>
  <si>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</si>
  <si>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</si>
  <si>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</si>
  <si>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</si>
  <si>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</si>
  <si>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</si>
  <si>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</si>
  <si>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</si>
  <si>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</si>
  <si>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</si>
  <si>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</si>
  <si>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</si>
  <si>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</si>
  <si>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</si>
  <si>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</si>
  <si>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</si>
  <si>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</si>
  <si>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</si>
  <si>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</si>
  <si>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</si>
  <si>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</si>
  <si>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</si>
  <si>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</si>
  <si>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</si>
  <si>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</si>
  <si>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</si>
  <si>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</si>
  <si>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</si>
  <si>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</si>
  <si>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</si>
  <si>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</si>
  <si>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</si>
  <si>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</si>
  <si>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</si>
  <si>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</si>
  <si>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</si>
  <si>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</si>
  <si>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</si>
  <si>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</si>
  <si>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</si>
  <si>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</si>
  <si>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</si>
  <si>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</si>
  <si>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</si>
  <si>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</si>
  <si>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</si>
  <si>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</si>
  <si>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</si>
  <si>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</si>
  <si>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</si>
  <si>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</si>
  <si>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</si>
  <si>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</si>
  <si>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</si>
  <si>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</si>
  <si>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</si>
  <si>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</si>
  <si>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</si>
  <si>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</si>
  <si>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</si>
  <si>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</si>
  <si>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</si>
  <si>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</si>
  <si>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</si>
  <si>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</si>
  <si>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</si>
  <si>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</si>
  <si>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</si>
  <si>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</si>
  <si>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</si>
  <si>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</si>
  <si>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</si>
  <si>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</si>
  <si>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</si>
  <si>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</si>
  <si>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</si>
  <si>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</si>
  <si>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</si>
  <si>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</si>
  <si>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</si>
  <si>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</si>
  <si>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</si>
  <si>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</si>
  <si>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</si>
  <si>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</si>
  <si>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</si>
  <si>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</si>
  <si>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</si>
  <si>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</si>
  <si>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</si>
  <si>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</si>
  <si>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</si>
  <si>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</si>
  <si>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</si>
  <si>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</si>
  <si>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</si>
  <si>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</si>
  <si>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</si>
  <si>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</si>
  <si>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</si>
  <si>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</si>
  <si>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</si>
  <si>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</si>
  <si>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</si>
  <si>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</si>
  <si>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</si>
  <si>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</si>
  <si>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</si>
  <si>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</si>
  <si>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</si>
  <si>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</si>
  <si>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</si>
  <si>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</si>
  <si>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</si>
  <si>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</si>
  <si>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</si>
  <si>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</si>
  <si>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</si>
  <si>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</si>
  <si>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</si>
  <si>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</si>
  <si>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</si>
  <si>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</si>
  <si>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</si>
  <si>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</si>
  <si>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</si>
  <si>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</si>
  <si>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</si>
  <si>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</si>
  <si>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</si>
  <si>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</si>
  <si>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</si>
  <si>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</si>
  <si>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</si>
  <si>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</si>
  <si>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</si>
  <si>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</si>
  <si>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</si>
  <si>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</si>
  <si>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</si>
  <si>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</si>
  <si>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</si>
  <si>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</si>
  <si>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</si>
  <si>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</si>
  <si>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</si>
  <si>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</si>
  <si>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</si>
  <si>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</si>
  <si>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</si>
  <si>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</si>
  <si>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</si>
  <si>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</si>
  <si>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</si>
  <si>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</si>
  <si>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</si>
  <si>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</si>
  <si>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</si>
  <si>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</si>
  <si>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</si>
  <si>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</si>
  <si>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</si>
  <si>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</si>
  <si>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</si>
  <si>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</si>
  <si>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</si>
  <si>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</si>
  <si>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</si>
  <si>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</si>
  <si>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</si>
  <si>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</si>
  <si>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</si>
  <si>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</si>
  <si>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</si>
  <si>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</si>
  <si>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</si>
  <si>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</si>
  <si>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</si>
  <si>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</si>
  <si>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</si>
  <si>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</si>
  <si>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</si>
  <si>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</si>
  <si>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</si>
  <si>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</si>
  <si>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</si>
  <si>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</si>
  <si>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</si>
  <si>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</si>
  <si>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</si>
  <si>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</si>
  <si>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</si>
  <si>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</si>
  <si>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</si>
  <si>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</si>
  <si>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</si>
  <si>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</si>
  <si>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</si>
  <si>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</si>
  <si>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</si>
  <si>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</si>
  <si>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</si>
  <si>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</si>
  <si>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</si>
  <si>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</si>
  <si>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</si>
  <si>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</si>
  <si>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</si>
  <si>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</si>
  <si>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</si>
  <si>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</si>
  <si>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</si>
  <si>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</si>
  <si>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</si>
  <si>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</si>
  <si>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</si>
  <si>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</si>
  <si>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</si>
  <si>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</si>
  <si>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</si>
  <si>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</si>
  <si>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</si>
  <si>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</si>
  <si>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</si>
  <si>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</si>
  <si>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</si>
  <si>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</si>
  <si>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</si>
  <si>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</si>
  <si>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</si>
  <si>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</si>
  <si>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</si>
  <si>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</si>
  <si>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</si>
  <si>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</si>
  <si>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</si>
  <si>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</si>
  <si>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</si>
  <si>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</si>
  <si>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</si>
  <si>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</si>
  <si>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</si>
  <si>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</si>
  <si>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</si>
  <si>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</si>
  <si>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</si>
  <si>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</si>
  <si>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</si>
  <si>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</si>
  <si>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</si>
  <si>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</si>
  <si>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</si>
  <si>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</si>
  <si>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</si>
  <si>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</si>
  <si>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</si>
  <si>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</si>
  <si>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</si>
  <si>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</si>
  <si>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</si>
  <si>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</si>
  <si>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</si>
  <si>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</si>
  <si>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</si>
  <si>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</si>
  <si>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</si>
  <si>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</si>
  <si>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</si>
  <si>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</si>
  <si>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</si>
  <si>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</si>
  <si>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</si>
  <si>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</si>
  <si>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</si>
  <si>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</si>
  <si>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</si>
  <si>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</si>
  <si>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</si>
  <si>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</si>
  <si>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</si>
  <si>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</si>
  <si>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</si>
  <si>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</si>
  <si>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</si>
  <si>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</si>
  <si>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</si>
  <si>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</si>
  <si>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</si>
  <si>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</si>
  <si>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</si>
  <si>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</si>
  <si>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</si>
  <si>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</si>
  <si>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</si>
  <si>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</si>
  <si>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</si>
  <si>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</si>
  <si>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</si>
  <si>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</si>
  <si>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</si>
  <si>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</si>
  <si>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</si>
  <si>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</si>
  <si>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</si>
  <si>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</si>
  <si>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</si>
  <si>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</si>
  <si>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</si>
  <si>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</si>
  <si>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</si>
  <si>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</si>
  <si>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</si>
  <si>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</si>
  <si>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</si>
  <si>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</si>
  <si>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</si>
  <si>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</si>
  <si>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</si>
  <si>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</si>
  <si>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</si>
  <si>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</si>
  <si>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</si>
  <si>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</si>
  <si>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</si>
  <si>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</si>
  <si>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</si>
  <si>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</si>
  <si>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</si>
  <si>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</si>
  <si>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</si>
  <si>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</si>
  <si>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</si>
  <si>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</si>
  <si>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</si>
  <si>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</si>
  <si>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</si>
  <si>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</si>
  <si>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</si>
  <si>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</si>
  <si>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</si>
  <si>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</si>
  <si>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</si>
  <si>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</si>
  <si>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</si>
  <si>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</si>
  <si>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</si>
  <si>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</si>
  <si>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</si>
  <si>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</si>
  <si>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</si>
  <si>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</si>
  <si>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</si>
  <si>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</si>
  <si>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</si>
  <si>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</si>
  <si>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</si>
  <si>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</si>
  <si>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</si>
  <si>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</si>
  <si>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</si>
  <si>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</si>
  <si>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</si>
  <si>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</si>
  <si>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</si>
  <si>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</si>
  <si>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</si>
  <si>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</si>
  <si>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</si>
  <si>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</si>
  <si>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</si>
  <si>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</si>
  <si>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</si>
  <si>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</si>
  <si>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</si>
  <si>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</si>
  <si>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</si>
  <si>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</si>
  <si>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</si>
  <si>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</si>
  <si>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</si>
  <si>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</si>
  <si>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</si>
  <si>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</si>
  <si>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</si>
  <si>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</si>
  <si>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</si>
  <si>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</si>
  <si>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</si>
  <si>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</si>
  <si>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</si>
  <si>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</si>
  <si>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</si>
  <si>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</si>
  <si>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</si>
  <si>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</si>
  <si>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</si>
  <si>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</si>
  <si>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</si>
  <si>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</si>
  <si>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</si>
  <si>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</si>
  <si>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</si>
  <si>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</si>
  <si>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</si>
  <si>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</si>
  <si>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</si>
  <si>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</si>
  <si>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</si>
  <si>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</si>
  <si>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</si>
  <si>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</si>
  <si>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</si>
  <si>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</si>
  <si>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</si>
  <si>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</si>
  <si>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</si>
  <si>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</si>
  <si>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</si>
  <si>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</si>
  <si>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</si>
  <si>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</si>
  <si>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</si>
  <si>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</si>
  <si>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</si>
  <si>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</si>
  <si>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</si>
  <si>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</si>
  <si>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</si>
  <si>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</si>
  <si>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</si>
  <si>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</si>
  <si>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</si>
  <si>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</si>
  <si>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</si>
  <si>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</si>
  <si>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</si>
  <si>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</si>
  <si>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</si>
  <si>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</si>
  <si>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</si>
  <si>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</si>
  <si>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</si>
  <si>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</si>
  <si>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</si>
  <si>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</si>
  <si>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</si>
  <si>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</si>
  <si>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</si>
  <si>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</si>
  <si>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</si>
  <si>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</si>
  <si>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</si>
  <si>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</si>
  <si>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</si>
  <si>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</si>
  <si>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</si>
  <si>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</si>
  <si>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</si>
  <si>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</si>
  <si>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</si>
  <si>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</si>
  <si>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</si>
  <si>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</si>
  <si>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</si>
  <si>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</si>
  <si>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</si>
  <si>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</si>
  <si>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</si>
  <si>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</si>
  <si>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</si>
  <si>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</si>
  <si>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</si>
  <si>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</si>
  <si>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</si>
  <si>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</si>
  <si>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</si>
  <si>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</si>
  <si>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</si>
  <si>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</si>
  <si>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</si>
  <si>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</si>
  <si>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</si>
  <si>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</si>
  <si>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</si>
  <si>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</si>
  <si>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</si>
  <si>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</si>
  <si>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</si>
  <si>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</si>
  <si>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</si>
  <si>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</si>
  <si>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</si>
  <si>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</si>
  <si>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</si>
  <si>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</si>
  <si>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</si>
  <si>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</si>
  <si>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</si>
  <si>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</si>
  <si>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</si>
  <si>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</si>
  <si>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</si>
  <si>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</si>
  <si>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</si>
  <si>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</si>
  <si>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</si>
  <si>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</si>
  <si>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</si>
  <si>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</si>
  <si>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</si>
  <si>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</si>
  <si>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</si>
  <si>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</si>
  <si>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</si>
  <si>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</si>
  <si>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</si>
  <si>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</si>
  <si>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</si>
  <si>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</si>
  <si>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</si>
  <si>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</si>
  <si>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</si>
  <si>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</si>
  <si>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</si>
  <si>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</si>
  <si>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</si>
  <si>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</si>
  <si>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</si>
  <si>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</si>
  <si>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</si>
  <si>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</si>
  <si>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</si>
  <si>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</si>
  <si>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</si>
  <si>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</si>
  <si>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</si>
  <si>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</si>
  <si>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</si>
  <si>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</si>
  <si>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</si>
  <si>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</si>
  <si>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</si>
  <si>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</si>
  <si>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</si>
  <si>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</si>
  <si>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</si>
  <si>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</si>
  <si>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</si>
  <si>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</si>
  <si>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</si>
  <si>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</si>
  <si>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</si>
  <si>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</si>
  <si>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</si>
  <si>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</si>
  <si>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</si>
  <si>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</si>
  <si>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</si>
  <si>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</si>
  <si>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</si>
  <si>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</si>
  <si>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</si>
  <si>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</si>
  <si>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</si>
  <si>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</si>
  <si>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</si>
  <si>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</si>
  <si>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</si>
  <si>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</si>
  <si>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</si>
  <si>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</si>
  <si>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</si>
  <si>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</si>
  <si>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</si>
  <si>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</si>
  <si>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</si>
  <si>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</si>
  <si>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</si>
  <si>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</si>
  <si>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</si>
  <si>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</si>
  <si>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</si>
  <si>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</si>
  <si>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</si>
  <si>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</si>
  <si>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</si>
  <si>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</si>
  <si>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</si>
  <si>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</si>
  <si>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</si>
  <si>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</si>
  <si>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</si>
  <si>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</si>
  <si>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</si>
  <si>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</si>
  <si>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</si>
  <si>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</si>
  <si>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</si>
  <si>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</si>
  <si>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</si>
  <si>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</si>
  <si>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</si>
  <si>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</si>
  <si>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</si>
  <si>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</si>
  <si>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</si>
  <si>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</si>
  <si>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</si>
  <si>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</si>
  <si>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</si>
  <si>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</si>
  <si>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</si>
  <si>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</si>
  <si>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</si>
  <si>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</si>
  <si>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</si>
  <si>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</si>
  <si>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</si>
  <si>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</si>
  <si>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</si>
  <si>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</si>
  <si>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</si>
  <si>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</si>
  <si>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</si>
  <si>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</si>
  <si>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</si>
  <si>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</si>
  <si>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</si>
  <si>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</si>
  <si>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</si>
  <si>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</si>
  <si>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</si>
  <si>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</si>
  <si>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</si>
  <si>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</si>
  <si>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</si>
  <si>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</si>
  <si>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</si>
  <si>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</si>
  <si>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</si>
  <si>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</si>
  <si>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</si>
  <si>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</si>
  <si>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</si>
  <si>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</si>
  <si>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</si>
  <si>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</si>
  <si>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</si>
  <si>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</si>
  <si>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</si>
  <si>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</si>
  <si>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</si>
  <si>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</si>
  <si>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</si>
  <si>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</si>
  <si>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</si>
  <si>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</si>
  <si>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</si>
  <si>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</si>
  <si>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</si>
  <si>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</si>
  <si>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</si>
  <si>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</si>
  <si>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</si>
  <si>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</si>
  <si>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</si>
  <si>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</si>
  <si>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</si>
  <si>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</si>
  <si>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</si>
  <si>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</si>
  <si>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</si>
  <si>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</si>
  <si>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</si>
  <si>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</si>
  <si>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</si>
  <si>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</si>
  <si>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</si>
  <si>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</si>
  <si>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</si>
  <si>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</si>
  <si>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</si>
  <si>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</si>
  <si>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</si>
  <si>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</si>
  <si>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</si>
  <si>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</si>
  <si>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</si>
  <si>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</si>
  <si>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</si>
  <si>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</si>
  <si>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</si>
  <si>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</si>
  <si>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</si>
  <si>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</si>
  <si>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</si>
  <si>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</si>
  <si>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</si>
  <si>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</si>
  <si>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</si>
  <si>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</si>
  <si>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</si>
  <si>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</si>
  <si>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</si>
  <si>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</si>
  <si>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</si>
  <si>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</si>
  <si>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</si>
  <si>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</si>
  <si>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</si>
  <si>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</si>
  <si>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</si>
  <si>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</si>
  <si>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</si>
  <si>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</si>
  <si>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</si>
  <si>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</si>
  <si>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</si>
  <si>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</si>
  <si>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</si>
  <si>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</si>
  <si>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</si>
  <si>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</si>
  <si>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</si>
  <si>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</si>
  <si>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</si>
  <si>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</si>
  <si>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</si>
  <si>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</si>
  <si>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</si>
  <si>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</si>
  <si>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</si>
  <si>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</si>
  <si>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</si>
  <si>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</si>
  <si>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</si>
  <si>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</si>
  <si>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</si>
  <si>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</si>
  <si>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</si>
  <si>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</si>
  <si>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</si>
  <si>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</si>
  <si>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</si>
  <si>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</si>
  <si>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</si>
  <si>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</si>
  <si>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</si>
  <si>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</si>
  <si>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</si>
  <si>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</si>
  <si>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</si>
  <si>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</si>
  <si>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</si>
  <si>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</si>
  <si>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</si>
  <si>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</si>
  <si>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</si>
  <si>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</si>
  <si>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</si>
  <si>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</si>
  <si>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</si>
  <si>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</si>
  <si>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</si>
  <si>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</si>
  <si>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</si>
  <si>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</si>
  <si>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</si>
  <si>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</si>
  <si>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</si>
  <si>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</si>
  <si>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</si>
  <si>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</si>
  <si>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</si>
  <si>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</si>
  <si>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</si>
  <si>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</si>
  <si>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</si>
  <si>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</si>
  <si>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</si>
  <si>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</si>
  <si>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</si>
  <si>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</si>
  <si>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</si>
  <si>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</si>
  <si>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</si>
  <si>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</si>
  <si>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</si>
  <si>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</si>
  <si>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</si>
  <si>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</si>
  <si>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</si>
  <si>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</si>
  <si>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</si>
  <si>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</si>
  <si>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</si>
  <si>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</si>
  <si>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</si>
  <si>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</si>
  <si>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</si>
  <si>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</si>
  <si>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</si>
  <si>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</si>
  <si>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</si>
  <si>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</si>
  <si>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</si>
  <si>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</si>
  <si>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</si>
  <si>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</si>
  <si>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</si>
  <si>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</si>
  <si>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</si>
  <si>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</si>
  <si>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</si>
  <si>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</si>
  <si>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</si>
  <si>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</si>
  <si>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</si>
  <si>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</si>
  <si>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</si>
  <si>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</si>
  <si>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</si>
  <si>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</si>
  <si>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</si>
  <si>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</si>
  <si>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</si>
  <si>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</si>
  <si>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</si>
  <si>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</si>
  <si>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</si>
  <si>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</si>
  <si>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</si>
  <si>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</si>
  <si>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</si>
  <si>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</si>
  <si>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</si>
  <si>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</si>
  <si>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</si>
  <si>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</si>
  <si>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</si>
  <si>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</si>
  <si>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</si>
  <si>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</si>
  <si>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</si>
  <si>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</si>
  <si>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</si>
  <si>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</si>
  <si>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</si>
  <si>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</si>
  <si>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</si>
  <si>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</si>
  <si>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</si>
  <si>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</si>
  <si>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</si>
  <si>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</si>
  <si>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</si>
  <si>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</si>
  <si>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</si>
  <si>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</si>
  <si>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</si>
  <si>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</si>
  <si>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</si>
  <si>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</si>
  <si>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</si>
  <si>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</si>
  <si>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</si>
  <si>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</si>
  <si>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</si>
  <si>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</si>
  <si>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</si>
  <si>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</si>
  <si>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</si>
  <si>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</si>
  <si>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</si>
  <si>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</si>
  <si>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</si>
  <si>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</si>
  <si>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</si>
  <si>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</si>
  <si>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</si>
  <si>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</si>
  <si>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</si>
  <si>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</si>
  <si>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</si>
  <si>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</si>
  <si>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</si>
  <si>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</si>
  <si>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</si>
  <si>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</si>
  <si>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</si>
  <si>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</si>
  <si>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</si>
  <si>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</si>
  <si>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</si>
  <si>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</si>
  <si>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</si>
  <si>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</si>
  <si>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</si>
  <si>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</si>
  <si>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</si>
  <si>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</si>
  <si>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</si>
  <si>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</si>
  <si>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</si>
  <si>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</si>
  <si>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</si>
  <si>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</si>
  <si>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</si>
  <si>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</si>
  <si>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</si>
  <si>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</si>
  <si>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</si>
  <si>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</si>
  <si>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</si>
  <si>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</si>
  <si>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</si>
  <si>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</si>
  <si>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</si>
  <si>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</si>
  <si>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</si>
  <si>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</si>
  <si>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</si>
  <si>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</si>
  <si>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</si>
  <si>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</si>
  <si>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</si>
  <si>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</si>
  <si>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</si>
  <si>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</si>
  <si>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</si>
  <si>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</si>
  <si>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</si>
  <si>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</si>
  <si>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</si>
  <si>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</si>
  <si>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</si>
  <si>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</si>
  <si>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</si>
  <si>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</si>
  <si>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</si>
  <si>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</si>
  <si>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</si>
  <si>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</si>
  <si>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</si>
  <si>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</si>
  <si>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</si>
  <si>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</si>
  <si>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</si>
  <si>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</si>
  <si>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</si>
  <si>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</si>
  <si>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</si>
  <si>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</si>
  <si>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</si>
  <si>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</si>
  <si>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</si>
  <si>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</si>
  <si>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</si>
  <si>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</si>
  <si>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</si>
  <si>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</si>
  <si>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</si>
  <si>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</si>
  <si>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</si>
  <si>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</si>
  <si>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</si>
  <si>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</si>
  <si>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</si>
  <si>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</si>
  <si>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</si>
  <si>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</si>
  <si>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</si>
  <si>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</si>
  <si>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</si>
  <si>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</si>
  <si>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</si>
  <si>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</si>
  <si>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</si>
  <si>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</si>
  <si>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</si>
  <si>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</si>
  <si>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</si>
  <si>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</si>
  <si>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</si>
  <si>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</si>
  <si>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</si>
  <si>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</si>
  <si>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</si>
  <si>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</si>
  <si>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</si>
  <si>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</si>
  <si>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</si>
  <si>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</si>
  <si>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</si>
  <si>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</si>
  <si>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</si>
  <si>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</si>
  <si>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</si>
  <si>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</si>
  <si>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</si>
  <si>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</si>
  <si>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</si>
  <si>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</si>
  <si>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</si>
  <si>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</si>
  <si>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</si>
  <si>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</si>
  <si>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</si>
  <si>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</si>
  <si>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</si>
  <si>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</si>
  <si>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</si>
  <si>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</si>
  <si>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</si>
  <si>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</si>
  <si>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</si>
  <si>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</si>
  <si>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</si>
  <si>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</si>
  <si>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</si>
  <si>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</si>
  <si>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</si>
  <si>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</si>
  <si>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</si>
  <si>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</si>
  <si>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</si>
  <si>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</si>
  <si>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</si>
  <si>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</si>
  <si>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</si>
  <si>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</si>
  <si>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</si>
  <si>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</si>
  <si>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</si>
  <si>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</si>
  <si>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</si>
  <si>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</si>
  <si>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</si>
  <si>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</si>
  <si>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</si>
  <si>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</si>
  <si>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</si>
  <si>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</si>
  <si>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</si>
  <si>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</si>
  <si>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</si>
  <si>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</si>
  <si>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</si>
  <si>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</si>
  <si>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</si>
  <si>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</si>
  <si>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</si>
  <si>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</si>
  <si>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</si>
  <si>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</si>
  <si>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</si>
  <si>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</si>
  <si>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</si>
  <si>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</si>
  <si>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</si>
  <si>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</si>
  <si>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</si>
  <si>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</si>
  <si>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</si>
  <si>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</si>
  <si>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</si>
  <si>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</si>
  <si>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</si>
  <si>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</si>
  <si>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</si>
  <si>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</si>
  <si>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</si>
  <si>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</si>
  <si>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</si>
  <si>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</si>
  <si>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</si>
  <si>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</si>
  <si>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</si>
  <si>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</si>
  <si>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</si>
  <si>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</si>
  <si>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</si>
  <si>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</si>
  <si>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</si>
  <si>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</si>
  <si>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</si>
  <si>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</si>
  <si>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</si>
  <si>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</si>
  <si>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</si>
  <si>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</si>
  <si>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</si>
  <si>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</si>
  <si>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</si>
  <si>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</si>
  <si>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</si>
  <si>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</si>
  <si>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</si>
  <si>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</si>
  <si>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</si>
  <si>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</si>
  <si>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</si>
  <si>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</si>
  <si>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</si>
  <si>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</si>
  <si>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</si>
  <si>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</si>
  <si>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</si>
  <si>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</si>
  <si>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</si>
  <si>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</si>
  <si>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</si>
  <si>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</si>
  <si>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</si>
  <si>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</si>
  <si>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</si>
  <si>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</si>
  <si>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</si>
  <si>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</si>
  <si>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</si>
  <si>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</si>
  <si>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</si>
  <si>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</si>
  <si>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</si>
  <si>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</si>
  <si>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</si>
  <si>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</si>
  <si>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</si>
  <si>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</si>
  <si>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</si>
  <si>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</si>
  <si>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</si>
  <si>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</si>
  <si>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</si>
  <si>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</si>
  <si>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</si>
  <si>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</si>
  <si>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</si>
  <si>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</si>
  <si>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</si>
  <si>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</si>
  <si>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</si>
  <si>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</si>
  <si>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</si>
  <si>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</si>
  <si>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</si>
  <si>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</si>
  <si>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</si>
  <si>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</si>
  <si>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</si>
  <si>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</si>
  <si>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</si>
  <si>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</si>
  <si>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</si>
  <si>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</si>
  <si>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</si>
  <si>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</si>
  <si>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</si>
  <si>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</si>
  <si>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</si>
  <si>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</si>
  <si>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</si>
  <si>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</si>
  <si>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</si>
  <si>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</si>
  <si>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</si>
  <si>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</si>
  <si>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</si>
  <si>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</si>
  <si>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</si>
  <si>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</si>
  <si>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</si>
  <si>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</si>
  <si>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</si>
  <si>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</si>
  <si>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</si>
  <si>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</si>
  <si>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</si>
  <si>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</si>
  <si>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</si>
  <si>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</si>
  <si>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</si>
  <si>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</si>
  <si>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</si>
  <si>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</si>
  <si>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</si>
  <si>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</si>
  <si>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</si>
  <si>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</si>
  <si>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</si>
  <si>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</si>
  <si>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</si>
  <si>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</si>
  <si>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</si>
  <si>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</si>
  <si>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</si>
  <si>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</si>
  <si>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</si>
  <si>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</si>
  <si>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</si>
  <si>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</si>
  <si>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</si>
  <si>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</si>
  <si>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</si>
  <si>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</si>
  <si>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</si>
  <si>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</si>
  <si>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</si>
  <si>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</si>
  <si>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</si>
  <si>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</si>
  <si>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</si>
  <si>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</si>
  <si>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</si>
  <si>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</si>
  <si>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</si>
  <si>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</si>
  <si>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</si>
  <si>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</si>
  <si>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</si>
  <si>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</si>
  <si>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</si>
  <si>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</si>
  <si>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</si>
  <si>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</si>
  <si>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</si>
  <si>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</si>
  <si>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</si>
  <si>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</si>
  <si>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</si>
  <si>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</si>
  <si>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</si>
  <si>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</si>
  <si>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</si>
  <si>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</si>
  <si>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</si>
  <si>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</si>
  <si>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</si>
  <si>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</si>
  <si>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</si>
  <si>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</si>
  <si>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</si>
  <si>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</si>
  <si>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</si>
  <si>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</si>
  <si>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</si>
  <si>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</si>
  <si>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</si>
  <si>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</si>
  <si>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</si>
  <si>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</si>
  <si>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</si>
  <si>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</si>
  <si>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</si>
  <si>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</si>
  <si>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</si>
  <si>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</si>
  <si>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</si>
  <si>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</si>
  <si>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</si>
  <si>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</si>
  <si>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</si>
  <si>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</si>
  <si>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</si>
  <si>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</si>
  <si>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</si>
  <si>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</si>
  <si>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</si>
  <si>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</si>
  <si>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</si>
  <si>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</si>
  <si>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</si>
  <si>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</si>
  <si>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</si>
  <si>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</si>
  <si>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</si>
  <si>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</si>
  <si>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</si>
  <si>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</si>
  <si>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</si>
  <si>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</si>
  <si>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</si>
  <si>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</si>
  <si>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</si>
  <si>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</si>
  <si>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</si>
  <si>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</si>
  <si>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</si>
  <si>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</si>
  <si>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</si>
  <si>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</si>
  <si>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</si>
  <si>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</si>
  <si>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</si>
  <si>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</si>
  <si>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</si>
  <si>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</si>
  <si>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</si>
  <si>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</si>
  <si>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</si>
  <si>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</si>
  <si>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</si>
  <si>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</si>
  <si>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</si>
  <si>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</si>
  <si>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</si>
  <si>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</si>
  <si>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</si>
  <si>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</si>
  <si>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</si>
  <si>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</si>
  <si>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</si>
  <si>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</si>
  <si>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</si>
  <si>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</si>
  <si>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</si>
  <si>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</si>
  <si>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</si>
  <si>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</si>
  <si>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</si>
  <si>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</si>
  <si>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</si>
  <si>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</si>
  <si>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</si>
  <si>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</si>
  <si>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</si>
  <si>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</si>
  <si>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</si>
  <si>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</si>
  <si>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</si>
  <si>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</si>
  <si>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</si>
  <si>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</si>
  <si>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</si>
  <si>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</si>
  <si>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</si>
  <si>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</si>
  <si>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</si>
  <si>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</si>
  <si>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</si>
  <si>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</si>
  <si>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</si>
  <si>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</si>
  <si>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</si>
  <si>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</si>
  <si>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</si>
  <si>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</si>
  <si>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</si>
  <si>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</si>
  <si>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</si>
  <si>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</si>
  <si>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</si>
  <si>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</si>
  <si>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</si>
  <si>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</si>
  <si>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</si>
  <si>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</si>
  <si>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</si>
  <si>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</si>
  <si>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</si>
  <si>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</si>
  <si>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</si>
  <si>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</si>
  <si>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</si>
  <si>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</si>
  <si>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</si>
  <si>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</si>
  <si>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</si>
  <si>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</si>
  <si>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</si>
  <si>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</si>
  <si>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</si>
  <si>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</si>
  <si>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</si>
  <si>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</si>
  <si>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</si>
  <si>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</si>
  <si>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</si>
  <si>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</si>
  <si>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</si>
  <si>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</si>
  <si>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</si>
  <si>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</si>
  <si>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</si>
  <si>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</si>
  <si>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</si>
  <si>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</si>
  <si>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</si>
  <si>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</si>
  <si>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</si>
  <si>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</si>
  <si>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</si>
  <si>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</si>
  <si>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</si>
  <si>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</si>
  <si>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</si>
  <si>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</si>
  <si>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</si>
  <si>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</si>
  <si>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</si>
  <si>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</si>
  <si>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</si>
  <si>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</si>
  <si>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</si>
  <si>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</si>
  <si>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</si>
  <si>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</si>
  <si>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</si>
  <si>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</si>
  <si>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</si>
  <si>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</si>
  <si>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</si>
  <si>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</si>
  <si>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</si>
  <si>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</si>
  <si>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</si>
  <si>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</si>
  <si>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</si>
  <si>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</si>
  <si>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</si>
  <si>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</si>
  <si>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</si>
  <si>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</si>
  <si>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</si>
  <si>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</si>
  <si>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</si>
  <si>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</si>
  <si>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</si>
  <si>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</si>
  <si>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</si>
  <si>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</si>
  <si>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</si>
  <si>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</si>
  <si>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</si>
  <si>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</si>
  <si>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</si>
  <si>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</si>
  <si>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</si>
  <si>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</si>
  <si>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</si>
  <si>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</si>
  <si>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</si>
  <si>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</si>
  <si>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</si>
  <si>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</si>
  <si>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</si>
  <si>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</si>
  <si>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</si>
  <si>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</si>
  <si>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</si>
  <si>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</si>
  <si>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</si>
  <si>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</si>
  <si>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</si>
  <si>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</si>
  <si>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</si>
  <si>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</si>
  <si>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</si>
  <si>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</si>
  <si>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</si>
  <si>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</si>
  <si>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</si>
  <si>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</si>
  <si>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</si>
  <si>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</si>
  <si>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</si>
  <si>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</si>
  <si>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</si>
  <si>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</si>
  <si>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</si>
  <si>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</si>
  <si>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</si>
  <si>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</si>
  <si>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</si>
  <si>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</si>
  <si>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</si>
  <si>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</si>
  <si>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</si>
  <si>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</si>
  <si>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</si>
  <si>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</si>
  <si>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</si>
  <si>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</si>
  <si>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</si>
  <si>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</si>
  <si>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</si>
  <si>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</si>
  <si>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</si>
  <si>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</si>
  <si>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</si>
  <si>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</si>
  <si>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</si>
  <si>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</si>
  <si>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</si>
  <si>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</si>
  <si>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</si>
  <si>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</si>
  <si>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</si>
  <si>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</si>
  <si>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</si>
  <si>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</si>
  <si>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</si>
  <si>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</si>
  <si>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</si>
  <si>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</si>
  <si>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</si>
  <si>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</si>
  <si>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</si>
  <si>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</si>
  <si>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</si>
  <si>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</si>
  <si>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</si>
  <si>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</si>
  <si>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</si>
  <si>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</si>
  <si>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</si>
  <si>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</si>
  <si>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</si>
  <si>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</si>
  <si>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</si>
  <si>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</si>
  <si>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</si>
  <si>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</si>
  <si>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</si>
  <si>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</si>
  <si>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</si>
  <si>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</si>
  <si>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</si>
  <si>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</si>
  <si>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</si>
  <si>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</si>
  <si>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</si>
  <si>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</si>
  <si>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</si>
  <si>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</si>
  <si>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</si>
  <si>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</si>
  <si>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</si>
  <si>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</si>
  <si>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</si>
  <si>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</si>
  <si>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</si>
  <si>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</si>
  <si>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</si>
  <si>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</si>
  <si>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</si>
  <si>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</si>
  <si>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</si>
  <si>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</si>
  <si>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</si>
  <si>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</si>
  <si>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</si>
  <si>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</si>
  <si>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</si>
  <si>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</si>
  <si>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</si>
  <si>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</si>
  <si>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</si>
  <si>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</si>
  <si>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</si>
  <si>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</si>
  <si>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</si>
  <si>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</si>
  <si>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</si>
  <si>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</si>
  <si>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</si>
  <si>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</si>
  <si>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</si>
  <si>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</si>
  <si>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</si>
  <si>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</si>
  <si>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</si>
  <si>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</si>
  <si>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</si>
  <si>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</si>
  <si>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</si>
  <si>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</si>
  <si>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</si>
  <si>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</si>
  <si>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</si>
  <si>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</si>
  <si>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</si>
  <si>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</si>
  <si>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</si>
  <si>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</si>
  <si>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</si>
  <si>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</si>
  <si>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</si>
  <si>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</si>
  <si>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</si>
  <si>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</si>
  <si>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</si>
  <si>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</si>
  <si>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</si>
  <si>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</si>
  <si>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</si>
  <si>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</si>
  <si>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</si>
  <si>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</si>
  <si>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</si>
  <si>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</si>
  <si>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</si>
  <si>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</si>
  <si>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</si>
  <si>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</si>
  <si>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</si>
  <si>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</si>
  <si>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</si>
  <si>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</si>
  <si>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</si>
  <si>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</si>
  <si>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</si>
  <si>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</si>
  <si>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</si>
  <si>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</si>
  <si>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</si>
  <si>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</si>
  <si>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</si>
  <si>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</si>
  <si>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</si>
  <si>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</si>
  <si>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</si>
  <si>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</si>
  <si>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</si>
  <si>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</si>
  <si>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</si>
  <si>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</si>
  <si>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</si>
  <si>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</si>
  <si>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</si>
  <si>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</si>
  <si>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</si>
  <si>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</si>
  <si>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</si>
  <si>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</si>
  <si>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</si>
  <si>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</si>
  <si>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</si>
  <si>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</si>
  <si>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</si>
  <si>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</si>
  <si>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</si>
  <si>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</si>
  <si>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</si>
  <si>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</si>
  <si>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</si>
  <si>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</si>
  <si>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</si>
  <si>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</si>
  <si>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</si>
  <si>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</si>
  <si>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</si>
  <si>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</si>
  <si>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</si>
  <si>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</si>
  <si>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</si>
  <si>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</si>
  <si>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</si>
  <si>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</si>
  <si>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</si>
  <si>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</si>
  <si>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</si>
  <si>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</si>
  <si>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</si>
  <si>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</si>
  <si>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</si>
  <si>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</si>
  <si>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</si>
  <si>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</si>
  <si>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</si>
  <si>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</si>
  <si>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</si>
  <si>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</si>
  <si>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</si>
  <si>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</si>
  <si>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</si>
  <si>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</si>
  <si>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</si>
  <si>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</si>
  <si>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</si>
  <si>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</si>
  <si>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</si>
  <si>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</si>
  <si>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</si>
  <si>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</si>
  <si>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</si>
  <si>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</si>
  <si>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</si>
  <si>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</si>
  <si>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</si>
  <si>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</si>
  <si>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</si>
  <si>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</si>
  <si>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</si>
  <si>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</si>
  <si>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</si>
  <si>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</si>
  <si>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</si>
  <si>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</si>
  <si>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</si>
  <si>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</si>
  <si>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</si>
  <si>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</si>
  <si>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</si>
  <si>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</si>
  <si>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</si>
  <si>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</si>
  <si>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</si>
  <si>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</si>
  <si>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</si>
  <si>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</si>
  <si>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</si>
  <si>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</si>
  <si>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</si>
  <si>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</si>
  <si>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</si>
  <si>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</si>
  <si>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</si>
  <si>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</si>
  <si>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</si>
  <si>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</si>
  <si>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</si>
  <si>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</si>
  <si>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</si>
  <si>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</si>
  <si>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</si>
  <si>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</si>
  <si>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</si>
  <si>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</si>
  <si>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</si>
  <si>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</si>
  <si>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</si>
  <si>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</si>
  <si>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</si>
  <si>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</si>
  <si>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</si>
  <si>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</si>
  <si>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</si>
  <si>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</si>
  <si>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</si>
  <si>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</si>
  <si>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</si>
  <si>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</si>
  <si>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</si>
  <si>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</si>
  <si>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</si>
  <si>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</si>
  <si>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</si>
  <si>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</si>
  <si>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</si>
  <si>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</si>
  <si>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</si>
  <si>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</si>
  <si>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</si>
  <si>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</si>
  <si>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</si>
  <si>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</si>
  <si>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</si>
  <si>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</si>
  <si>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</si>
  <si>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</si>
  <si>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</si>
  <si>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</si>
  <si>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</si>
  <si>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</si>
  <si>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</si>
  <si>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</si>
  <si>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</si>
  <si>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</si>
  <si>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</si>
  <si>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</si>
  <si>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</si>
  <si>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</si>
  <si>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</si>
  <si>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</si>
  <si>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</si>
  <si>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</si>
  <si>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</si>
  <si>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</si>
  <si>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</si>
  <si>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</si>
  <si>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</si>
  <si>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</si>
  <si>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</si>
  <si>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</si>
  <si>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</si>
  <si>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</si>
  <si>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</si>
  <si>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</si>
  <si>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</si>
  <si>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</si>
  <si>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</si>
  <si>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</si>
  <si>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</si>
  <si>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</si>
  <si>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</si>
  <si>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</si>
  <si>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</si>
  <si>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</si>
  <si>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</si>
  <si>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</si>
  <si>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</si>
  <si>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</si>
  <si>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</si>
  <si>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</si>
  <si>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</si>
  <si>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</si>
  <si>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</si>
  <si>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</si>
  <si>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</si>
  <si>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</si>
  <si>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</si>
  <si>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</si>
  <si>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</si>
  <si>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</si>
  <si>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</si>
  <si>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</si>
  <si>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</si>
  <si>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</si>
  <si>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</si>
  <si>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</si>
  <si>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</si>
  <si>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</si>
  <si>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</si>
  <si>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</si>
  <si>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</si>
  <si>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</si>
  <si>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</si>
  <si>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</si>
  <si>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</si>
  <si>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</si>
  <si>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</si>
  <si>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</si>
  <si>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</si>
  <si>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</si>
  <si>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</si>
  <si>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</si>
  <si>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</si>
  <si>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</si>
  <si>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</si>
  <si>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</si>
  <si>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</si>
  <si>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</si>
  <si>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</si>
  <si>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</si>
  <si>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</si>
  <si>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</si>
  <si>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</si>
  <si>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</si>
  <si>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</si>
  <si>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</si>
  <si>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</si>
  <si>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</si>
  <si>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</si>
  <si>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</si>
  <si>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</si>
  <si>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</si>
  <si>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</si>
  <si>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</si>
  <si>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</si>
  <si>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</si>
  <si>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</si>
  <si>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</si>
  <si>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</si>
  <si>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</si>
  <si>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</si>
  <si>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</si>
  <si>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</si>
  <si>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</si>
  <si>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</si>
  <si>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</si>
  <si>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</si>
  <si>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</si>
  <si>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</si>
  <si>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</si>
  <si>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</si>
  <si>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</si>
  <si>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</si>
  <si>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</si>
  <si>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</si>
  <si>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</si>
  <si>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</si>
  <si>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</si>
  <si>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</si>
  <si>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</si>
  <si>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</si>
  <si>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</si>
  <si>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</si>
  <si>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</si>
  <si>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</si>
  <si>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</si>
  <si>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</si>
  <si>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</si>
  <si>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</si>
  <si>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</si>
  <si>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</si>
  <si>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</si>
  <si>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</si>
  <si>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</si>
  <si>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</si>
  <si>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</si>
  <si>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</si>
  <si>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</si>
  <si>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</si>
  <si>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</si>
  <si>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</si>
  <si>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</si>
  <si>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</si>
  <si>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</si>
  <si>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</si>
  <si>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</si>
  <si>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</si>
  <si>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</si>
  <si>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</si>
  <si>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</si>
  <si>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</si>
  <si>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</si>
  <si>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</si>
  <si>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</si>
  <si>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</si>
  <si>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</si>
  <si>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</si>
  <si>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</si>
  <si>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</si>
  <si>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</si>
  <si>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</si>
  <si>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</si>
  <si>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</si>
  <si>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</si>
  <si>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</si>
  <si>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</si>
  <si>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</si>
  <si>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</si>
  <si>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</si>
  <si>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</si>
  <si>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</si>
  <si>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</si>
  <si>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</si>
  <si>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</si>
  <si>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</si>
  <si>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</si>
  <si>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</si>
  <si>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</si>
  <si>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</si>
  <si>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</si>
  <si>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</si>
  <si>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</si>
  <si>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</si>
  <si>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</si>
  <si>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</si>
  <si>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</si>
  <si>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</si>
  <si>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</si>
  <si>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</si>
  <si>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</si>
  <si>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</si>
  <si>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</si>
  <si>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</si>
  <si>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</si>
  <si>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</si>
  <si>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</si>
  <si>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</si>
  <si>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</si>
  <si>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</si>
  <si>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</si>
  <si>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</si>
  <si>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</si>
  <si>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</si>
  <si>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</si>
  <si>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</si>
  <si>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</si>
  <si>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</si>
  <si>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</si>
  <si>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</si>
  <si>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</si>
  <si>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</si>
  <si>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</si>
  <si>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</si>
  <si>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</si>
  <si>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</si>
  <si>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</si>
  <si>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</si>
  <si>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</si>
  <si>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</si>
  <si>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</si>
  <si>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</si>
  <si>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</si>
  <si>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</si>
  <si>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</si>
  <si>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</si>
  <si>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</si>
  <si>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</si>
  <si>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</si>
  <si>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</si>
  <si>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</si>
  <si>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</si>
  <si>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</si>
  <si>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</si>
  <si>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</si>
  <si>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</si>
  <si>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</si>
  <si>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</si>
  <si>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</si>
  <si>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</si>
  <si>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</si>
  <si>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</si>
  <si>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</si>
  <si>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</si>
  <si>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</si>
  <si>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</si>
  <si>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</si>
  <si>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</si>
  <si>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</si>
  <si>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</si>
  <si>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</si>
  <si>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</si>
  <si>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</si>
  <si>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</si>
  <si>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</si>
  <si>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</si>
  <si>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</si>
  <si>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</si>
  <si>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</si>
  <si>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</si>
  <si>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</si>
  <si>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</si>
  <si>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</si>
  <si>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</si>
  <si>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</si>
  <si>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</si>
  <si>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</si>
  <si>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</si>
  <si>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</si>
  <si>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</si>
  <si>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</si>
  <si>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</si>
  <si>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</si>
  <si>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</si>
  <si>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</si>
  <si>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</si>
  <si>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</si>
  <si>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</si>
  <si>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</si>
  <si>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</si>
  <si>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</si>
  <si>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</si>
  <si>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</si>
  <si>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</si>
  <si>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</si>
  <si>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</si>
  <si>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</si>
  <si>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</si>
  <si>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</si>
  <si>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</si>
  <si>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</si>
  <si>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</si>
  <si>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</si>
  <si>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</si>
  <si>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</si>
  <si>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</si>
  <si>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</si>
  <si>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</si>
  <si>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</si>
  <si>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</si>
  <si>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</si>
  <si>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</si>
  <si>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</si>
  <si>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</si>
  <si>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</si>
  <si>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</si>
  <si>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</si>
  <si>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</si>
  <si>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</si>
  <si>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</si>
  <si>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</si>
  <si>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</si>
  <si>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</si>
  <si>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</si>
  <si>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</si>
  <si>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</si>
  <si>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</si>
  <si>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</si>
  <si>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</si>
  <si>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</si>
  <si>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</si>
  <si>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</si>
  <si>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</si>
  <si>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</si>
  <si>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</si>
  <si>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</si>
  <si>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</si>
  <si>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</si>
  <si>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</si>
  <si>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</si>
  <si>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</si>
  <si>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</si>
  <si>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</si>
  <si>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</si>
  <si>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</si>
  <si>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</si>
  <si>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</si>
  <si>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</si>
  <si>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</si>
  <si>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</si>
  <si>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</si>
  <si>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</si>
  <si>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</si>
  <si>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</si>
  <si>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</si>
  <si>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</si>
  <si>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</si>
  <si>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</si>
  <si>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</si>
  <si>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</si>
  <si>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</si>
  <si>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</si>
  <si>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</si>
  <si>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</si>
  <si>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</si>
  <si>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</si>
  <si>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</si>
  <si>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</si>
  <si>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</si>
  <si>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</si>
  <si>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</si>
  <si>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</si>
  <si>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</si>
  <si>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</si>
  <si>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</si>
  <si>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</si>
  <si>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</si>
  <si>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</si>
  <si>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</si>
  <si>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</si>
  <si>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</si>
  <si>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</si>
  <si>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</si>
  <si>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</si>
  <si>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</si>
  <si>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</si>
  <si>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</si>
  <si>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</si>
  <si>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</si>
  <si>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</si>
  <si>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</si>
  <si>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</si>
  <si>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</si>
  <si>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</si>
  <si>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</si>
  <si>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</si>
  <si>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</si>
  <si>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</si>
  <si>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</si>
  <si>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</si>
  <si>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</si>
  <si>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</si>
  <si>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</si>
  <si>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</si>
  <si>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</si>
  <si>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</si>
  <si>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</si>
  <si>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</si>
  <si>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</si>
  <si>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</si>
  <si>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</si>
  <si>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</si>
  <si>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</si>
  <si>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</si>
  <si>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</si>
  <si>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</si>
  <si>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</si>
  <si>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</si>
  <si>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</si>
  <si>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</si>
  <si>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</si>
  <si>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</si>
  <si>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</si>
  <si>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</si>
  <si>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</si>
  <si>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</si>
  <si>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</si>
  <si>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</si>
  <si>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</si>
  <si>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</si>
  <si>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</si>
  <si>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</si>
  <si>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</si>
  <si>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</si>
  <si>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</si>
  <si>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</si>
  <si>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</si>
  <si>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</si>
  <si>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</si>
  <si>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</si>
  <si>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</si>
  <si>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</si>
  <si>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</si>
  <si>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</si>
  <si>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</si>
  <si>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</si>
  <si>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</si>
  <si>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</si>
  <si>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</si>
  <si>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</si>
  <si>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</si>
  <si>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</si>
  <si>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</si>
  <si>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</si>
  <si>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</si>
  <si>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</si>
  <si>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</si>
  <si>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</si>
  <si>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</si>
  <si>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</si>
  <si>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</si>
  <si>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</si>
  <si>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</si>
  <si>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</si>
  <si>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</si>
  <si>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</si>
  <si>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</si>
  <si>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</si>
  <si>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</si>
  <si>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</si>
  <si>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</si>
  <si>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</si>
  <si>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</si>
  <si>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</si>
  <si>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</si>
  <si>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</si>
  <si>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</si>
  <si>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</si>
  <si>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</si>
  <si>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</si>
  <si>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</si>
  <si>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</si>
  <si>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</si>
  <si>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</si>
  <si>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</si>
  <si>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</si>
  <si>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</si>
  <si>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</si>
  <si>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</si>
  <si>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</si>
  <si>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</si>
  <si>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</si>
  <si>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</si>
  <si>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</si>
  <si>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</si>
  <si>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</si>
  <si>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</si>
  <si>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</si>
  <si>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</si>
  <si>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</si>
  <si>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</si>
  <si>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</si>
  <si>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</si>
  <si>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</si>
  <si>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</si>
  <si>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</si>
  <si>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</si>
  <si>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</si>
  <si>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</si>
  <si>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</si>
  <si>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</si>
  <si>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</si>
  <si>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</si>
  <si>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</si>
  <si>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</si>
  <si>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</si>
  <si>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</si>
  <si>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</si>
  <si>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</si>
  <si>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</si>
  <si>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</si>
  <si>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</si>
  <si>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</si>
  <si>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</si>
  <si>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</si>
  <si>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</si>
  <si>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</si>
  <si>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</si>
  <si>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</si>
  <si>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</si>
  <si>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</si>
  <si>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</si>
  <si>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</si>
  <si>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</si>
  <si>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</si>
  <si>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</si>
  <si>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</si>
  <si>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</si>
  <si>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</si>
  <si>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</si>
  <si>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</si>
  <si>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</si>
  <si>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</si>
  <si>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</si>
  <si>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</si>
  <si>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</si>
  <si>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</si>
  <si>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</si>
  <si>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</si>
  <si>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</si>
  <si>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</si>
  <si>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</si>
  <si>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</si>
  <si>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</si>
  <si>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</si>
  <si>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</si>
  <si>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</si>
  <si>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</si>
  <si>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</si>
  <si>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</si>
  <si>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</si>
  <si>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</si>
  <si>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</si>
  <si>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</si>
  <si>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</si>
  <si>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</si>
  <si>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</si>
  <si>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</si>
  <si>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</si>
  <si>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</si>
  <si>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</si>
  <si>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</si>
  <si>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</si>
  <si>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</si>
  <si>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</si>
  <si>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</si>
  <si>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</si>
  <si>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</si>
  <si>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</si>
  <si>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</si>
  <si>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</si>
  <si>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</si>
  <si>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</si>
  <si>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</si>
  <si>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</si>
  <si>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</si>
  <si>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</si>
  <si>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</si>
  <si>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</si>
  <si>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</si>
  <si>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</si>
  <si>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</si>
  <si>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</si>
  <si>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</si>
  <si>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</si>
  <si>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</si>
  <si>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</si>
  <si>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</si>
  <si>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</si>
  <si>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</si>
  <si>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</si>
  <si>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</si>
  <si>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</si>
  <si>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</si>
  <si>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</si>
  <si>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</si>
  <si>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</si>
  <si>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</si>
  <si>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</si>
  <si>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</si>
  <si>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</si>
  <si>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</si>
  <si>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</si>
  <si>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</si>
  <si>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</si>
  <si>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</si>
  <si>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</si>
  <si>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</si>
  <si>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</si>
  <si>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</si>
  <si>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</si>
  <si>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</si>
  <si>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</si>
  <si>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</si>
  <si>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</si>
  <si>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</si>
  <si>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</si>
  <si>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</si>
  <si>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</si>
  <si>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</si>
  <si>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</si>
  <si>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</si>
  <si>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</si>
  <si>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</si>
  <si>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</si>
  <si>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</si>
  <si>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</si>
  <si>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</si>
  <si>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</si>
  <si>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</si>
  <si>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</si>
  <si>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</si>
  <si>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</si>
  <si>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</si>
  <si>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</si>
  <si>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</si>
  <si>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</si>
  <si>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</si>
  <si>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</si>
  <si>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</si>
  <si>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</si>
  <si>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</si>
  <si>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</si>
  <si>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</si>
  <si>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</si>
  <si>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</si>
  <si>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</si>
  <si>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</si>
  <si>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</si>
  <si>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</si>
  <si>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</si>
  <si>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</si>
  <si>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</si>
  <si>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</si>
  <si>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</si>
  <si>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</si>
  <si>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</si>
  <si>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</si>
  <si>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</si>
  <si>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</si>
  <si>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</si>
  <si>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</si>
  <si>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</si>
  <si>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</si>
  <si>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</si>
  <si>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</si>
  <si>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</si>
  <si>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</si>
  <si>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</si>
  <si>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</si>
  <si>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</si>
  <si>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</si>
  <si>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</si>
  <si>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</si>
  <si>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</si>
  <si>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</si>
  <si>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</si>
  <si>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</si>
  <si>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</si>
  <si>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</si>
  <si>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</si>
  <si>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</si>
  <si>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</si>
  <si>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</si>
  <si>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</si>
  <si>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</si>
  <si>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</si>
  <si>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</si>
  <si>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</si>
  <si>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</si>
  <si>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</si>
  <si>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</si>
  <si>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</si>
  <si>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</si>
  <si>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</si>
  <si>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</si>
  <si>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</si>
  <si>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</si>
  <si>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</si>
  <si>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</si>
  <si>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</si>
  <si>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</si>
  <si>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</si>
  <si>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</si>
  <si>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</si>
  <si>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</si>
  <si>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</si>
  <si>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</si>
  <si>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</si>
  <si>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</si>
  <si>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</si>
  <si>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</si>
  <si>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</si>
  <si>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</si>
  <si>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</si>
  <si>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</si>
  <si>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</si>
  <si>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</si>
  <si>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</si>
  <si>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</si>
  <si>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</si>
  <si>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</si>
  <si>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</si>
  <si>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</si>
  <si>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</si>
  <si>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</si>
  <si>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</si>
  <si>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</si>
  <si>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</si>
  <si>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</si>
  <si>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</si>
  <si>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</si>
  <si>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</si>
  <si>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</si>
  <si>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</si>
  <si>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</si>
  <si>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</si>
  <si>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</si>
  <si>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</si>
  <si>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</si>
  <si>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</si>
  <si>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</si>
  <si>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</si>
  <si>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</si>
  <si>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</si>
  <si>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</si>
  <si>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</si>
  <si>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</si>
  <si>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</si>
  <si>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</si>
  <si>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</si>
  <si>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</si>
  <si>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</si>
  <si>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</si>
  <si>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</si>
  <si>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</si>
  <si>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</si>
  <si>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</si>
  <si>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</si>
  <si>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</si>
  <si>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</si>
  <si>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</si>
  <si>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</si>
  <si>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</si>
  <si>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</si>
  <si>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</si>
  <si>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</si>
  <si>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</si>
  <si>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</si>
  <si>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</si>
  <si>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</si>
  <si>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</si>
  <si>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</si>
  <si>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</si>
  <si>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</si>
  <si>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</si>
  <si>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</si>
  <si>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</si>
  <si>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</si>
  <si>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</si>
  <si>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</si>
  <si>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</si>
  <si>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</si>
  <si>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</si>
  <si>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</si>
  <si>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</si>
  <si>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</si>
  <si>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</si>
  <si>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</si>
  <si>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</si>
  <si>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</si>
  <si>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</si>
  <si>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</si>
  <si>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</si>
  <si>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</si>
  <si>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</si>
  <si>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</si>
  <si>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</si>
  <si>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</si>
  <si>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</si>
  <si>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</si>
  <si>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</si>
  <si>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</si>
  <si>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</si>
  <si>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</si>
  <si>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</si>
  <si>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</si>
  <si>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</si>
  <si>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</si>
  <si>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</si>
  <si>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</si>
  <si>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</si>
  <si>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</si>
  <si>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</si>
  <si>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</si>
  <si>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</si>
  <si>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</si>
  <si>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</si>
  <si>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</si>
  <si>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</si>
  <si>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</si>
  <si>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</si>
  <si>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</si>
  <si>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</si>
  <si>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</si>
  <si>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</si>
  <si>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</si>
  <si>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</si>
  <si>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</si>
  <si>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</si>
  <si>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</si>
  <si>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</si>
  <si>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</si>
  <si>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</si>
  <si>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</si>
  <si>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</si>
  <si>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</si>
  <si>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</si>
  <si>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</si>
  <si>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</si>
  <si>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</si>
  <si>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</si>
  <si>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</si>
  <si>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</si>
  <si>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</si>
  <si>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</si>
  <si>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</si>
  <si>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</si>
  <si>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</si>
  <si>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</si>
  <si>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</si>
  <si>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</si>
  <si>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</si>
  <si>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</si>
  <si>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</si>
  <si>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</si>
  <si>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</si>
  <si>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</si>
  <si>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</si>
  <si>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</si>
  <si>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</si>
  <si>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</si>
  <si>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</si>
  <si>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</si>
  <si>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</si>
  <si>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</si>
  <si>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</si>
  <si>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</si>
  <si>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</si>
  <si>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</si>
  <si>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</si>
  <si>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</si>
  <si>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</si>
  <si>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</si>
  <si>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</si>
  <si>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</si>
  <si>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</si>
  <si>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</si>
  <si>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</si>
  <si>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</si>
  <si>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</si>
  <si>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</si>
  <si>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</si>
  <si>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</si>
  <si>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</si>
  <si>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</si>
  <si>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</si>
  <si>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</si>
  <si>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</si>
  <si>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</si>
  <si>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</si>
  <si>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</si>
  <si>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</si>
  <si>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</si>
  <si>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</si>
  <si>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</si>
  <si>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</si>
  <si>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</si>
  <si>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</si>
  <si>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</si>
  <si>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</si>
  <si>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</si>
  <si>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</si>
  <si>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</si>
  <si>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</si>
  <si>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</si>
  <si>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</si>
  <si>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</si>
  <si>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</si>
  <si>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</si>
  <si>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</si>
  <si>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</si>
  <si>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</si>
  <si>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</si>
  <si>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</si>
  <si>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</si>
  <si>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</si>
  <si>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</si>
  <si>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</si>
  <si>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</si>
  <si>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</si>
  <si>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</si>
  <si>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</si>
  <si>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</si>
  <si>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</si>
  <si>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</si>
  <si>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</si>
  <si>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</si>
  <si>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</si>
  <si>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</si>
  <si>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</si>
  <si>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</si>
  <si>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</si>
  <si>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</si>
  <si>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</si>
  <si>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</si>
  <si>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</si>
  <si>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</si>
  <si>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</si>
  <si>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</si>
  <si>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</si>
  <si>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</si>
  <si>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</si>
  <si>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</si>
  <si>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</si>
  <si>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</si>
  <si>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</si>
  <si>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</si>
  <si>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</si>
  <si>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</si>
  <si>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</si>
  <si>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</si>
  <si>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</si>
  <si>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</si>
  <si>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</si>
  <si>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</si>
  <si>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</si>
  <si>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</si>
  <si>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</si>
  <si>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</si>
  <si>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</si>
  <si>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</si>
  <si>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</si>
  <si>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</si>
  <si>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</si>
  <si>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</si>
  <si>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</si>
  <si>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</si>
  <si>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</si>
  <si>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</si>
  <si>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</si>
  <si>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</si>
  <si>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</si>
  <si>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</si>
  <si>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</si>
  <si>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</si>
  <si>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</si>
  <si>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</si>
  <si>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</si>
  <si>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</si>
  <si>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</si>
  <si>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</si>
  <si>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</si>
  <si>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</si>
  <si>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</si>
  <si>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</si>
  <si>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</si>
  <si>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</si>
  <si>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</si>
  <si>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</si>
  <si>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</si>
  <si>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</si>
  <si>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</si>
  <si>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</si>
  <si>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</si>
  <si>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</si>
  <si>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</si>
  <si>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</si>
  <si>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</si>
  <si>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</si>
  <si>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</si>
  <si>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</si>
  <si>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</si>
  <si>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</si>
  <si>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</si>
  <si>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</si>
  <si>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</si>
  <si>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</si>
  <si>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</si>
  <si>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</si>
  <si>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</si>
  <si>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</si>
  <si>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</si>
  <si>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</si>
  <si>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</si>
  <si>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</si>
  <si>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</si>
  <si>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</si>
  <si>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</si>
  <si>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</si>
  <si>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</si>
  <si>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</si>
  <si>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</si>
  <si>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</si>
  <si>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</si>
  <si>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</si>
  <si>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</si>
  <si>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</si>
  <si>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</si>
  <si>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</si>
  <si>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</si>
  <si>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</si>
  <si>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</si>
  <si>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</si>
  <si>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</si>
  <si>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</si>
  <si>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</si>
  <si>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</si>
  <si>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</si>
  <si>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</si>
  <si>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</si>
  <si>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</si>
  <si>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</si>
  <si>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</si>
  <si>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</si>
  <si>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</si>
  <si>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</si>
  <si>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</si>
  <si>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</si>
  <si>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</si>
  <si>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</si>
  <si>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</si>
  <si>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</si>
  <si>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</si>
  <si>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</si>
  <si>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</si>
  <si>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</si>
  <si>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</si>
  <si>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</si>
  <si>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</si>
  <si>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</si>
  <si>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</si>
  <si>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</si>
  <si>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</si>
  <si>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</si>
  <si>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</si>
  <si>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</si>
  <si>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</si>
  <si>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</si>
  <si>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</si>
  <si>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</si>
  <si>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</si>
  <si>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</si>
  <si>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</si>
  <si>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</si>
  <si>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</si>
  <si>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</si>
  <si>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</si>
  <si>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</si>
  <si>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</si>
  <si>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</si>
  <si>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</si>
  <si>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</si>
  <si>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</si>
  <si>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</si>
  <si>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</si>
  <si>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</si>
  <si>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</si>
  <si>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</si>
  <si>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</si>
  <si>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</si>
  <si>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</si>
  <si>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</si>
  <si>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</si>
  <si>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</si>
  <si>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</si>
  <si>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</si>
  <si>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</si>
  <si>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</si>
  <si>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</si>
  <si>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</si>
  <si>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</si>
  <si>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</si>
  <si>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</si>
  <si>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</si>
  <si>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</si>
  <si>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</si>
  <si>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</si>
  <si>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</si>
  <si>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</si>
  <si>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</si>
  <si>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</si>
  <si>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</si>
  <si>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</si>
  <si>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</si>
  <si>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</si>
  <si>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</si>
  <si>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</si>
  <si>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</si>
  <si>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</si>
  <si>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</si>
  <si>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</si>
  <si>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</si>
  <si>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</si>
  <si>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</si>
  <si>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</si>
  <si>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</si>
  <si>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</si>
  <si>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</si>
  <si>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</si>
  <si>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</si>
  <si>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</si>
  <si>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</si>
  <si>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</si>
  <si>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</si>
  <si>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</si>
  <si>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</si>
  <si>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</si>
  <si>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</si>
  <si>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</si>
  <si>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</si>
  <si>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</si>
  <si>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</si>
  <si>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</si>
  <si>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</si>
  <si>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</si>
  <si>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</si>
  <si>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</si>
  <si>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</si>
  <si>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</si>
  <si>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</si>
  <si>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</si>
  <si>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</si>
  <si>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</si>
  <si>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</si>
  <si>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</si>
  <si>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</si>
  <si>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</si>
  <si>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</si>
  <si>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</si>
  <si>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</si>
  <si>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</si>
  <si>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</si>
  <si>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</si>
  <si>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</si>
  <si>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</si>
  <si>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</si>
  <si>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</si>
  <si>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</si>
  <si>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</si>
  <si>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</si>
  <si>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</si>
  <si>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</si>
  <si>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</si>
  <si>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</si>
  <si>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</si>
  <si>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</si>
  <si>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</si>
  <si>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</si>
  <si>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</si>
  <si>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</si>
  <si>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</si>
  <si>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</si>
  <si>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</si>
  <si>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</si>
  <si>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</si>
  <si>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</si>
  <si>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</si>
  <si>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</si>
  <si>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</si>
  <si>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</si>
  <si>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</si>
  <si>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</si>
  <si>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</si>
  <si>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</si>
  <si>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</si>
  <si>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</si>
  <si>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</si>
  <si>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</si>
  <si>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</si>
  <si>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</si>
  <si>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</si>
  <si>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</si>
  <si>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</si>
  <si>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</si>
  <si>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</si>
  <si>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</si>
  <si>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</si>
  <si>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</si>
  <si>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</si>
  <si>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</si>
  <si>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</si>
  <si>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</si>
  <si>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</si>
  <si>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</si>
  <si>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</si>
  <si>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</si>
  <si>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</si>
  <si>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</si>
  <si>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</si>
  <si>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</si>
  <si>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</si>
  <si>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</si>
  <si>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</si>
  <si>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</si>
  <si>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</si>
  <si>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</si>
  <si>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</si>
  <si>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</si>
  <si>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</si>
  <si>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</si>
  <si>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</si>
  <si>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</si>
  <si>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</si>
  <si>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</si>
  <si>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</si>
  <si>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</si>
  <si>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</si>
  <si>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</si>
  <si>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</si>
  <si>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</si>
  <si>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</si>
  <si>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</si>
  <si>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</si>
  <si>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</si>
  <si>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</si>
  <si>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</si>
  <si>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</si>
  <si>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</si>
  <si>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</si>
  <si>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</si>
  <si>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</si>
  <si>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</si>
  <si>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</si>
  <si>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</si>
  <si>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</si>
  <si>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</si>
  <si>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</si>
  <si>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</si>
  <si>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</si>
  <si>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</si>
  <si>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</si>
  <si>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</si>
  <si>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</si>
  <si>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</si>
  <si>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</si>
  <si>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</si>
  <si>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</si>
  <si>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</si>
  <si>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</si>
  <si>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</si>
  <si>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</si>
  <si>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</si>
  <si>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</si>
  <si>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</si>
  <si>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</si>
  <si>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</si>
  <si>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</si>
  <si>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</si>
  <si>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</si>
  <si>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</si>
  <si>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</si>
  <si>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</si>
  <si>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</si>
  <si>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</si>
  <si>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</si>
  <si>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</si>
  <si>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</si>
  <si>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</si>
  <si>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</si>
  <si>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</si>
  <si>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</si>
  <si>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</si>
  <si>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</si>
  <si>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</si>
  <si>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</si>
  <si>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</si>
  <si>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</si>
  <si>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</si>
  <si>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</si>
  <si>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</si>
  <si>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</si>
  <si>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</si>
  <si>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</si>
  <si>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</si>
  <si>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</si>
  <si>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</si>
  <si>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</si>
  <si>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</si>
  <si>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</si>
  <si>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</si>
  <si>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</si>
  <si>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</si>
  <si>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</si>
  <si>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</si>
  <si>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</si>
  <si>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</si>
  <si>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</si>
  <si>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</si>
  <si>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</si>
  <si>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</si>
  <si>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</si>
  <si>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</si>
  <si>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</si>
  <si>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</si>
  <si>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</si>
  <si>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</si>
  <si>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</si>
  <si>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</si>
  <si>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</si>
  <si>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</si>
  <si>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</si>
  <si>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</si>
  <si>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</si>
  <si>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</si>
  <si>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</si>
  <si>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</si>
  <si>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</si>
  <si>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</si>
  <si>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</si>
  <si>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</si>
  <si>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</si>
  <si>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</si>
  <si>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</si>
  <si>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</si>
  <si>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</si>
  <si>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</si>
  <si>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</si>
  <si>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</si>
  <si>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</si>
  <si>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</si>
  <si>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</si>
  <si>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</si>
  <si>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</si>
  <si>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</si>
  <si>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</si>
  <si>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</si>
  <si>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</si>
  <si>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</si>
  <si>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</si>
  <si>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</si>
  <si>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</si>
  <si>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</si>
  <si>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</si>
  <si>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</si>
  <si>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</si>
  <si>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</si>
  <si>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</si>
  <si>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</si>
  <si>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</si>
  <si>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</si>
  <si>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</si>
  <si>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</si>
  <si>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</si>
  <si>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</si>
  <si>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</si>
  <si>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</si>
  <si>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</si>
  <si>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</si>
  <si>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</si>
  <si>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</si>
  <si>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</si>
  <si>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</si>
  <si>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</si>
  <si>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</si>
  <si>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</si>
  <si>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</si>
  <si>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</si>
  <si>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</si>
  <si>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</si>
  <si>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</si>
  <si>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</si>
  <si>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</si>
  <si>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</si>
  <si>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</si>
  <si>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</si>
  <si>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</si>
  <si>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</si>
  <si>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</si>
  <si>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</si>
  <si>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</si>
  <si>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</si>
  <si>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</si>
  <si>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</si>
  <si>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</si>
  <si>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</si>
  <si>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</si>
  <si>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</si>
  <si>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</si>
  <si>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</si>
  <si>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</si>
  <si>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</si>
  <si>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</si>
  <si>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</si>
  <si>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</si>
  <si>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</si>
  <si>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</si>
  <si>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</si>
  <si>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</si>
  <si>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</si>
  <si>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</si>
  <si>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</si>
  <si>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</si>
  <si>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</si>
  <si>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</si>
  <si>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</si>
  <si>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</si>
  <si>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</si>
  <si>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</si>
  <si>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</si>
  <si>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</si>
  <si>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</si>
  <si>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</si>
  <si>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</si>
  <si>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</si>
  <si>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</si>
  <si>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</si>
  <si>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</si>
  <si>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</si>
  <si>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</si>
  <si>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</si>
  <si>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</si>
  <si>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</si>
  <si>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</si>
  <si>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</si>
  <si>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</si>
  <si>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</si>
  <si>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</si>
  <si>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</si>
  <si>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</si>
  <si>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</si>
  <si>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</si>
  <si>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</si>
  <si>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</si>
  <si>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</si>
  <si>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</si>
  <si>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</si>
  <si>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</si>
  <si>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</si>
  <si>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</si>
  <si>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</si>
  <si>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</si>
  <si>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</si>
  <si>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</si>
  <si>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</si>
  <si>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</si>
  <si>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</si>
  <si>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</si>
  <si>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</si>
  <si>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</si>
  <si>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</si>
  <si>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</si>
  <si>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</si>
  <si>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</si>
  <si>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</si>
  <si>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</si>
  <si>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</si>
  <si>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</si>
  <si>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</si>
  <si>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</si>
  <si>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</si>
  <si>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</si>
  <si>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</si>
  <si>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</si>
  <si>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</si>
  <si>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</si>
  <si>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</si>
  <si>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</si>
  <si>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</si>
  <si>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</si>
  <si>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</si>
  <si>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</si>
  <si>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</si>
  <si>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</si>
  <si>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</si>
  <si>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</si>
  <si>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</si>
  <si>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</si>
  <si>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</si>
  <si>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</si>
  <si>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</si>
  <si>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</si>
  <si>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</si>
  <si>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</si>
  <si>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</si>
  <si>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</si>
  <si>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</si>
  <si>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</si>
  <si>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</si>
  <si>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</si>
  <si>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</si>
  <si>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</si>
  <si>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</si>
  <si>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</si>
  <si>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</si>
  <si>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</si>
  <si>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</si>
  <si>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</si>
  <si>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</si>
  <si>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</si>
  <si>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</si>
  <si>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</si>
  <si>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</si>
  <si>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</si>
  <si>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</si>
  <si>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</si>
  <si>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</si>
  <si>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</si>
  <si>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</si>
  <si>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</si>
  <si>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</si>
  <si>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</si>
  <si>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</si>
  <si>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</si>
  <si>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</si>
  <si>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</si>
  <si>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</si>
  <si>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</si>
  <si>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</si>
  <si>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</si>
  <si>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</si>
  <si>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</si>
  <si>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</si>
  <si>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</si>
  <si>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</si>
  <si>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</si>
  <si>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</si>
  <si>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</si>
  <si>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</si>
  <si>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</si>
  <si>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</si>
  <si>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</si>
  <si>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</si>
  <si>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</si>
  <si>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</si>
  <si>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</si>
  <si>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</si>
  <si>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</si>
  <si>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</si>
  <si>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</si>
  <si>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</si>
  <si>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</si>
  <si>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</si>
  <si>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</si>
  <si>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</si>
  <si>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</si>
  <si>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</si>
  <si>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</si>
  <si>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</si>
  <si>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</si>
  <si>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</si>
  <si>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</si>
  <si>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</si>
  <si>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</si>
  <si>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</si>
  <si>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</si>
  <si>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</si>
  <si>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</si>
  <si>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</si>
  <si>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</si>
  <si>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</si>
  <si>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</si>
  <si>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</si>
  <si>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</si>
  <si>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</si>
  <si>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</si>
  <si>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</si>
  <si>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</si>
  <si>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</si>
  <si>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</si>
  <si>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</si>
  <si>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</si>
  <si>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</si>
  <si>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</si>
  <si>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</si>
  <si>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</si>
  <si>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</si>
  <si>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</si>
  <si>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</si>
  <si>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</si>
  <si>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</si>
  <si>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</si>
  <si>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</si>
  <si>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</si>
  <si>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</si>
  <si>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</si>
  <si>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</si>
  <si>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</si>
  <si>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</si>
  <si>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</si>
  <si>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</si>
  <si>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</si>
  <si>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</si>
  <si>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</si>
  <si>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</si>
  <si>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</si>
  <si>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</si>
  <si>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</si>
  <si>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</si>
  <si>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</si>
  <si>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</si>
  <si>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</si>
  <si>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</si>
  <si>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</si>
  <si>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</si>
  <si>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</si>
  <si>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</si>
  <si>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</si>
  <si>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</si>
  <si>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</si>
  <si>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</si>
  <si>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</si>
  <si>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</si>
  <si>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</si>
  <si>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</si>
  <si>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</si>
  <si>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</si>
  <si>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</si>
  <si>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</si>
  <si>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</si>
  <si>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</si>
  <si>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</si>
  <si>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</si>
  <si>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</si>
  <si>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</si>
  <si>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</si>
  <si>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</si>
  <si>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</si>
  <si>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</si>
  <si>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</si>
  <si>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</si>
  <si>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</si>
  <si>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</si>
  <si>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</si>
  <si>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</si>
  <si>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</si>
  <si>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</si>
  <si>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</si>
  <si>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</si>
  <si>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</si>
  <si>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</si>
  <si>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</si>
  <si>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</si>
  <si>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</si>
  <si>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</si>
  <si>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</si>
  <si>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</si>
  <si>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</si>
  <si>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</si>
  <si>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</si>
  <si>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</si>
  <si>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</si>
  <si>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</si>
  <si>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</si>
  <si>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</si>
  <si>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</si>
  <si>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</si>
  <si>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</si>
  <si>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</si>
  <si>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</si>
  <si>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</si>
  <si>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</si>
  <si>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</si>
  <si>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</si>
  <si>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</si>
  <si>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</si>
  <si>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</si>
  <si>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</si>
  <si>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</si>
  <si>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</si>
  <si>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</si>
  <si>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</si>
  <si>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</si>
  <si>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</si>
  <si>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</si>
  <si>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</si>
  <si>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</si>
  <si>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</si>
  <si>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</si>
  <si>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</si>
  <si>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</si>
  <si>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</si>
  <si>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</si>
  <si>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</si>
  <si>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</si>
  <si>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</si>
  <si>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</si>
  <si>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</si>
  <si>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</si>
  <si>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</si>
  <si>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</si>
  <si>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</si>
  <si>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</si>
  <si>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</si>
  <si>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</si>
  <si>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</si>
  <si>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</si>
  <si>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</si>
  <si>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</si>
  <si>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</si>
  <si>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</si>
  <si>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</si>
  <si>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</si>
  <si>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</si>
  <si>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</si>
  <si>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</si>
  <si>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</si>
  <si>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</si>
  <si>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</si>
  <si>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</si>
  <si>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</si>
  <si>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</si>
  <si>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</si>
  <si>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</si>
  <si>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</si>
  <si>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</si>
  <si>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</si>
  <si>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</si>
  <si>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</si>
  <si>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</si>
  <si>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</si>
  <si>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</si>
  <si>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</si>
  <si>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</si>
  <si>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</si>
  <si>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</si>
  <si>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</si>
  <si>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</si>
  <si>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</si>
  <si>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</si>
  <si>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</si>
  <si>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</si>
  <si>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</si>
  <si>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</si>
  <si>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</si>
  <si>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</si>
  <si>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</si>
  <si>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</si>
  <si>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</si>
  <si>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</si>
  <si>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</si>
  <si>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</si>
  <si>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</si>
  <si>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</si>
  <si>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</si>
  <si>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</si>
  <si>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</si>
  <si>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</si>
  <si>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</si>
  <si>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</si>
  <si>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</si>
  <si>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</si>
  <si>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</si>
  <si>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</si>
  <si>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</si>
  <si>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</si>
  <si>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</si>
  <si>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</si>
  <si>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</si>
  <si>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</si>
  <si>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</si>
  <si>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</si>
  <si>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</si>
  <si>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</si>
  <si>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</si>
  <si>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</si>
  <si>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</si>
  <si>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</si>
  <si>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</si>
  <si>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</si>
  <si>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</si>
  <si>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</si>
  <si>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</si>
  <si>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</si>
  <si>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</si>
  <si>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</si>
  <si>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</si>
  <si>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</si>
  <si>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</si>
  <si>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</si>
  <si>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</si>
  <si>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</si>
  <si>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</si>
  <si>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</si>
  <si>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</si>
  <si>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</si>
  <si>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</si>
  <si>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</si>
  <si>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</si>
  <si>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</si>
  <si>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</si>
  <si>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</si>
  <si>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</si>
  <si>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</si>
  <si>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</si>
  <si>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</si>
  <si>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</si>
  <si>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</si>
  <si>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</si>
  <si>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</si>
  <si>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</si>
  <si>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</si>
  <si>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</si>
  <si>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</si>
  <si>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</si>
  <si>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</si>
  <si>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</si>
  <si>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</si>
  <si>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</si>
  <si>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</si>
  <si>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</si>
  <si>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</si>
  <si>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</si>
  <si>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</si>
  <si>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</si>
  <si>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</si>
  <si>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</si>
  <si>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</si>
  <si>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</si>
  <si>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</si>
  <si>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</si>
  <si>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</si>
  <si>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</si>
  <si>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</si>
  <si>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</si>
  <si>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</si>
  <si>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</si>
  <si>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</si>
  <si>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</si>
  <si>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</si>
  <si>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</si>
  <si>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</si>
  <si>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</si>
  <si>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</si>
  <si>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</si>
  <si>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</si>
  <si>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</si>
  <si>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</si>
  <si>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</si>
  <si>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</si>
  <si>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</si>
  <si>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</si>
  <si>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</si>
  <si>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</si>
  <si>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</si>
  <si>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</si>
  <si>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</si>
  <si>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</si>
  <si>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</si>
  <si>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</si>
  <si>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</si>
  <si>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</si>
  <si>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</si>
  <si>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</si>
  <si>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</si>
  <si>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</si>
  <si>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</si>
  <si>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</si>
  <si>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</si>
  <si>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</si>
  <si>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</si>
  <si>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</si>
  <si>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</si>
  <si>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</si>
  <si>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</si>
  <si>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</si>
  <si>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</si>
  <si>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</si>
  <si>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</si>
  <si>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</si>
  <si>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</si>
  <si>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</si>
  <si>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</si>
  <si>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</si>
  <si>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</si>
  <si>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</si>
  <si>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</si>
  <si>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</si>
  <si>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</si>
  <si>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</si>
  <si>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</si>
  <si>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</si>
  <si>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</si>
  <si>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</si>
  <si>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</si>
  <si>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</si>
  <si>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</si>
  <si>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</si>
  <si>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</si>
  <si>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</si>
  <si>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</si>
  <si>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</si>
  <si>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</si>
  <si>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</si>
  <si>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</si>
  <si>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</si>
  <si>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</si>
  <si>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</si>
  <si>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</si>
  <si>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</si>
  <si>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</si>
  <si>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</si>
  <si>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</si>
  <si>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</si>
  <si>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</si>
  <si>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</si>
  <si>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</si>
  <si>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</si>
  <si>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</si>
  <si>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</si>
  <si>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</si>
  <si>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</si>
  <si>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</si>
  <si>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</si>
  <si>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</si>
  <si>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</si>
  <si>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</si>
  <si>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</si>
  <si>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</si>
  <si>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</si>
  <si>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</si>
  <si>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</si>
  <si>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</si>
  <si>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</si>
  <si>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</si>
  <si>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</si>
  <si>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</si>
  <si>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</si>
  <si>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</si>
  <si>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</si>
  <si>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</si>
  <si>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</si>
  <si>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</si>
  <si>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</si>
  <si>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</si>
  <si>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</si>
  <si>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</si>
  <si>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</si>
  <si>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</si>
  <si>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</si>
  <si>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</si>
  <si>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</si>
  <si>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</si>
  <si>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</si>
  <si>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</si>
  <si>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</si>
  <si>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</si>
  <si>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</si>
  <si>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</si>
  <si>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</si>
  <si>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</si>
  <si>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</si>
  <si>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</si>
  <si>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</si>
  <si>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</si>
  <si>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</si>
  <si>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</si>
  <si>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</si>
  <si>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</si>
  <si>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</si>
  <si>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</si>
  <si>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</si>
  <si>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</si>
  <si>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</si>
  <si>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</si>
  <si>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</si>
  <si>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</si>
  <si>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</si>
  <si>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</si>
  <si>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</si>
  <si>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</si>
  <si>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</si>
  <si>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</si>
  <si>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</si>
  <si>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</si>
  <si>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</si>
  <si>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</si>
  <si>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</si>
  <si>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</si>
  <si>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</si>
  <si>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</si>
  <si>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</si>
  <si>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</si>
  <si>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</si>
  <si>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</si>
  <si>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</si>
  <si>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</si>
  <si>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</si>
  <si>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</si>
  <si>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</si>
  <si>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</si>
  <si>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</si>
  <si>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</si>
  <si>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</si>
  <si>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</si>
  <si>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</si>
  <si>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</si>
  <si>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</si>
  <si>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</si>
  <si>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</si>
  <si>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</si>
  <si>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</si>
  <si>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</si>
  <si>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</si>
  <si>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</si>
  <si>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</si>
  <si>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</si>
  <si>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</si>
  <si>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</si>
  <si>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</si>
  <si>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</si>
  <si>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</si>
  <si>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</si>
  <si>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</si>
  <si>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</si>
  <si>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</si>
  <si>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</si>
  <si>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</si>
  <si>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</si>
  <si>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</si>
  <si>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</si>
  <si>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</si>
  <si>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</si>
  <si>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</si>
  <si>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</si>
  <si>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</si>
  <si>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</si>
  <si>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</si>
  <si>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</si>
  <si>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</si>
  <si>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</si>
  <si>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</si>
  <si>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</si>
  <si>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</si>
  <si>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</si>
  <si>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</si>
  <si>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</si>
  <si>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</si>
  <si>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</si>
  <si>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</si>
  <si>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</si>
  <si>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</si>
  <si>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</si>
  <si>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</si>
  <si>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</si>
  <si>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</si>
  <si>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</si>
  <si>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</si>
  <si>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</si>
  <si>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</si>
  <si>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</si>
  <si>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</si>
  <si>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</si>
  <si>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</si>
  <si>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</si>
  <si>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</si>
  <si>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</si>
  <si>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</si>
  <si>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</si>
  <si>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</si>
  <si>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</si>
  <si>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</si>
  <si>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</si>
  <si>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</si>
  <si>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</si>
  <si>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</si>
  <si>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</si>
  <si>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</si>
  <si>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</si>
  <si>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</si>
  <si>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</si>
  <si>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</si>
  <si>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</si>
  <si>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</si>
  <si>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</si>
  <si>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</si>
  <si>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</si>
  <si>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</si>
  <si>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</si>
  <si>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</si>
  <si>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</si>
  <si>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</si>
  <si>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</si>
  <si>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</si>
  <si>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</si>
  <si>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</si>
  <si>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</si>
  <si>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</si>
  <si>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</si>
  <si>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</si>
  <si>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</si>
  <si>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</si>
  <si>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</si>
  <si>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</si>
  <si>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</si>
  <si>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</si>
  <si>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</si>
  <si>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</si>
  <si>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</si>
  <si>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</si>
  <si>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</si>
  <si>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</si>
  <si>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</si>
  <si>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</si>
  <si>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</si>
  <si>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</si>
  <si>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</si>
  <si>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</si>
  <si>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</si>
  <si>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</si>
  <si>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</si>
  <si>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</si>
  <si>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</si>
  <si>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</si>
  <si>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</si>
  <si>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</si>
  <si>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</si>
  <si>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</si>
  <si>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</si>
  <si>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</si>
  <si>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</si>
  <si>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</si>
  <si>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</si>
  <si>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</si>
  <si>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</si>
  <si>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</si>
  <si>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</si>
  <si>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</si>
  <si>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</si>
  <si>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</si>
  <si>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</si>
  <si>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</si>
  <si>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</si>
  <si>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</si>
  <si>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</si>
  <si>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</si>
  <si>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</si>
  <si>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</si>
  <si>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</si>
  <si>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</si>
  <si>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</si>
  <si>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</si>
  <si>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</si>
  <si>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</si>
  <si>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</si>
  <si>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</si>
  <si>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</si>
  <si>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</si>
  <si>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</si>
  <si>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</si>
  <si>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</si>
  <si>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</si>
  <si>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</si>
  <si>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</si>
  <si>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</si>
  <si>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</si>
  <si>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</si>
  <si>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</si>
  <si>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</si>
  <si>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</si>
  <si>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</si>
  <si>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</si>
  <si>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</si>
  <si>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</si>
  <si>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</si>
  <si>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</si>
  <si>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</si>
  <si>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</si>
  <si>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</si>
  <si>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</si>
  <si>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</si>
  <si>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</si>
  <si>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</si>
  <si>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</si>
  <si>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</si>
  <si>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</si>
  <si>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</si>
  <si>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</si>
  <si>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</si>
  <si>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</si>
  <si>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</si>
  <si>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</si>
  <si>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</si>
  <si>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</si>
  <si>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</si>
  <si>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</si>
  <si>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</si>
  <si>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</si>
  <si>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</si>
  <si>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</si>
  <si>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</si>
  <si>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</si>
  <si>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</si>
  <si>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</si>
  <si>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</si>
  <si>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</si>
  <si>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</si>
  <si>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</si>
  <si>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</si>
  <si>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</si>
  <si>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</si>
  <si>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</si>
  <si>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</si>
  <si>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</si>
  <si>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</si>
  <si>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</si>
  <si>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</si>
  <si>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</si>
  <si>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</si>
  <si>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</si>
  <si>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</si>
  <si>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</si>
  <si>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</si>
  <si>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</si>
  <si>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</si>
  <si>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</si>
  <si>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</si>
  <si>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</si>
  <si>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</si>
  <si>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</si>
  <si>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</si>
  <si>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</si>
  <si>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</si>
  <si>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</si>
  <si>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</si>
  <si>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</si>
  <si>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</si>
  <si>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</si>
  <si>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</si>
  <si>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</si>
  <si>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</si>
  <si>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</si>
  <si>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</si>
  <si>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</si>
  <si>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</si>
  <si>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</si>
  <si>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</si>
  <si>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</si>
  <si>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</si>
  <si>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</si>
  <si>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</si>
  <si>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</si>
  <si>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</si>
  <si>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</si>
  <si>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</si>
  <si>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</si>
  <si>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</si>
  <si>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</si>
  <si>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</si>
  <si>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</si>
  <si>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</si>
  <si>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</si>
  <si>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</si>
  <si>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</si>
  <si>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</si>
  <si>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</si>
  <si>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</si>
  <si>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</si>
  <si>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</si>
  <si>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</si>
  <si>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</si>
  <si>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</si>
  <si>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</si>
  <si>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</si>
  <si>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</si>
  <si>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</si>
  <si>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</si>
  <si>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</si>
  <si>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</si>
  <si>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</si>
  <si>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</si>
  <si>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</si>
  <si>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</si>
  <si>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</si>
  <si>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</si>
  <si>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</si>
  <si>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</si>
  <si>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</si>
  <si>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</si>
  <si>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</si>
  <si>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</si>
  <si>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</si>
  <si>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</si>
  <si>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</si>
  <si>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</si>
  <si>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</si>
  <si>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</si>
  <si>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</si>
  <si>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</si>
  <si>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</si>
  <si>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</si>
  <si>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</si>
  <si>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</si>
  <si>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</si>
  <si>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</si>
  <si>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</si>
  <si>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</si>
  <si>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</si>
  <si>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</si>
  <si>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</si>
  <si>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</si>
  <si>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</si>
  <si>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</si>
  <si>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</si>
  <si>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</si>
  <si>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</si>
  <si>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</si>
  <si>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</si>
  <si>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</si>
  <si>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</si>
  <si>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</si>
  <si>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</si>
  <si>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</si>
  <si>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</si>
  <si>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</si>
  <si>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</si>
  <si>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</si>
  <si>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</si>
  <si>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</si>
  <si>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</si>
  <si>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</si>
  <si>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</si>
  <si>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</si>
  <si>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</si>
  <si>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</si>
  <si>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</si>
  <si>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</si>
  <si>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</si>
  <si>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</si>
  <si>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</si>
  <si>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</si>
  <si>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</si>
  <si>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</si>
  <si>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</si>
  <si>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</si>
  <si>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</si>
  <si>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</si>
  <si>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</si>
  <si>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</si>
  <si>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</si>
  <si>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</si>
  <si>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</si>
  <si>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</si>
  <si>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</si>
  <si>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</si>
  <si>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</si>
  <si>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</si>
  <si>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</si>
  <si>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</si>
  <si>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</si>
  <si>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</si>
  <si>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</si>
  <si>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</si>
  <si>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</si>
  <si>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</si>
  <si>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</si>
  <si>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</si>
  <si>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</si>
  <si>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</si>
  <si>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</si>
  <si>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</si>
  <si>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</si>
  <si>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</si>
  <si>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</si>
  <si>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</si>
  <si>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</si>
  <si>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</si>
  <si>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</si>
  <si>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</si>
  <si>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</si>
  <si>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</si>
  <si>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</si>
  <si>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</si>
  <si>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</si>
  <si>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</si>
  <si>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</si>
  <si>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</si>
  <si>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</si>
  <si>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</si>
  <si>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</si>
  <si>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</si>
  <si>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</si>
  <si>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</si>
  <si>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</si>
  <si>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</si>
  <si>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</si>
  <si>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</si>
  <si>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</si>
  <si>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</si>
  <si>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</si>
  <si>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</si>
  <si>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</si>
  <si>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</si>
  <si>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</si>
  <si>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</si>
  <si>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</si>
  <si>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</si>
  <si>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</si>
  <si>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</si>
  <si>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</si>
  <si>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</si>
  <si>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</si>
  <si>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</si>
  <si>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</si>
  <si>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</si>
  <si>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</si>
  <si>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</si>
  <si>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</si>
  <si>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</si>
  <si>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</si>
  <si>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</si>
  <si>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</si>
  <si>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</si>
  <si>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</si>
  <si>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</si>
  <si>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</si>
  <si>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</si>
  <si>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</si>
  <si>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</si>
  <si>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</si>
  <si>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</si>
  <si>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</si>
  <si>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</si>
  <si>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</si>
  <si>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</si>
  <si>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</si>
  <si>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</si>
  <si>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</si>
  <si>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</si>
  <si>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</si>
  <si>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</si>
  <si>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</si>
  <si>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</si>
  <si>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</si>
  <si>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</si>
  <si>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</si>
  <si>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</si>
  <si>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</si>
  <si>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</si>
  <si>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</si>
  <si>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</si>
  <si>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</si>
  <si>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</si>
  <si>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</si>
  <si>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</si>
  <si>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</si>
  <si>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</si>
  <si>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</si>
  <si>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</si>
  <si>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</si>
  <si>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</si>
  <si>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</si>
  <si>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</si>
  <si>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</si>
  <si>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</si>
  <si>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</si>
  <si>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</si>
  <si>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</si>
  <si>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</si>
  <si>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</si>
  <si>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</si>
  <si>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</si>
  <si>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</si>
  <si>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</si>
  <si>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</si>
  <si>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</si>
  <si>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</si>
  <si>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</si>
  <si>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</si>
  <si>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</si>
  <si>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</si>
  <si>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</si>
  <si>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</si>
  <si>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</si>
  <si>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</si>
  <si>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</si>
  <si>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</si>
  <si>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</si>
  <si>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</si>
  <si>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</si>
  <si>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</si>
  <si>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</si>
  <si>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</si>
  <si>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</si>
  <si>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</si>
  <si>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</si>
  <si>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</si>
  <si>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</si>
  <si>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</si>
  <si>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</si>
  <si>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</si>
  <si>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</si>
  <si>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</si>
  <si>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</si>
  <si>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</si>
  <si>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</si>
  <si>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</si>
  <si>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</si>
  <si>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</si>
  <si>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</si>
  <si>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</si>
  <si>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</si>
  <si>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</si>
  <si>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</si>
  <si>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</si>
  <si>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</si>
  <si>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</si>
  <si>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</si>
  <si>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</si>
  <si>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</si>
  <si>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</si>
  <si>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</si>
  <si>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</si>
  <si>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</si>
  <si>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</si>
  <si>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</si>
  <si>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</si>
  <si>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</si>
  <si>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</si>
  <si>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</si>
  <si>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</si>
  <si>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</si>
  <si>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</si>
  <si>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</si>
  <si>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</si>
  <si>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</si>
  <si>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</si>
  <si>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</si>
  <si>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</si>
  <si>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</si>
  <si>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</si>
  <si>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</si>
  <si>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</si>
  <si>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</si>
  <si>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</si>
  <si>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</si>
  <si>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</si>
  <si>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</si>
  <si>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</si>
  <si>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</si>
  <si>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</si>
  <si>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</si>
  <si>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</si>
  <si>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</si>
  <si>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</si>
  <si>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</si>
  <si>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</si>
  <si>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</si>
  <si>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</si>
  <si>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</si>
  <si>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</si>
  <si>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</si>
  <si>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</si>
  <si>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</si>
  <si>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</si>
  <si>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</si>
  <si>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</si>
  <si>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</si>
  <si>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</si>
  <si>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</si>
  <si>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</si>
  <si>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</si>
  <si>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</si>
  <si>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</si>
  <si>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</si>
  <si>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</si>
  <si>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</si>
  <si>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</si>
  <si>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</si>
  <si>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</si>
  <si>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</si>
  <si>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</si>
  <si>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</si>
  <si>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</si>
  <si>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</si>
  <si>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</si>
  <si>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</si>
  <si>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</si>
  <si>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</si>
  <si>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</si>
  <si>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</si>
  <si>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</si>
  <si>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</si>
  <si>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</si>
  <si>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</si>
  <si>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</si>
  <si>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</si>
  <si>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</si>
  <si>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</si>
  <si>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</si>
  <si>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</si>
  <si>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</si>
  <si>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</si>
  <si>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</si>
  <si>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</si>
  <si>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</si>
  <si>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</si>
  <si>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</si>
  <si>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</si>
  <si>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</si>
  <si>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</si>
  <si>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</si>
  <si>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</si>
  <si>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</si>
  <si>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</si>
  <si>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</si>
  <si>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</si>
  <si>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</si>
  <si>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</si>
  <si>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</si>
  <si>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</si>
  <si>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</si>
  <si>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</si>
  <si>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</si>
  <si>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</si>
  <si>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</si>
  <si>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</si>
  <si>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</si>
  <si>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</si>
  <si>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</si>
  <si>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</si>
  <si>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</si>
  <si>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</si>
  <si>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</si>
  <si>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</si>
  <si>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</si>
  <si>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</si>
  <si>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</si>
  <si>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</si>
  <si>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</si>
  <si>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</si>
  <si>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</si>
  <si>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</si>
  <si>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</si>
  <si>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</si>
  <si>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</si>
  <si>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</si>
  <si>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</si>
  <si>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</si>
  <si>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</si>
  <si>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</si>
  <si>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</si>
  <si>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</si>
  <si>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</si>
  <si>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</si>
  <si>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</si>
  <si>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</si>
  <si>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</si>
  <si>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</si>
  <si>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</si>
  <si>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</si>
  <si>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</si>
  <si>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</si>
  <si>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</si>
  <si>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</si>
  <si>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</si>
  <si>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</si>
  <si>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</si>
  <si>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</si>
  <si>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</si>
  <si>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</si>
  <si>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</si>
  <si>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</si>
  <si>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</si>
  <si>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</si>
  <si>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</si>
  <si>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</si>
  <si>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</si>
  <si>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</si>
  <si>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</si>
  <si>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</si>
  <si>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</si>
  <si>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</si>
  <si>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</si>
  <si>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</si>
  <si>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</si>
  <si>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</si>
  <si>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</si>
  <si>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</si>
  <si>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</si>
  <si>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</si>
  <si>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</si>
  <si>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</si>
  <si>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</si>
  <si>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</si>
  <si>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</si>
  <si>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</si>
  <si>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</si>
  <si>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</si>
  <si>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</si>
  <si>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</si>
  <si>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</si>
  <si>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</si>
  <si>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</si>
  <si>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</si>
  <si>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</si>
  <si>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</si>
  <si>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</si>
  <si>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</si>
  <si>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</si>
  <si>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</si>
  <si>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</si>
  <si>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</si>
  <si>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</si>
  <si>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</si>
  <si>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</si>
  <si>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</si>
  <si>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</si>
  <si>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</si>
  <si>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</si>
  <si>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</si>
  <si>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</si>
  <si>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</si>
  <si>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</si>
  <si>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</si>
  <si>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</si>
  <si>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</si>
  <si>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</si>
  <si>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</si>
  <si>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</si>
  <si>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</si>
  <si>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</si>
  <si>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</si>
  <si>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</si>
  <si>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</si>
  <si>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</si>
  <si>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</si>
  <si>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</si>
  <si>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</si>
  <si>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</si>
  <si>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</si>
  <si>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</si>
  <si>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</si>
  <si>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</si>
  <si>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</si>
  <si>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</si>
  <si>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</si>
  <si>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</si>
  <si>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</si>
  <si>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</si>
  <si>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</si>
  <si>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</si>
  <si>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</si>
  <si>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</si>
  <si>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</si>
  <si>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</si>
  <si>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</si>
  <si>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</si>
  <si>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</si>
  <si>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</si>
  <si>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</si>
  <si>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</si>
  <si>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</si>
  <si>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</si>
  <si>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</si>
  <si>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</si>
  <si>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</si>
  <si>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</si>
  <si>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</si>
  <si>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</si>
  <si>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</si>
  <si>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</si>
  <si>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</si>
  <si>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</si>
  <si>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</si>
  <si>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</si>
  <si>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</si>
  <si>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</si>
  <si>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</si>
  <si>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</si>
  <si>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</si>
  <si>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</si>
  <si>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</si>
  <si>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</si>
  <si>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</si>
  <si>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</si>
  <si>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</si>
  <si>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</si>
  <si>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</si>
  <si>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</si>
  <si>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</si>
  <si>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</si>
  <si>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</si>
  <si>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</si>
  <si>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</si>
  <si>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</si>
  <si>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</si>
  <si>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</si>
  <si>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</si>
  <si>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</si>
  <si>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</si>
  <si>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</si>
  <si>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</si>
  <si>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</si>
  <si>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</si>
  <si>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</si>
  <si>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</si>
  <si>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</si>
  <si>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</si>
  <si>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</si>
  <si>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</si>
  <si>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</si>
  <si>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</si>
  <si>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</si>
  <si>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</si>
  <si>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</si>
  <si>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</si>
  <si>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</si>
  <si>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</si>
  <si>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</si>
  <si>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</si>
  <si>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</si>
  <si>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</si>
  <si>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</si>
  <si>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</si>
  <si>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</si>
  <si>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</si>
  <si>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</si>
  <si>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</si>
  <si>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</si>
  <si>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</si>
  <si>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</si>
  <si>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</si>
  <si>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</si>
  <si>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</si>
  <si>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</si>
  <si>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</si>
  <si>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</si>
  <si>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</si>
  <si>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</si>
  <si>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</si>
  <si>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</si>
  <si>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</si>
  <si>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</si>
  <si>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</si>
  <si>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</si>
  <si>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</si>
  <si>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</si>
  <si>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</si>
  <si>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</si>
  <si>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</si>
  <si>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</si>
  <si>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</si>
  <si>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</si>
  <si>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</si>
  <si>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</si>
  <si>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</si>
  <si>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</si>
  <si>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</si>
  <si>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</si>
  <si>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</si>
  <si>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</si>
  <si>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</si>
  <si>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</si>
  <si>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</si>
  <si>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</si>
  <si>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</si>
  <si>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</si>
  <si>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</si>
  <si>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</si>
  <si>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</si>
  <si>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</si>
  <si>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</si>
  <si>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</si>
  <si>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</si>
  <si>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</si>
  <si>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</si>
  <si>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</si>
  <si>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</si>
  <si>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</si>
  <si>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</si>
  <si>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</si>
  <si>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</si>
  <si>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</si>
  <si>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</si>
  <si>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</si>
  <si>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</si>
  <si>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</si>
  <si>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</si>
  <si>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</si>
  <si>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</si>
  <si>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</si>
  <si>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</si>
  <si>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</si>
  <si>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</si>
  <si>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</si>
  <si>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</si>
  <si>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</si>
  <si>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</si>
  <si>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</si>
  <si>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</si>
  <si>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</si>
  <si>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</si>
  <si>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</si>
  <si>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</si>
  <si>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</si>
  <si>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</si>
  <si>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</si>
  <si>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</si>
  <si>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</si>
  <si>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</si>
  <si>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</si>
  <si>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</si>
  <si>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</si>
  <si>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</si>
  <si>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</si>
  <si>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</si>
  <si>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</si>
  <si>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</si>
  <si>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</si>
  <si>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</si>
  <si>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</si>
  <si>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</si>
  <si>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</si>
  <si>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</si>
  <si>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</si>
  <si>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</si>
  <si>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</si>
  <si>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</si>
  <si>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</si>
  <si>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</si>
  <si>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</si>
  <si>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</si>
  <si>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</si>
  <si>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</si>
  <si>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</si>
  <si>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</si>
  <si>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</si>
  <si>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</si>
  <si>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</si>
  <si>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</si>
  <si>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</si>
  <si>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</si>
  <si>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</si>
  <si>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</si>
  <si>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</si>
  <si>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</si>
  <si>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</si>
  <si>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</si>
  <si>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</si>
  <si>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</si>
  <si>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</si>
  <si>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</si>
  <si>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</si>
  <si>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</si>
  <si>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</si>
  <si>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</si>
  <si>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</si>
  <si>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</si>
  <si>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</si>
  <si>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</si>
  <si>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</si>
  <si>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</si>
  <si>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</si>
  <si>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</si>
  <si>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</si>
  <si>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</si>
  <si>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</si>
  <si>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</si>
  <si>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</si>
  <si>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</si>
  <si>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</si>
  <si>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</si>
  <si>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</si>
  <si>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</si>
  <si>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</si>
  <si>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</si>
  <si>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</si>
  <si>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</si>
  <si>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</si>
  <si>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</si>
  <si>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</si>
  <si>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</si>
  <si>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</si>
  <si>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</si>
  <si>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</si>
  <si>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</si>
  <si>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</si>
  <si>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</si>
  <si>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</si>
  <si>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</si>
  <si>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</si>
  <si>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</si>
  <si>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</si>
  <si>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</si>
  <si>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</si>
  <si>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</si>
  <si>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</si>
  <si>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</si>
  <si>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</si>
  <si>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</si>
  <si>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</si>
  <si>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</si>
  <si>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</si>
  <si>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</si>
  <si>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</si>
  <si>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</si>
  <si>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</si>
  <si>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</si>
  <si>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</si>
  <si>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</si>
  <si>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</si>
  <si>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</si>
  <si>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</si>
  <si>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</si>
  <si>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</si>
  <si>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</si>
  <si>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</si>
  <si>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</si>
  <si>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</si>
  <si>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</si>
  <si>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</si>
  <si>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</si>
  <si>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</si>
  <si>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</si>
  <si>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</si>
  <si>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</si>
  <si>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</si>
  <si>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</si>
  <si>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</si>
  <si>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</si>
  <si>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</si>
  <si>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</si>
  <si>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</si>
  <si>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</si>
  <si>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</si>
  <si>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</si>
  <si>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</si>
  <si>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</si>
  <si>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</si>
  <si>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</si>
  <si>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</si>
  <si>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</si>
  <si>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</si>
  <si>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</si>
  <si>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</si>
  <si>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</si>
  <si>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</si>
  <si>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</si>
  <si>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</si>
  <si>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</si>
  <si>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</si>
  <si>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</si>
  <si>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</si>
  <si>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</si>
  <si>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</si>
  <si>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</si>
  <si>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</si>
  <si>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</si>
  <si>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</si>
  <si>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</si>
  <si>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</si>
  <si>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</si>
  <si>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</si>
  <si>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</si>
  <si>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</si>
  <si>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</si>
  <si>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</si>
  <si>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</si>
  <si>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</si>
  <si>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</si>
  <si>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</si>
  <si>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</si>
  <si>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</si>
  <si>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</si>
  <si>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</si>
  <si>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</si>
  <si>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</si>
  <si>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</si>
  <si>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</si>
  <si>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</si>
  <si>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</si>
  <si>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</si>
  <si>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</si>
  <si>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</si>
  <si>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</si>
  <si>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</si>
  <si>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</si>
  <si>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</si>
  <si>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</si>
  <si>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</si>
  <si>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</si>
  <si>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</si>
  <si>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</si>
  <si>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</si>
  <si>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</si>
  <si>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</si>
  <si>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</si>
  <si>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</si>
  <si>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</si>
  <si>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</si>
  <si>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</si>
  <si>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</si>
  <si>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</si>
  <si>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</si>
  <si>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</si>
  <si>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</si>
  <si>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</si>
  <si>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</si>
  <si>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</si>
  <si>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</si>
  <si>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</si>
  <si>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</si>
  <si>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</si>
  <si>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</si>
  <si>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</si>
  <si>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</si>
  <si>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</si>
  <si>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</si>
  <si>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</si>
  <si>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</si>
  <si>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</si>
  <si>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</si>
  <si>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</si>
  <si>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</si>
  <si>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</si>
  <si>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</si>
  <si>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</si>
  <si>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</si>
  <si>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</si>
  <si>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</si>
  <si>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</si>
  <si>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</si>
  <si>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</si>
  <si>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</si>
  <si>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</si>
  <si>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</si>
  <si>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</si>
  <si>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</si>
  <si>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</si>
  <si>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</si>
  <si>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</si>
  <si>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</si>
  <si>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</si>
  <si>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</si>
  <si>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</si>
  <si>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</si>
  <si>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</si>
  <si>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</si>
  <si>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</si>
  <si>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</si>
  <si>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</si>
  <si>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</si>
  <si>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</si>
  <si>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</si>
  <si>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</si>
  <si>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</si>
  <si>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</si>
  <si>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</si>
  <si>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</si>
  <si>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</si>
  <si>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</si>
  <si>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</si>
  <si>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</si>
  <si>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</si>
  <si>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</si>
  <si>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</si>
  <si>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</si>
  <si>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</si>
  <si>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</si>
  <si>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</si>
  <si>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</si>
  <si>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</si>
  <si>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</si>
  <si>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</si>
  <si>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</si>
  <si>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</si>
  <si>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</si>
  <si>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</si>
  <si>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</si>
  <si>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</si>
  <si>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</si>
  <si>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</si>
  <si>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</si>
  <si>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</si>
  <si>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</si>
  <si>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</si>
  <si>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</si>
  <si>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</si>
  <si>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</si>
  <si>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</si>
  <si>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</si>
  <si>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</si>
  <si>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</si>
  <si>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</si>
  <si>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</si>
  <si>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</si>
  <si>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</si>
  <si>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</si>
  <si>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</si>
  <si>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</si>
  <si>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</si>
  <si>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</si>
  <si>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</si>
  <si>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</si>
  <si>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</si>
  <si>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</si>
  <si>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</si>
  <si>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</si>
  <si>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</si>
  <si>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</si>
  <si>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</si>
  <si>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</si>
  <si>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</si>
  <si>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</si>
  <si>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</si>
  <si>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</si>
  <si>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</si>
  <si>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</si>
  <si>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</si>
  <si>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</si>
  <si>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</si>
  <si>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</si>
  <si>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</si>
  <si>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</si>
  <si>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</si>
  <si>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</si>
  <si>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</si>
  <si>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</si>
  <si>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</si>
  <si>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</si>
  <si>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</si>
  <si>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</si>
  <si>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</si>
  <si>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</si>
  <si>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</si>
  <si>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</si>
  <si>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</si>
  <si>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</si>
  <si>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</si>
  <si>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</si>
  <si>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</si>
  <si>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</si>
  <si>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</si>
  <si>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</si>
  <si>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</si>
  <si>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</si>
  <si>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</si>
  <si>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</si>
  <si>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</si>
  <si>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</si>
  <si>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</si>
  <si>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</si>
  <si>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</si>
  <si>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</si>
  <si>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</si>
  <si>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</si>
  <si>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</si>
  <si>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</si>
  <si>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</si>
  <si>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</si>
  <si>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</si>
  <si>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</si>
  <si>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</si>
  <si>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</si>
  <si>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</si>
  <si>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</si>
  <si>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</si>
  <si>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</si>
  <si>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</si>
  <si>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</si>
  <si>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</si>
  <si>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</si>
  <si>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</si>
  <si>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</si>
  <si>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</si>
  <si>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</si>
  <si>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</si>
  <si>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</si>
  <si>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</si>
  <si>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</si>
  <si>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</si>
  <si>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</si>
  <si>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</si>
  <si>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</si>
  <si>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</si>
  <si>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</si>
  <si>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</si>
  <si>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</si>
  <si>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</si>
  <si>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</si>
  <si>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</si>
  <si>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</si>
  <si>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</si>
  <si>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</si>
  <si>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</si>
  <si>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</si>
  <si>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</si>
  <si>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</si>
  <si>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</si>
  <si>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</si>
  <si>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</si>
  <si>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</si>
  <si>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</si>
  <si>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</si>
  <si>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</si>
  <si>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</si>
  <si>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</si>
  <si>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</si>
  <si>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</si>
  <si>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</si>
  <si>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</si>
  <si>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</si>
  <si>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</si>
  <si>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</si>
  <si>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</si>
  <si>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</si>
  <si>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</si>
  <si>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</si>
  <si>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</si>
  <si>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</si>
  <si>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</si>
  <si>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</si>
  <si>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</si>
  <si>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</si>
  <si>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</si>
  <si>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</si>
  <si>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</si>
  <si>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</si>
  <si>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</si>
  <si>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</si>
  <si>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</si>
  <si>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</si>
  <si>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</si>
  <si>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</si>
  <si>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</si>
  <si>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</si>
  <si>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</si>
  <si>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</si>
  <si>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</si>
  <si>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</si>
  <si>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</si>
  <si>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</si>
  <si>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</si>
  <si>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</si>
  <si>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</si>
  <si>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</si>
  <si>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</si>
  <si>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</si>
  <si>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</si>
  <si>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</si>
  <si>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</si>
  <si>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</si>
  <si>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</si>
  <si>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</si>
  <si>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</si>
  <si>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</si>
  <si>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</si>
  <si>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</si>
  <si>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</si>
  <si>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</si>
  <si>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</si>
  <si>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</si>
  <si>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</si>
  <si>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</si>
  <si>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</si>
  <si>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</si>
  <si>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</si>
  <si>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</si>
  <si>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</si>
  <si>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</si>
  <si>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</si>
  <si>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</si>
  <si>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</si>
  <si>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</si>
  <si>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</si>
  <si>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</si>
  <si>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</si>
  <si>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</si>
  <si>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</si>
  <si>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</si>
  <si>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</si>
  <si>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</si>
  <si>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</si>
  <si>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</si>
  <si>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</si>
  <si>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</si>
  <si>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</si>
  <si>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</si>
  <si>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</si>
  <si>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</si>
  <si>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</si>
  <si>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</si>
  <si>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</si>
  <si>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</si>
  <si>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</si>
  <si>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</si>
  <si>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</si>
  <si>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</si>
  <si>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</si>
  <si>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</si>
  <si>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</si>
  <si>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</si>
  <si>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</si>
  <si>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</si>
  <si>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</si>
  <si>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</si>
  <si>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</si>
  <si>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</si>
  <si>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</si>
  <si>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</si>
  <si>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</si>
  <si>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</si>
  <si>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</si>
  <si>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</si>
  <si>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</si>
  <si>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</si>
  <si>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</si>
  <si>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</si>
  <si>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</si>
  <si>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</si>
  <si>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</si>
  <si>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</si>
  <si>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</si>
  <si>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</si>
  <si>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</si>
  <si>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</si>
  <si>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</si>
  <si>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</si>
  <si>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</si>
  <si>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</si>
  <si>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</si>
  <si>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</si>
  <si>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</si>
  <si>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</si>
  <si>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</si>
  <si>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</si>
  <si>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</si>
  <si>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</si>
  <si>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</si>
  <si>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</si>
  <si>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</si>
  <si>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</si>
  <si>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</si>
  <si>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</si>
  <si>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</si>
  <si>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</si>
  <si>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</si>
  <si>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</si>
  <si>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</si>
  <si>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</si>
  <si>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</si>
  <si>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</si>
  <si>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</si>
  <si>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</si>
  <si>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</si>
  <si>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</si>
  <si>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</si>
  <si>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</si>
  <si>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</si>
  <si>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</si>
  <si>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</si>
  <si>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</si>
  <si>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</si>
  <si>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</si>
  <si>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</si>
  <si>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</si>
  <si>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</si>
  <si>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</si>
  <si>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</si>
  <si>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</si>
  <si>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</si>
  <si>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</si>
  <si>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</si>
  <si>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</si>
  <si>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</si>
  <si>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</si>
  <si>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</si>
  <si>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</si>
  <si>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</si>
  <si>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</si>
  <si>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</si>
  <si>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</si>
  <si>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</si>
  <si>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</si>
  <si>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</si>
  <si>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</si>
  <si>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</si>
  <si>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</si>
  <si>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</si>
  <si>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</si>
  <si>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</si>
  <si>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</si>
  <si>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</si>
  <si>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</si>
  <si>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</si>
  <si>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</si>
  <si>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</si>
  <si>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</si>
  <si>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</si>
  <si>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</si>
  <si>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</si>
  <si>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</si>
  <si>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</si>
  <si>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</si>
  <si>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</si>
  <si>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</si>
  <si>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</si>
  <si>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</si>
  <si>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</si>
  <si>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</si>
  <si>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</si>
  <si>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</si>
  <si>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</si>
  <si>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</si>
  <si>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</si>
  <si>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</si>
  <si>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</si>
  <si>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</si>
  <si>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</si>
  <si>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</si>
  <si>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</si>
  <si>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</si>
  <si>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</si>
  <si>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</si>
  <si>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</si>
  <si>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</si>
  <si>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</si>
  <si>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</si>
  <si>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</si>
  <si>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</si>
  <si>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</si>
  <si>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</si>
  <si>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</si>
  <si>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</si>
  <si>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</si>
  <si>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</si>
  <si>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</si>
  <si>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</si>
  <si>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</si>
  <si>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</si>
  <si>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</si>
  <si>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</si>
  <si>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</si>
  <si>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</si>
  <si>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</si>
  <si>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</si>
  <si>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</si>
  <si>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</si>
  <si>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</si>
  <si>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</si>
  <si>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</si>
  <si>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</si>
  <si>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</si>
  <si>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</si>
  <si>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</si>
  <si>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</si>
  <si>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</si>
  <si>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</si>
  <si>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</si>
  <si>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</si>
  <si>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</si>
  <si>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</si>
  <si>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</si>
  <si>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</si>
  <si>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</si>
  <si>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</si>
  <si>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</si>
  <si>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</si>
  <si>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</si>
  <si>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</si>
  <si>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</si>
  <si>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</si>
  <si>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</si>
  <si>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</si>
  <si>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</si>
  <si>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</si>
  <si>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</si>
  <si>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</si>
  <si>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</si>
  <si>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</si>
  <si>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</si>
  <si>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</si>
  <si>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</si>
  <si>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</si>
  <si>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</si>
  <si>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</si>
  <si>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</si>
  <si>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</si>
  <si>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</si>
  <si>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</si>
  <si>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</si>
  <si>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</si>
  <si>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</si>
  <si>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</si>
  <si>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</si>
  <si>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</si>
  <si>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</si>
  <si>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</si>
  <si>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</si>
  <si>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</si>
  <si>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</si>
  <si>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</si>
  <si>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</si>
  <si>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</si>
  <si>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</si>
  <si>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</si>
  <si>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</si>
  <si>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</si>
  <si>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</si>
  <si>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</si>
  <si>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</si>
  <si>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</si>
  <si>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</si>
  <si>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</si>
  <si>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</si>
  <si>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</si>
  <si>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</si>
  <si>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</si>
  <si>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</si>
  <si>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</si>
  <si>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</si>
  <si>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</si>
  <si>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</si>
  <si>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</si>
  <si>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</si>
  <si>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</si>
  <si>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</si>
  <si>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</si>
  <si>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</si>
  <si>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</si>
  <si>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</si>
  <si>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</si>
  <si>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</si>
  <si>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</si>
  <si>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</si>
  <si>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</si>
  <si>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</si>
  <si>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</si>
  <si>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</si>
  <si>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</si>
  <si>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</si>
  <si>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</si>
  <si>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</si>
  <si>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</si>
  <si>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</si>
  <si>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</si>
  <si>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</si>
  <si>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</si>
  <si>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</si>
  <si>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</si>
  <si>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</si>
  <si>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</si>
  <si>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</si>
  <si>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</si>
  <si>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</si>
  <si>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</si>
  <si>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</si>
  <si>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</si>
  <si>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</si>
  <si>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</si>
  <si>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</si>
  <si>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</si>
  <si>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</si>
  <si>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</si>
  <si>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</si>
  <si>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</si>
  <si>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</si>
  <si>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</si>
  <si>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</si>
  <si>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</si>
  <si>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</si>
  <si>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</si>
  <si>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</si>
  <si>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</si>
  <si>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</si>
  <si>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</si>
  <si>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</si>
  <si>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</si>
  <si>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</si>
  <si>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</si>
  <si>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</si>
  <si>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</si>
  <si>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</si>
  <si>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</si>
  <si>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</si>
  <si>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</si>
  <si>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</si>
  <si>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</si>
  <si>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</si>
  <si>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</si>
  <si>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</si>
  <si>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</si>
  <si>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</si>
  <si>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</si>
  <si>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</si>
  <si>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</si>
  <si>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</si>
  <si>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</si>
  <si>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</si>
  <si>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</si>
  <si>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</si>
  <si>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</si>
  <si>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</si>
  <si>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</si>
  <si>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</si>
  <si>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</si>
  <si>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</si>
  <si>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</si>
  <si>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</si>
  <si>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</si>
  <si>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</si>
  <si>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</si>
  <si>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</si>
  <si>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</si>
  <si>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</si>
  <si>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</si>
  <si>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</si>
  <si>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</si>
  <si>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</si>
  <si>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</si>
  <si>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</si>
  <si>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</si>
  <si>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</si>
  <si>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</si>
  <si>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</si>
  <si>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</si>
  <si>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</si>
  <si>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</si>
  <si>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</si>
  <si>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</si>
  <si>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</si>
  <si>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</si>
  <si>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</si>
  <si>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</si>
  <si>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</si>
  <si>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</si>
  <si>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</si>
  <si>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</si>
  <si>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</si>
  <si>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</si>
  <si>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</si>
  <si>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</si>
  <si>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</si>
  <si>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</si>
  <si>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</si>
  <si>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</si>
  <si>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</si>
  <si>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</si>
  <si>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</si>
  <si>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</si>
  <si>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</si>
  <si>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</si>
  <si>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</si>
  <si>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</si>
  <si>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</si>
  <si>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</si>
  <si>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</si>
  <si>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</si>
  <si>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</si>
  <si>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</si>
  <si>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</si>
  <si>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</si>
  <si>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</si>
  <si>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</si>
  <si>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</si>
  <si>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</si>
  <si>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</si>
  <si>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</si>
  <si>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</si>
  <si>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</si>
  <si>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</si>
  <si>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</si>
  <si>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</si>
  <si>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</si>
  <si>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</si>
  <si>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</si>
  <si>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</si>
  <si>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</si>
  <si>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</si>
  <si>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</si>
  <si>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</si>
  <si>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</si>
  <si>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</si>
  <si>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</si>
  <si>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</si>
  <si>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</si>
  <si>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</si>
  <si>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</si>
  <si>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</si>
  <si>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</si>
  <si>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</si>
  <si>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</si>
  <si>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</si>
  <si>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</si>
  <si>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</si>
  <si>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</si>
  <si>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</si>
  <si>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</si>
  <si>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</si>
  <si>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</si>
  <si>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</si>
  <si>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</si>
  <si>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</si>
  <si>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</si>
  <si>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</si>
  <si>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</si>
  <si>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</si>
  <si>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</si>
  <si>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</si>
  <si>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</si>
  <si>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</si>
  <si>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</si>
  <si>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</si>
  <si>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</si>
  <si>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</si>
  <si>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</si>
  <si>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</si>
  <si>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</si>
  <si>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</si>
  <si>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</si>
  <si>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</si>
  <si>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</si>
  <si>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</si>
  <si>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</si>
  <si>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</si>
  <si>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</si>
  <si>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</si>
  <si>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</si>
  <si>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</si>
  <si>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</si>
  <si>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</si>
  <si>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</si>
  <si>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</si>
  <si>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</si>
  <si>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</si>
  <si>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</si>
  <si>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</si>
  <si>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</si>
  <si>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</si>
  <si>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</si>
  <si>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</si>
  <si>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</si>
  <si>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</si>
  <si>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</si>
  <si>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</si>
  <si>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</si>
  <si>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</si>
  <si>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</si>
  <si>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</si>
  <si>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</si>
  <si>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</si>
  <si>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</si>
  <si>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</si>
  <si>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</si>
  <si>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</si>
  <si>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</si>
  <si>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</si>
  <si>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</si>
  <si>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</si>
  <si>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</si>
  <si>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</si>
  <si>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</si>
  <si>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</si>
  <si>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</si>
  <si>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</si>
  <si>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</si>
  <si>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</si>
  <si>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</si>
  <si>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</si>
  <si>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</si>
  <si>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</si>
  <si>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</si>
  <si>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</si>
  <si>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</si>
  <si>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</si>
  <si>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</si>
  <si>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</si>
  <si>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</si>
  <si>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</si>
  <si>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</si>
  <si>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</si>
  <si>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</si>
  <si>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</si>
  <si>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</si>
  <si>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</si>
  <si>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</si>
  <si>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</si>
  <si>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</si>
  <si>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</si>
  <si>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</si>
  <si>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</si>
  <si>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</si>
  <si>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</si>
  <si>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</si>
  <si>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</si>
  <si>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</si>
  <si>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</si>
  <si>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</si>
  <si>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</si>
  <si>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</si>
  <si>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</si>
  <si>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</si>
  <si>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</si>
  <si>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</si>
  <si>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</si>
  <si>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</si>
  <si>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</si>
  <si>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</si>
  <si>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</si>
  <si>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</si>
  <si>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</si>
  <si>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</si>
  <si>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</si>
  <si>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</si>
  <si>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</si>
  <si>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</si>
  <si>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</si>
  <si>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</si>
  <si>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</si>
  <si>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</si>
  <si>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</si>
  <si>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</si>
  <si>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</si>
  <si>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</si>
  <si>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</si>
  <si>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</si>
  <si>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</si>
  <si>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</si>
  <si>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</si>
  <si>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</si>
  <si>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</si>
  <si>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</si>
  <si>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</si>
  <si>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</si>
  <si>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</si>
  <si>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</si>
  <si>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</si>
  <si>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</si>
  <si>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</si>
  <si>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</si>
  <si>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</si>
  <si>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</si>
  <si>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</si>
  <si>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</si>
  <si>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</si>
  <si>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</si>
  <si>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</si>
  <si>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</si>
  <si>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</si>
  <si>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</si>
  <si>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</si>
  <si>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</si>
  <si>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</si>
  <si>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</si>
  <si>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</si>
  <si>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</si>
  <si>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</si>
  <si>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</si>
  <si>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</si>
  <si>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</si>
  <si>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</si>
  <si>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</si>
  <si>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</si>
  <si>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</si>
  <si>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</si>
  <si>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</si>
  <si>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</si>
  <si>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</si>
  <si>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</si>
  <si>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</si>
  <si>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</si>
  <si>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</si>
  <si>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</si>
  <si>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</si>
  <si>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</si>
  <si>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</si>
  <si>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</si>
  <si>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</si>
  <si>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</si>
  <si>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</si>
  <si>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</si>
  <si>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</si>
  <si>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</si>
  <si>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</si>
  <si>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</si>
  <si>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</si>
  <si>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</si>
  <si>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</si>
  <si>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</si>
  <si>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</si>
  <si>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</si>
  <si>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</si>
  <si>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</si>
  <si>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</si>
  <si>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</si>
  <si>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</si>
  <si>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</si>
  <si>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</si>
  <si>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</si>
  <si>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</si>
  <si>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</si>
  <si>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</si>
  <si>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</si>
  <si>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</si>
  <si>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</si>
  <si>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</si>
  <si>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</si>
  <si>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</si>
  <si>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</si>
  <si>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</si>
  <si>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</si>
  <si>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</si>
  <si>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</si>
  <si>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</si>
  <si>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</si>
  <si>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</si>
  <si>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</si>
  <si>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</si>
  <si>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</si>
  <si>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</si>
  <si>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</si>
  <si>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</si>
  <si>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</si>
  <si>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</si>
  <si>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</si>
  <si>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</si>
  <si>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</si>
  <si>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</si>
  <si>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</si>
  <si>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</si>
  <si>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</si>
  <si>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</si>
  <si>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</si>
  <si>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</si>
  <si>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</si>
  <si>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</si>
  <si>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</si>
  <si>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</si>
  <si>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</si>
  <si>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</si>
  <si>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</si>
  <si>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</si>
  <si>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</si>
  <si>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</si>
  <si>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</si>
  <si>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</si>
  <si>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</si>
  <si>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</si>
  <si>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</si>
  <si>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</si>
  <si>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</si>
  <si>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</si>
  <si>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</si>
  <si>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</si>
  <si>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</si>
  <si>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</si>
  <si>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</si>
  <si>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</si>
  <si>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</si>
  <si>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</si>
  <si>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</si>
  <si>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</si>
  <si>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</si>
  <si>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</si>
  <si>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</si>
  <si>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</si>
  <si>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</si>
  <si>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</si>
  <si>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</si>
  <si>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</si>
  <si>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</si>
  <si>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</si>
  <si>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</si>
  <si>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</si>
  <si>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</si>
  <si>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</si>
  <si>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</si>
  <si>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</si>
  <si>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</si>
  <si>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</si>
  <si>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</si>
  <si>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</si>
  <si>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</si>
  <si>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</si>
  <si>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</si>
  <si>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</si>
  <si>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</si>
  <si>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</si>
  <si>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</si>
  <si>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</si>
  <si>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</si>
  <si>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</si>
  <si>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</si>
  <si>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</si>
  <si>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</si>
  <si>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</si>
  <si>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</si>
  <si>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</si>
  <si>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</si>
  <si>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</si>
  <si>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</si>
  <si>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</si>
  <si>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</si>
  <si>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</si>
  <si>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</si>
  <si>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</si>
  <si>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</si>
  <si>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</si>
  <si>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</si>
  <si>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</si>
  <si>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</si>
  <si>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</si>
  <si>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</si>
  <si>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</si>
  <si>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</si>
  <si>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</si>
  <si>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</si>
  <si>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</si>
  <si>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</si>
  <si>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</si>
  <si>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</si>
  <si>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</si>
  <si>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</si>
  <si>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</si>
  <si>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</si>
  <si>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</si>
  <si>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</si>
  <si>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</si>
  <si>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</si>
  <si>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</si>
  <si>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</si>
  <si>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</si>
  <si>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</si>
  <si>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</si>
  <si>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</si>
  <si>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</si>
  <si>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</si>
  <si>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</si>
  <si>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</si>
  <si>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</si>
  <si>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</si>
  <si>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</si>
  <si>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</si>
  <si>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</si>
  <si>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</si>
  <si>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</si>
  <si>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</si>
  <si>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</si>
  <si>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</si>
  <si>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</si>
  <si>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</si>
  <si>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</si>
  <si>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</si>
  <si>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</si>
  <si>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</si>
  <si>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</si>
  <si>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</si>
  <si>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</si>
  <si>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</si>
  <si>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</si>
  <si>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</si>
  <si>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</si>
  <si>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</si>
  <si>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</si>
  <si>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</si>
  <si>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</si>
  <si>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</si>
  <si>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</si>
  <si>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</si>
  <si>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</si>
  <si>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</si>
  <si>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</si>
  <si>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</si>
  <si>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</si>
  <si>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</si>
  <si>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</si>
  <si>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</si>
  <si>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</si>
  <si>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</si>
  <si>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</si>
  <si>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</si>
  <si>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</si>
  <si>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</si>
  <si>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</si>
  <si>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</si>
  <si>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</si>
  <si>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</si>
  <si>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</si>
  <si>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</si>
  <si>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</si>
  <si>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</si>
  <si>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</si>
  <si>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</si>
  <si>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</si>
  <si>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</si>
  <si>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</si>
  <si>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</si>
  <si>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</si>
  <si>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</si>
  <si>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</si>
  <si>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</si>
  <si>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</si>
  <si>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</si>
  <si>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</si>
  <si>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</si>
  <si>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</si>
  <si>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</si>
  <si>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</si>
  <si>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</si>
  <si>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</si>
  <si>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</si>
  <si>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</si>
  <si>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</si>
  <si>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</si>
  <si>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</si>
  <si>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</si>
  <si>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</si>
  <si>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</si>
  <si>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</si>
  <si>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</si>
  <si>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</si>
  <si>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</si>
  <si>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</si>
  <si>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</si>
  <si>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</si>
  <si>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</si>
  <si>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</si>
  <si>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</si>
  <si>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</si>
  <si>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</si>
  <si>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</si>
  <si>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</si>
  <si>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</si>
  <si>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</si>
  <si>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</si>
  <si>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</si>
  <si>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</si>
  <si>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</si>
  <si>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</si>
  <si>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</si>
  <si>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</si>
  <si>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</si>
  <si>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</si>
  <si>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</si>
  <si>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</si>
  <si>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</si>
  <si>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</si>
  <si>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</si>
  <si>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</si>
  <si>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</si>
  <si>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</si>
  <si>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</si>
  <si>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</si>
  <si>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</si>
  <si>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</si>
  <si>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</si>
  <si>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</si>
  <si>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</si>
  <si>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</si>
  <si>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</si>
  <si>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</si>
  <si>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</si>
  <si>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</si>
  <si>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</si>
  <si>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</si>
  <si>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</si>
  <si>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</si>
  <si>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</si>
  <si>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</si>
  <si>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</si>
  <si>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</si>
  <si>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</si>
  <si>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</si>
  <si>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</si>
  <si>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</si>
  <si>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</si>
  <si>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</si>
  <si>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</si>
  <si>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</si>
  <si>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</si>
  <si>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</si>
  <si>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</si>
  <si>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</si>
  <si>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</si>
  <si>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</si>
  <si>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</si>
  <si>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</si>
  <si>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</si>
  <si>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</si>
  <si>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</si>
  <si>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</si>
  <si>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</si>
  <si>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</si>
  <si>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</si>
  <si>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</si>
  <si>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</si>
  <si>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</si>
  <si>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</si>
  <si>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</si>
  <si>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</si>
  <si>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</si>
  <si>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</si>
  <si>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</si>
  <si>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</si>
  <si>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</si>
  <si>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</si>
  <si>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</si>
  <si>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</si>
  <si>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</si>
  <si>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</si>
  <si>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</si>
  <si>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</si>
  <si>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</si>
  <si>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</si>
  <si>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</si>
  <si>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</si>
  <si>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</si>
  <si>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</si>
  <si>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</si>
  <si>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</si>
  <si>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</si>
  <si>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</si>
  <si>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</si>
  <si>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</si>
  <si>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</si>
  <si>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</si>
  <si>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</si>
  <si>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</si>
  <si>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</si>
  <si>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</si>
  <si>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</si>
  <si>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</si>
  <si>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</si>
  <si>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</si>
  <si>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</si>
  <si>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</si>
  <si>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</si>
  <si>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</si>
  <si>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</si>
  <si>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</si>
  <si>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</si>
  <si>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</si>
  <si>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</si>
  <si>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</si>
  <si>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</si>
  <si>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</si>
  <si>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</si>
  <si>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</si>
  <si>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</si>
  <si>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</si>
  <si>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</si>
  <si>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</si>
  <si>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</si>
  <si>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</si>
  <si>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</si>
  <si>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</si>
  <si>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</si>
  <si>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</si>
  <si>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</si>
  <si>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</si>
  <si>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</si>
  <si>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</si>
  <si>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</si>
  <si>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</si>
  <si>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</si>
  <si>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</si>
  <si>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</si>
  <si>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</si>
  <si>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</si>
  <si>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</si>
  <si>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</si>
  <si>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</si>
  <si>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</si>
  <si>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</si>
  <si>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</si>
  <si>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</si>
  <si>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</si>
  <si>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</si>
  <si>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</si>
  <si>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</si>
  <si>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</si>
  <si>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</si>
  <si>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</si>
  <si>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</si>
  <si>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</si>
  <si>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</si>
  <si>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</si>
  <si>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</si>
  <si>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</si>
  <si>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</si>
  <si>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</si>
  <si>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</si>
  <si>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</si>
  <si>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</si>
  <si>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</si>
  <si>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</si>
  <si>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</si>
  <si>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</si>
  <si>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</si>
  <si>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</si>
  <si>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</si>
  <si>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</si>
  <si>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</si>
  <si>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</si>
  <si>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</si>
  <si>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</si>
  <si>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</si>
  <si>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</si>
  <si>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</si>
  <si>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</si>
  <si>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</si>
  <si>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</si>
  <si>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</si>
  <si>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</si>
  <si>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</si>
  <si>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</si>
  <si>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</si>
  <si>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</si>
  <si>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</si>
  <si>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</si>
  <si>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</si>
  <si>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</si>
  <si>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</si>
  <si>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</si>
  <si>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</si>
  <si>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</si>
  <si>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</si>
  <si>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</si>
  <si>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</si>
  <si>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</si>
  <si>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</si>
  <si>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</si>
  <si>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</si>
  <si>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</si>
  <si>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</si>
  <si>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</si>
  <si>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</si>
  <si>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</si>
  <si>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</si>
  <si>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</si>
  <si>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</si>
  <si>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</si>
  <si>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</si>
  <si>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</si>
  <si>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</si>
  <si>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</si>
  <si>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</si>
  <si>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</si>
  <si>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</si>
  <si>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</si>
  <si>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</si>
  <si>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</si>
  <si>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</si>
  <si>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</si>
  <si>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</si>
  <si>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</si>
  <si>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</si>
  <si>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</si>
  <si>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</si>
  <si>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</si>
  <si>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</si>
  <si>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</si>
  <si>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</si>
  <si>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</si>
  <si>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</si>
  <si>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</si>
  <si>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</si>
  <si>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</si>
  <si>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</si>
  <si>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</si>
  <si>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</si>
  <si>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</si>
  <si>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</si>
  <si>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</si>
  <si>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</si>
  <si>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</si>
  <si>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</si>
  <si>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</si>
  <si>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</si>
  <si>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</si>
  <si>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</si>
  <si>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</si>
  <si>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</si>
  <si>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</si>
  <si>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</si>
  <si>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</si>
  <si>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</si>
  <si>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</si>
  <si>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</si>
  <si>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</si>
  <si>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</si>
  <si>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</si>
  <si>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</si>
  <si>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</si>
  <si>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</si>
  <si>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</si>
  <si>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</si>
  <si>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</si>
  <si>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</si>
  <si>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</si>
  <si>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</si>
  <si>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</si>
  <si>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</si>
  <si>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</si>
  <si>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</si>
  <si>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</si>
  <si>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</si>
  <si>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</si>
  <si>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</si>
  <si>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</si>
  <si>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</si>
  <si>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</si>
  <si>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</si>
  <si>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</si>
  <si>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</si>
  <si>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</si>
  <si>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</si>
  <si>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</si>
  <si>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</si>
  <si>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</si>
  <si>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</si>
  <si>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</si>
  <si>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</si>
  <si>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</si>
  <si>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</si>
  <si>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</si>
  <si>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</si>
  <si>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</si>
  <si>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</si>
  <si>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</si>
  <si>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</si>
  <si>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</si>
  <si>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</si>
  <si>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</si>
  <si>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</si>
  <si>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</si>
  <si>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</si>
  <si>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</si>
  <si>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</si>
  <si>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</si>
  <si>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</si>
  <si>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</si>
  <si>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</si>
  <si>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</si>
  <si>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</si>
  <si>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</si>
  <si>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</si>
  <si>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</si>
  <si>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</si>
  <si>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</si>
  <si>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</si>
  <si>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</si>
  <si>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</si>
  <si>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</si>
  <si>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</si>
  <si>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</si>
  <si>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</si>
  <si>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</si>
  <si>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</si>
  <si>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</si>
  <si>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</si>
  <si>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</si>
  <si>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</si>
  <si>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</si>
  <si>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</si>
  <si>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</si>
  <si>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</si>
  <si>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</si>
  <si>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</si>
  <si>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</si>
  <si>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</si>
  <si>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</si>
  <si>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</si>
  <si>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</si>
  <si>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</si>
  <si>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</si>
  <si>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</si>
  <si>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</si>
  <si>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</si>
  <si>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</si>
  <si>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</si>
  <si>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</si>
  <si>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</si>
  <si>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</si>
  <si>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</si>
  <si>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</si>
  <si>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</si>
  <si>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</si>
  <si>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</si>
  <si>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</si>
  <si>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</si>
  <si>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</si>
  <si>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</si>
  <si>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</si>
  <si>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</si>
  <si>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</si>
  <si>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</si>
  <si>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</si>
  <si>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</si>
  <si>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</si>
  <si>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</si>
  <si>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</si>
  <si>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</si>
  <si>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</si>
  <si>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</si>
  <si>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</si>
  <si>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</si>
  <si>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</si>
  <si>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</si>
  <si>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</si>
  <si>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</si>
  <si>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</si>
  <si>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</si>
  <si>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</si>
  <si>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</si>
  <si>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</si>
  <si>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</si>
  <si>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</si>
  <si>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</si>
  <si>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</si>
  <si>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</si>
  <si>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</si>
  <si>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</si>
  <si>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</si>
  <si>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</si>
  <si>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</si>
  <si>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</si>
  <si>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</si>
  <si>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</si>
  <si>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</si>
  <si>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</si>
  <si>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</si>
  <si>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</si>
  <si>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</si>
  <si>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</si>
  <si>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</si>
  <si>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</si>
  <si>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</si>
  <si>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</si>
  <si>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</si>
  <si>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</si>
  <si>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</si>
  <si>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</si>
  <si>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</si>
  <si>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</si>
  <si>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</si>
  <si>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</si>
  <si>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</si>
  <si>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</si>
  <si>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</si>
  <si>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</si>
  <si>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</si>
  <si>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</si>
  <si>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</si>
  <si>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</si>
  <si>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</si>
  <si>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</si>
  <si>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</si>
  <si>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</si>
  <si>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</si>
  <si>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</si>
  <si>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</si>
  <si>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</si>
  <si>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</si>
  <si>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</si>
  <si>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</si>
  <si>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</si>
  <si>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</si>
  <si>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</si>
  <si>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</si>
  <si>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</si>
  <si>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</si>
  <si>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</si>
  <si>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</si>
  <si>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</si>
  <si>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</si>
  <si>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</si>
  <si>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</si>
  <si>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</si>
  <si>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</si>
  <si>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</si>
  <si>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</si>
  <si>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</si>
  <si>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</si>
  <si>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</si>
  <si>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</si>
  <si>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</si>
  <si>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</si>
  <si>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</si>
  <si>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</si>
  <si>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</si>
  <si>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</si>
  <si>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</si>
  <si>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</si>
  <si>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</si>
  <si>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</si>
  <si>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</si>
  <si>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</si>
  <si>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</si>
  <si>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</si>
  <si>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</si>
  <si>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</si>
  <si>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</si>
  <si>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</si>
  <si>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</si>
  <si>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</si>
  <si>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</si>
  <si>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</si>
  <si>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</si>
  <si>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</si>
  <si>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</si>
  <si>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</si>
  <si>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</si>
  <si>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</si>
  <si>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</si>
  <si>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</si>
  <si>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</si>
  <si>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</si>
  <si>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</si>
  <si>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</si>
  <si>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</si>
  <si>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</si>
  <si>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</si>
  <si>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</si>
  <si>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</si>
  <si>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</si>
  <si>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</si>
  <si>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</si>
  <si>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</si>
  <si>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</si>
  <si>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</si>
  <si>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</si>
  <si>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</si>
  <si>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</si>
  <si>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</si>
  <si>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</si>
  <si>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</si>
  <si>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</si>
  <si>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</si>
  <si>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</si>
  <si>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</si>
  <si>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</si>
  <si>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</si>
  <si>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</si>
  <si>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</si>
  <si>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</si>
  <si>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</si>
  <si>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</si>
  <si>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</si>
  <si>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</si>
  <si>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</si>
  <si>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</si>
  <si>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</si>
  <si>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</si>
  <si>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</si>
  <si>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</si>
  <si>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</si>
  <si>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</si>
  <si>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</si>
  <si>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</si>
  <si>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</si>
  <si>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</si>
  <si>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</si>
  <si>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</si>
  <si>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</si>
  <si>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</si>
  <si>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</si>
  <si>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</si>
  <si>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</si>
  <si>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</si>
  <si>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</si>
  <si>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</si>
  <si>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</si>
  <si>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</si>
  <si>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</si>
  <si>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</si>
  <si>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</si>
  <si>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</si>
  <si>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</si>
  <si>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</si>
  <si>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</si>
  <si>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</si>
  <si>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</si>
  <si>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</si>
  <si>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</si>
  <si>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</si>
  <si>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</si>
  <si>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</si>
  <si>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</si>
  <si>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</si>
  <si>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</si>
  <si>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</si>
  <si>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</si>
  <si>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</si>
  <si>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</si>
  <si>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</si>
  <si>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</si>
  <si>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</si>
  <si>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</si>
  <si>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</si>
  <si>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</si>
  <si>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</si>
  <si>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</si>
  <si>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</si>
  <si>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</si>
  <si>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</si>
  <si>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</si>
  <si>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</si>
  <si>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</si>
  <si>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</si>
  <si>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</si>
  <si>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</si>
  <si>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</si>
  <si>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</si>
  <si>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</si>
  <si>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</si>
  <si>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</si>
  <si>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</si>
  <si>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</si>
  <si>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</si>
  <si>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</si>
  <si>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</si>
  <si>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</si>
  <si>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</si>
  <si>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</si>
  <si>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</si>
  <si>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</si>
  <si>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</si>
  <si>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</si>
  <si>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</si>
  <si>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</si>
  <si>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</si>
  <si>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</si>
  <si>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</si>
  <si>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</si>
  <si>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</si>
  <si>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</si>
  <si>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</si>
  <si>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</si>
  <si>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</si>
  <si>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</si>
  <si>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</si>
  <si>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</si>
  <si>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</si>
  <si>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</si>
  <si>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</si>
  <si>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</si>
  <si>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</si>
  <si>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</si>
  <si>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</si>
  <si>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</si>
  <si>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</si>
  <si>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</si>
  <si>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</si>
  <si>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</si>
  <si>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</si>
  <si>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</si>
  <si>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</si>
  <si>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</si>
  <si>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</si>
  <si>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</si>
  <si>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</si>
  <si>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</si>
  <si>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</si>
  <si>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</si>
  <si>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</si>
  <si>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</si>
  <si>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</si>
  <si>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</si>
  <si>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</si>
  <si>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</si>
  <si>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</si>
  <si>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</si>
  <si>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</si>
  <si>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</si>
  <si>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</si>
  <si>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</si>
  <si>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</si>
  <si>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</si>
  <si>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</si>
  <si>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</si>
  <si>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</si>
  <si>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</si>
  <si>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</si>
  <si>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</si>
  <si>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</si>
  <si>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</si>
  <si>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</si>
  <si>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</si>
  <si>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</si>
  <si>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</si>
  <si>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</si>
  <si>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</si>
  <si>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</si>
  <si>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</si>
  <si>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</si>
  <si>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</si>
  <si>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</si>
  <si>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</si>
  <si>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</si>
  <si>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</si>
  <si>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</si>
  <si>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</si>
  <si>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</si>
  <si>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</si>
  <si>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</si>
  <si>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</si>
  <si>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</si>
  <si>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</si>
  <si>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</si>
  <si>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</si>
  <si>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</si>
  <si>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</si>
  <si>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</si>
  <si>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</si>
  <si>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</si>
  <si>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</si>
  <si>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</si>
  <si>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</si>
  <si>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</si>
  <si>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</si>
  <si>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</si>
  <si>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</si>
  <si>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</si>
  <si>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</si>
  <si>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</si>
  <si>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</si>
  <si>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</si>
  <si>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</si>
  <si>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</si>
  <si>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</si>
  <si>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</si>
  <si>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</si>
  <si>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</si>
  <si>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</si>
  <si>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</si>
  <si>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</si>
  <si>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</si>
  <si>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</si>
  <si>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</si>
  <si>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</si>
  <si>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</si>
  <si>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</si>
  <si>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</si>
  <si>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</si>
  <si>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</si>
  <si>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</si>
  <si>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</si>
  <si>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</si>
  <si>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</si>
  <si>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</si>
  <si>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</si>
  <si>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</si>
  <si>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</si>
  <si>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</si>
  <si>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</si>
  <si>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</si>
  <si>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</si>
  <si>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</si>
  <si>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</si>
  <si>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</si>
  <si>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</si>
  <si>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</si>
  <si>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</si>
  <si>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</si>
  <si>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</si>
  <si>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</si>
  <si>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</si>
  <si>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</si>
  <si>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</si>
  <si>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</si>
  <si>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</si>
  <si>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</si>
  <si>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</si>
  <si>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</si>
  <si>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</si>
  <si>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</si>
  <si>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</si>
  <si>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</si>
  <si>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</si>
  <si>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</si>
  <si>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</si>
  <si>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</si>
  <si>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</si>
  <si>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</si>
  <si>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</si>
  <si>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</si>
  <si>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</si>
  <si>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</si>
  <si>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</si>
  <si>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</si>
  <si>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</si>
  <si>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</si>
  <si>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</si>
  <si>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</si>
  <si>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</si>
  <si>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</si>
  <si>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</si>
  <si>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</si>
  <si>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</si>
  <si>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</si>
  <si>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</si>
  <si>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</si>
  <si>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</si>
  <si>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</si>
  <si>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</si>
  <si>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</si>
  <si>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</si>
  <si>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</si>
  <si>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</si>
  <si>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</si>
  <si>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</si>
  <si>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</si>
  <si>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</si>
  <si>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</si>
  <si>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</si>
  <si>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</si>
  <si>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</si>
  <si>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</si>
  <si>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</si>
  <si>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</si>
  <si>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</si>
  <si>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</si>
  <si>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</si>
  <si>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</si>
  <si>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</si>
  <si>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</si>
  <si>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</si>
  <si>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</si>
  <si>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</si>
  <si>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</si>
  <si>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</si>
  <si>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</si>
  <si>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</si>
  <si>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</si>
  <si>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</si>
  <si>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</si>
  <si>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</si>
  <si>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</si>
  <si>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</si>
  <si>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</si>
  <si>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</si>
  <si>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</si>
  <si>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</si>
  <si>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</si>
  <si>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</si>
  <si>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</si>
  <si>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</si>
  <si>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</si>
  <si>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</si>
  <si>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</si>
  <si>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</si>
  <si>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</si>
  <si>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</si>
  <si>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</si>
  <si>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</si>
  <si>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</si>
  <si>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</si>
  <si>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</si>
  <si>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</si>
  <si>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</si>
  <si>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</si>
  <si>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</si>
  <si>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</si>
  <si>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</si>
  <si>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</si>
  <si>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</si>
  <si>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</si>
  <si>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</si>
  <si>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</si>
  <si>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</si>
  <si>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</si>
  <si>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</si>
  <si>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</si>
  <si>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</si>
  <si>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</si>
  <si>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</si>
  <si>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</si>
  <si>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</si>
  <si>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</si>
  <si>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</si>
  <si>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</si>
  <si>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</si>
  <si>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</si>
  <si>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</si>
  <si>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</si>
  <si>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</si>
  <si>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</si>
  <si>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</si>
  <si>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</si>
  <si>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</si>
  <si>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</si>
  <si>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</si>
  <si>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</si>
  <si>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</si>
  <si>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</si>
  <si>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</si>
  <si>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</si>
  <si>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</si>
  <si>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</si>
  <si>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</si>
  <si>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</si>
  <si>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</si>
  <si>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</si>
  <si>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</si>
  <si>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</si>
  <si>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</si>
  <si>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</si>
  <si>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</si>
  <si>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</si>
  <si>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</si>
  <si>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</si>
  <si>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</si>
  <si>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</si>
  <si>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</si>
  <si>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</si>
  <si>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</si>
  <si>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</si>
  <si>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</si>
  <si>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</si>
  <si>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</si>
  <si>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</si>
  <si>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</si>
  <si>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</si>
  <si>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</si>
  <si>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</si>
  <si>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</si>
  <si>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</si>
  <si>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</si>
  <si>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</si>
  <si>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</si>
  <si>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</si>
  <si>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</si>
  <si>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</si>
  <si>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</si>
  <si>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</si>
  <si>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</si>
  <si>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</si>
  <si>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</si>
  <si>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</si>
  <si>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</si>
  <si>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</si>
  <si>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</si>
  <si>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</si>
  <si>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</si>
  <si>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</si>
  <si>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</si>
  <si>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</si>
  <si>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</si>
  <si>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</si>
  <si>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</si>
  <si>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</si>
  <si>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</si>
  <si>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</si>
  <si>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</si>
  <si>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</si>
  <si>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</si>
  <si>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</si>
  <si>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</si>
  <si>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</si>
  <si>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</si>
  <si>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</si>
  <si>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</si>
  <si>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</si>
  <si>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</si>
  <si>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</si>
  <si>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</si>
  <si>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</si>
  <si>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</si>
  <si>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</si>
  <si>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</si>
  <si>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</si>
  <si>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</si>
  <si>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</si>
  <si>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</si>
  <si>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</si>
  <si>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</si>
  <si>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</si>
  <si>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</si>
  <si>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</si>
  <si>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</si>
  <si>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</si>
  <si>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</si>
  <si>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</si>
  <si>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</si>
  <si>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</si>
  <si>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</si>
  <si>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</si>
  <si>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</si>
  <si>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</si>
  <si>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</si>
  <si>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</si>
  <si>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</si>
  <si>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</si>
  <si>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</si>
  <si>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</si>
  <si>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</si>
  <si>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</si>
  <si>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</si>
  <si>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</si>
  <si>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</si>
  <si>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</si>
  <si>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</si>
  <si>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</si>
  <si>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</si>
  <si>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</si>
  <si>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</si>
  <si>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</si>
  <si>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</si>
  <si>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</si>
  <si>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</si>
  <si>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</si>
  <si>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</si>
  <si>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</si>
  <si>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</si>
  <si>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</si>
  <si>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</si>
  <si>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</si>
  <si>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</si>
  <si>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</si>
  <si>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</si>
  <si>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</si>
  <si>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</si>
  <si>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</si>
  <si>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</si>
  <si>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</si>
  <si>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</si>
  <si>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</si>
  <si>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</si>
  <si>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</si>
  <si>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</si>
  <si>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</si>
  <si>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</si>
  <si>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</si>
  <si>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</si>
  <si>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</si>
  <si>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</si>
  <si>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</si>
  <si>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</si>
  <si>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</si>
  <si>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</si>
  <si>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</si>
  <si>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</si>
  <si>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</si>
  <si>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</si>
  <si>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</si>
  <si>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</si>
  <si>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</si>
  <si>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</si>
  <si>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</si>
  <si>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</si>
  <si>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</si>
  <si>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</si>
  <si>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</si>
  <si>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</si>
  <si>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</si>
  <si>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</si>
  <si>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</si>
  <si>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</si>
  <si>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</si>
  <si>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</si>
  <si>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</si>
  <si>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</si>
  <si>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</si>
  <si>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</si>
  <si>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</si>
  <si>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</si>
  <si>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</si>
  <si>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</si>
  <si>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</si>
  <si>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</si>
  <si>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</si>
  <si>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</si>
  <si>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</si>
  <si>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</si>
  <si>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</si>
  <si>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</si>
  <si>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</si>
  <si>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</si>
  <si>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</si>
  <si>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</si>
  <si>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</si>
  <si>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</si>
  <si>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</si>
  <si>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</si>
  <si>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</si>
  <si>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</si>
  <si>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</si>
  <si>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</si>
  <si>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</si>
  <si>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</si>
  <si>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</si>
  <si>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</si>
  <si>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</si>
  <si>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</si>
  <si>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</si>
  <si>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</si>
  <si>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</si>
  <si>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</si>
  <si>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</si>
  <si>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</si>
  <si>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</si>
  <si>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</si>
  <si>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</si>
  <si>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</si>
  <si>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</si>
  <si>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</si>
  <si>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</si>
  <si>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</si>
  <si>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</si>
  <si>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</si>
  <si>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</si>
  <si>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</si>
  <si>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</si>
  <si>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</si>
  <si>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</si>
  <si>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</si>
  <si>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</si>
  <si>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</si>
  <si>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</si>
  <si>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</si>
  <si>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</si>
  <si>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</si>
  <si>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</si>
  <si>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</si>
  <si>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</si>
  <si>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</si>
  <si>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</si>
  <si>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</si>
  <si>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</si>
  <si>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</si>
  <si>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</si>
  <si>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</si>
  <si>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</si>
  <si>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</si>
  <si>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</si>
  <si>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</si>
  <si>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</si>
  <si>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</si>
  <si>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</si>
  <si>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</si>
  <si>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</si>
  <si>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</si>
  <si>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</si>
  <si>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</si>
  <si>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</si>
  <si>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</si>
  <si>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</si>
  <si>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</si>
  <si>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</si>
  <si>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</si>
  <si>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</si>
  <si>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</si>
  <si>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</si>
  <si>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</si>
  <si>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</si>
  <si>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</si>
  <si>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</si>
  <si>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</si>
  <si>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</si>
  <si>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</si>
  <si>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</si>
  <si>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</si>
  <si>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</si>
  <si>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</si>
  <si>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</si>
  <si>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</si>
  <si>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</si>
  <si>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</si>
  <si>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</si>
  <si>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</si>
  <si>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</si>
  <si>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</si>
  <si>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</si>
  <si>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</si>
  <si>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</si>
  <si>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</si>
  <si>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</si>
  <si>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</si>
  <si>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</si>
  <si>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</si>
  <si>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</si>
  <si>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</si>
  <si>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</si>
  <si>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</si>
  <si>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</si>
  <si>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</si>
  <si>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</si>
  <si>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</si>
  <si>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</si>
  <si>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</si>
  <si>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</si>
  <si>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</si>
  <si>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</si>
  <si>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</si>
  <si>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</si>
  <si>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</si>
  <si>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</si>
  <si>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</si>
  <si>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</si>
  <si>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</si>
  <si>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</si>
  <si>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</si>
  <si>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</si>
  <si>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</si>
  <si>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</si>
  <si>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</si>
  <si>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</si>
  <si>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</si>
  <si>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</si>
  <si>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</si>
  <si>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</si>
  <si>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</si>
  <si>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</si>
  <si>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</si>
  <si>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</si>
  <si>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</si>
  <si>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</si>
  <si>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</si>
  <si>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</si>
  <si>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</si>
  <si>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</si>
  <si>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</si>
  <si>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</si>
  <si>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</si>
  <si>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</si>
  <si>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</si>
  <si>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</si>
  <si>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</si>
  <si>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</si>
  <si>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</si>
  <si>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</si>
  <si>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</si>
  <si>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</si>
  <si>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</si>
  <si>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</si>
  <si>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</si>
  <si>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</si>
  <si>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</si>
  <si>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</si>
  <si>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</si>
  <si>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</si>
  <si>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</si>
  <si>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</si>
  <si>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</si>
  <si>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</si>
  <si>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</si>
  <si>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</si>
  <si>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</si>
  <si>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</si>
  <si>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</si>
  <si>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</si>
  <si>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</si>
  <si>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</si>
  <si>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</si>
  <si>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</si>
  <si>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</si>
  <si>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</si>
  <si>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</si>
  <si>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</si>
  <si>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</si>
  <si>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</si>
  <si>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</si>
  <si>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</si>
  <si>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</si>
  <si>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</si>
  <si>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</si>
  <si>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</si>
  <si>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</si>
  <si>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</si>
  <si>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</si>
  <si>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</si>
  <si>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</si>
  <si>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</si>
  <si>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</si>
  <si>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</si>
  <si>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</si>
  <si>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</si>
  <si>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</si>
  <si>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</si>
  <si>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</si>
  <si>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</si>
  <si>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</si>
  <si>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</si>
  <si>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</si>
  <si>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</si>
  <si>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</si>
  <si>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</si>
  <si>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</si>
  <si>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</si>
  <si>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</si>
  <si>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</si>
  <si>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</si>
  <si>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</si>
  <si>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</si>
  <si>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</si>
  <si>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</si>
  <si>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</si>
  <si>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</si>
  <si>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</si>
  <si>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</si>
  <si>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</si>
  <si>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</si>
  <si>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</si>
  <si>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</si>
  <si>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</si>
  <si>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</si>
  <si>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</si>
  <si>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</si>
  <si>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</si>
  <si>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</si>
  <si>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</si>
  <si>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</si>
  <si>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</si>
  <si>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</si>
  <si>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</si>
  <si>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</si>
  <si>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</si>
  <si>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</si>
  <si>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</si>
  <si>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</si>
  <si>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</si>
  <si>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</si>
  <si>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</si>
  <si>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</si>
  <si>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</si>
  <si>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</si>
  <si>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</si>
  <si>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</si>
  <si>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</si>
  <si>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</si>
  <si>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</si>
  <si>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</si>
  <si>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</si>
  <si>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</si>
  <si>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</si>
  <si>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</si>
  <si>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</si>
  <si>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</si>
  <si>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</si>
  <si>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</si>
  <si>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</si>
  <si>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</si>
  <si>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</si>
  <si>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</si>
  <si>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</si>
  <si>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</si>
  <si>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</si>
  <si>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</si>
  <si>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</si>
  <si>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</si>
  <si>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</si>
  <si>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</si>
  <si>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</si>
  <si>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</si>
  <si>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</si>
  <si>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</si>
  <si>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</si>
  <si>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</si>
  <si>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</si>
  <si>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</si>
  <si>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</si>
  <si>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</si>
  <si>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</si>
  <si>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</si>
  <si>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</si>
  <si>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</si>
  <si>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</si>
  <si>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</si>
  <si>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</si>
  <si>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</si>
  <si>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</si>
  <si>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</si>
  <si>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</si>
  <si>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</si>
  <si>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</si>
  <si>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</si>
  <si>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</si>
  <si>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</si>
  <si>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</si>
  <si>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</si>
  <si>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</si>
  <si>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</si>
  <si>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</si>
  <si>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</si>
  <si>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</si>
  <si>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</si>
  <si>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</si>
  <si>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</si>
  <si>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</si>
  <si>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</si>
  <si>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</si>
  <si>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</si>
  <si>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</si>
  <si>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</si>
  <si>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</si>
  <si>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</si>
  <si>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</si>
  <si>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</si>
  <si>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</si>
  <si>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</si>
  <si>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</si>
  <si>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</si>
  <si>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</si>
  <si>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</si>
  <si>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</si>
  <si>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</si>
  <si>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</si>
  <si>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</si>
  <si>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</si>
  <si>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</si>
  <si>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</si>
  <si>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</si>
  <si>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</si>
  <si>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</si>
  <si>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</si>
  <si>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</si>
  <si>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</si>
  <si>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</si>
  <si>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</si>
  <si>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</si>
  <si>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</si>
  <si>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</si>
  <si>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</si>
  <si>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</si>
  <si>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</si>
  <si>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</si>
  <si>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</si>
  <si>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</si>
  <si>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</si>
  <si>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</si>
  <si>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</si>
  <si>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</si>
  <si>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</si>
  <si>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</si>
  <si>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</si>
  <si>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</si>
  <si>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</si>
  <si>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</si>
  <si>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</si>
  <si>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</si>
  <si>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</si>
  <si>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</si>
  <si>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</si>
  <si>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</si>
  <si>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</si>
  <si>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</si>
  <si>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</si>
  <si>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</si>
  <si>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</si>
  <si>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</si>
  <si>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</si>
  <si>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</si>
  <si>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</si>
  <si>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</si>
  <si>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</si>
  <si>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</si>
  <si>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</si>
  <si>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</si>
  <si>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</si>
  <si>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</si>
  <si>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</si>
  <si>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</si>
  <si>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</si>
  <si>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</si>
  <si>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</si>
  <si>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</si>
  <si>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</si>
  <si>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</si>
  <si>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</si>
  <si>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</si>
  <si>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</si>
  <si>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</si>
  <si>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</si>
  <si>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</si>
  <si>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</si>
  <si>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</si>
  <si>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</si>
  <si>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</si>
  <si>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</si>
  <si>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</si>
  <si>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</si>
  <si>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</si>
  <si>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</si>
  <si>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</si>
  <si>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</si>
  <si>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</si>
  <si>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</si>
  <si>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</si>
  <si>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</si>
  <si>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</si>
  <si>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</si>
  <si>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</si>
  <si>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</si>
  <si>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</si>
  <si>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</si>
  <si>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</si>
  <si>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</si>
  <si>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</si>
  <si>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</si>
  <si>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</si>
  <si>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</si>
  <si>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</si>
  <si>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</si>
  <si>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</si>
  <si>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</si>
  <si>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</si>
  <si>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</si>
  <si>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</si>
  <si>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</si>
  <si>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</si>
  <si>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</si>
  <si>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</si>
  <si>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</si>
  <si>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</si>
  <si>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</si>
  <si>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</si>
  <si>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</si>
  <si>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</si>
  <si>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</si>
  <si>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</si>
  <si>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</si>
  <si>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</si>
  <si>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</si>
  <si>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</si>
  <si>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</si>
  <si>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</si>
  <si>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</si>
  <si>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</si>
  <si>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</si>
  <si>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</si>
  <si>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</si>
  <si>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</si>
  <si>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</si>
  <si>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</si>
  <si>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</si>
  <si>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</si>
  <si>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</si>
  <si>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</si>
  <si>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</si>
  <si>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</si>
  <si>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</si>
  <si>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</si>
  <si>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</si>
  <si>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</si>
  <si>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</si>
  <si>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</si>
  <si>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</si>
  <si>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</si>
  <si>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</si>
  <si>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</si>
  <si>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</si>
  <si>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</si>
  <si>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</si>
  <si>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</si>
  <si>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</si>
  <si>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</si>
  <si>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</si>
  <si>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</si>
  <si>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</si>
  <si>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</si>
  <si>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</si>
  <si>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</si>
  <si>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</si>
  <si>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</si>
  <si>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</si>
  <si>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</si>
  <si>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</si>
  <si>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</si>
  <si>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</si>
  <si>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</si>
  <si>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</si>
  <si>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</si>
  <si>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</si>
  <si>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</si>
  <si>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</si>
  <si>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</si>
  <si>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</si>
  <si>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</si>
  <si>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</si>
  <si>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</si>
  <si>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</si>
  <si>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</si>
  <si>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</si>
  <si>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</si>
  <si>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</si>
  <si>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</si>
  <si>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</si>
  <si>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</si>
  <si>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</si>
  <si>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</si>
  <si>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</si>
  <si>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</si>
  <si>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</si>
  <si>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</si>
  <si>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</si>
  <si>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</si>
  <si>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</si>
  <si>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</si>
  <si>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</si>
  <si>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</si>
  <si>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</si>
  <si>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</si>
  <si>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</si>
  <si>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</si>
  <si>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</si>
  <si>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</si>
  <si>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</si>
  <si>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</si>
  <si>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</si>
  <si>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</si>
  <si>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</si>
  <si>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</si>
  <si>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</si>
  <si>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</si>
  <si>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</si>
  <si>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</si>
  <si>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</si>
  <si>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</si>
  <si>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2025-10-900266</t>
    <phoneticPr fontId="4"/>
  </si>
  <si>
    <t>茨木土木事務所</t>
  </si>
  <si>
    <t>310940</t>
    <phoneticPr fontId="4"/>
  </si>
  <si>
    <t>一級河川　女瀬川</t>
    <rPh sb="0" eb="4">
      <t>イッキュウカセン</t>
    </rPh>
    <rPh sb="5" eb="6">
      <t>オンナ</t>
    </rPh>
    <rPh sb="6" eb="7">
      <t>セ</t>
    </rPh>
    <rPh sb="7" eb="8">
      <t>カワ</t>
    </rPh>
    <phoneticPr fontId="4"/>
  </si>
  <si>
    <t>　改修工事（Ｒ７　津之江５号橋上流左岸）</t>
    <rPh sb="1" eb="5">
      <t>カイシュウコウジ</t>
    </rPh>
    <rPh sb="9" eb="12">
      <t>ツノエ</t>
    </rPh>
    <rPh sb="13" eb="14">
      <t>ゴウ</t>
    </rPh>
    <rPh sb="14" eb="15">
      <t>ハシ</t>
    </rPh>
    <rPh sb="15" eb="17">
      <t>ジョウリュウ</t>
    </rPh>
    <rPh sb="17" eb="19">
      <t>サガン</t>
    </rPh>
    <phoneticPr fontId="4"/>
  </si>
  <si>
    <t>津之江町二丁目地内　外</t>
    <rPh sb="0" eb="3">
      <t>ツノエ</t>
    </rPh>
    <rPh sb="3" eb="4">
      <t>マチ</t>
    </rPh>
    <rPh sb="4" eb="5">
      <t>ニ</t>
    </rPh>
    <rPh sb="5" eb="7">
      <t>チョウメ</t>
    </rPh>
    <rPh sb="7" eb="8">
      <t>チ</t>
    </rPh>
    <rPh sb="8" eb="9">
      <t>ナイ</t>
    </rPh>
    <rPh sb="10" eb="11">
      <t>ホカ</t>
    </rPh>
    <phoneticPr fontId="4"/>
  </si>
  <si>
    <t>護岸工　一式</t>
    <rPh sb="0" eb="3">
      <t>ゴガンコウ</t>
    </rPh>
    <rPh sb="4" eb="6">
      <t>イッシキ</t>
    </rPh>
    <phoneticPr fontId="4"/>
  </si>
  <si>
    <t>総評提案型標準</t>
  </si>
  <si>
    <t>茨木土木事務所</t>
    <rPh sb="0" eb="2">
      <t>イバラキ</t>
    </rPh>
    <rPh sb="2" eb="4">
      <t>ドボク</t>
    </rPh>
    <rPh sb="4" eb="7">
      <t>ジムショ</t>
    </rPh>
    <phoneticPr fontId="4"/>
  </si>
  <si>
    <t>（１３）</t>
    <phoneticPr fontId="4"/>
  </si>
  <si>
    <t>2025-10-900272</t>
  </si>
  <si>
    <t>　（茨木箕面丘陵線）橋梁下部工事（その１）（岩阪工区）</t>
  </si>
  <si>
    <t>大字粟生岩阪地内</t>
  </si>
  <si>
    <t>橋台　１基、擁壁工　一式、道路土工　一式、仮設工　一式</t>
  </si>
  <si>
    <t>（７）</t>
  </si>
  <si>
    <t>取りやめ</t>
    <rPh sb="0" eb="1">
      <t>ト</t>
    </rPh>
    <phoneticPr fontId="4"/>
  </si>
  <si>
    <t>課題：■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</si>
</sst>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7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8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W26"/>
  <sheetViews>
    <sheetView showGridLines="0" tabSelected="1" view="pageBreakPreview" zoomScale="85" zoomScaleNormal="70" zoomScaleSheetLayoutView="85" workbookViewId="0">
      <pane ySplit="11" topLeftCell="A12" activePane="bottomLeft" state="frozen"/>
      <selection activeCell="B1" sqref="B1:B1048576"/>
      <selection pane="bottomLeft" activeCell="I11" sqref="I11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0" width="16.875" style="2" customWidth="1"/>
    <col min="21" max="21" width="16.875" style="3" customWidth="1"/>
    <col min="22" max="22" width="36.75" style="2" customWidth="1"/>
    <col min="23" max="23" width="16" style="2" customWidth="1"/>
    <col min="24" max="16384" width="8.75" style="2"/>
  </cols>
  <sheetData>
    <row r="2" spans="1:23" s="122" customFormat="1" x14ac:dyDescent="0.4">
      <c r="N2" s="123"/>
      <c r="O2" s="123"/>
      <c r="Q2" s="123"/>
      <c r="R2" s="123"/>
      <c r="U2" s="123"/>
    </row>
    <row r="3" spans="1:23" s="124" customFormat="1" ht="13.5" x14ac:dyDescent="0.4">
      <c r="N3" s="125"/>
      <c r="O3" s="125"/>
      <c r="Q3" s="125"/>
      <c r="R3" s="125"/>
      <c r="U3" s="125"/>
    </row>
    <row r="4" spans="1:23" s="124" customFormat="1" ht="13.5" customHeight="1" x14ac:dyDescent="0.4">
      <c r="I4" s="126"/>
      <c r="N4" s="125"/>
      <c r="O4" s="125"/>
      <c r="Q4" s="125"/>
      <c r="R4" s="125"/>
      <c r="U4" s="125"/>
    </row>
    <row r="5" spans="1:23" s="124" customFormat="1" ht="13.5" customHeight="1" x14ac:dyDescent="0.4">
      <c r="N5" s="125"/>
      <c r="O5" s="125"/>
      <c r="Q5" s="125"/>
      <c r="R5" s="125"/>
      <c r="U5" s="125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8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8" t="s">
        <v>10</v>
      </c>
      <c r="B7" s="103" t="s">
        <v>8879</v>
      </c>
      <c r="C7" s="103" t="s">
        <v>8880</v>
      </c>
      <c r="D7" s="103" t="s">
        <v>8881</v>
      </c>
      <c r="E7" s="115" t="s">
        <v>11</v>
      </c>
      <c r="F7" s="116"/>
      <c r="G7" s="116"/>
      <c r="H7" s="116"/>
      <c r="I7" s="116"/>
      <c r="J7" s="116"/>
      <c r="K7" s="116"/>
      <c r="L7" s="116"/>
      <c r="M7" s="116"/>
      <c r="N7" s="116"/>
      <c r="O7" s="117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9"/>
      <c r="B8" s="104"/>
      <c r="C8" s="104"/>
      <c r="D8" s="104"/>
      <c r="E8" s="103" t="s">
        <v>8884</v>
      </c>
      <c r="F8" s="103" t="s">
        <v>8885</v>
      </c>
      <c r="G8" s="106" t="s">
        <v>13</v>
      </c>
      <c r="H8" s="108"/>
      <c r="I8" s="109"/>
      <c r="J8" s="112" t="s">
        <v>14</v>
      </c>
      <c r="K8" s="113"/>
      <c r="L8" s="113"/>
      <c r="M8" s="114"/>
      <c r="N8" s="103" t="s">
        <v>8898</v>
      </c>
      <c r="O8" s="103" t="s">
        <v>8899</v>
      </c>
      <c r="P8" s="103" t="s">
        <v>8900</v>
      </c>
      <c r="Q8" s="103" t="s">
        <v>8904</v>
      </c>
      <c r="R8" s="103" t="s">
        <v>8905</v>
      </c>
      <c r="S8" s="103" t="s">
        <v>8906</v>
      </c>
      <c r="T8" s="103" t="s">
        <v>8909</v>
      </c>
      <c r="U8" s="103" t="s">
        <v>8910</v>
      </c>
      <c r="V8" s="103" t="s">
        <v>8911</v>
      </c>
      <c r="W8" s="103" t="s">
        <v>8915</v>
      </c>
    </row>
    <row r="9" spans="1:23" s="11" customFormat="1" ht="15" customHeight="1" x14ac:dyDescent="0.4">
      <c r="A9" s="119"/>
      <c r="B9" s="104"/>
      <c r="C9" s="104"/>
      <c r="D9" s="104"/>
      <c r="E9" s="104"/>
      <c r="F9" s="104"/>
      <c r="G9" s="107"/>
      <c r="H9" s="110"/>
      <c r="I9" s="111"/>
      <c r="J9" s="112" t="s">
        <v>15</v>
      </c>
      <c r="K9" s="114"/>
      <c r="L9" s="112" t="s">
        <v>16</v>
      </c>
      <c r="M9" s="114"/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23" s="11" customFormat="1" ht="66" customHeight="1" x14ac:dyDescent="0.4">
      <c r="A10" s="120"/>
      <c r="B10" s="105"/>
      <c r="C10" s="105"/>
      <c r="D10" s="105"/>
      <c r="E10" s="105"/>
      <c r="F10" s="105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05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v>1</v>
      </c>
      <c r="B12" s="17" t="s">
        <v>108</v>
      </c>
      <c r="C12" s="18" t="s">
        <v>8918</v>
      </c>
      <c r="D12" s="19">
        <v>45882</v>
      </c>
      <c r="E12" s="20" t="s">
        <v>94</v>
      </c>
      <c r="F12" s="20" t="s">
        <v>8919</v>
      </c>
      <c r="G12" s="21" t="s">
        <v>8920</v>
      </c>
      <c r="H12" s="22" t="s">
        <v>8921</v>
      </c>
      <c r="I12" s="23" t="s">
        <v>8922</v>
      </c>
      <c r="J12" s="17" t="s">
        <v>358</v>
      </c>
      <c r="K12" s="24" t="s">
        <v>8923</v>
      </c>
      <c r="L12" s="25"/>
      <c r="M12" s="25"/>
      <c r="N12" s="26" t="s">
        <v>17</v>
      </c>
      <c r="O12" s="27" t="s">
        <v>152</v>
      </c>
      <c r="P12" s="25" t="s">
        <v>8924</v>
      </c>
      <c r="Q12" s="28" t="s">
        <v>126</v>
      </c>
      <c r="R12" s="28" t="s">
        <v>209</v>
      </c>
      <c r="S12" s="29" t="s">
        <v>29</v>
      </c>
      <c r="T12" s="30" t="s">
        <v>8925</v>
      </c>
      <c r="U12" s="31" t="s">
        <v>8927</v>
      </c>
      <c r="V12" s="30" t="s">
        <v>8933</v>
      </c>
      <c r="W12" s="31" t="s">
        <v>8926</v>
      </c>
    </row>
    <row r="13" spans="1:23" s="4" customFormat="1" ht="75.75" customHeight="1" x14ac:dyDescent="0.4">
      <c r="A13" s="16">
        <v>2</v>
      </c>
      <c r="B13" s="17" t="s">
        <v>108</v>
      </c>
      <c r="C13" s="18" t="s">
        <v>8928</v>
      </c>
      <c r="D13" s="19">
        <v>45882</v>
      </c>
      <c r="E13" s="20" t="s">
        <v>94</v>
      </c>
      <c r="F13" s="20" t="s">
        <v>8919</v>
      </c>
      <c r="G13" s="21" t="s">
        <v>1242</v>
      </c>
      <c r="H13" s="22" t="s">
        <v>1243</v>
      </c>
      <c r="I13" s="23" t="s">
        <v>8929</v>
      </c>
      <c r="J13" s="17" t="s">
        <v>150</v>
      </c>
      <c r="K13" s="24" t="s">
        <v>8930</v>
      </c>
      <c r="L13" s="25"/>
      <c r="M13" s="25"/>
      <c r="N13" s="26" t="s">
        <v>17</v>
      </c>
      <c r="O13" s="27" t="s">
        <v>152</v>
      </c>
      <c r="P13" s="25" t="s">
        <v>8931</v>
      </c>
      <c r="Q13" s="28" t="s">
        <v>126</v>
      </c>
      <c r="R13" s="28" t="s">
        <v>250</v>
      </c>
      <c r="S13" s="29" t="s">
        <v>29</v>
      </c>
      <c r="T13" s="30" t="s">
        <v>8925</v>
      </c>
      <c r="U13" s="31" t="s">
        <v>8932</v>
      </c>
      <c r="V13" s="30" t="s">
        <v>8934</v>
      </c>
      <c r="W13" s="31" t="s">
        <v>8919</v>
      </c>
    </row>
    <row r="14" spans="1:23" s="4" customFormat="1" ht="75.75" customHeight="1" x14ac:dyDescent="0.4">
      <c r="A14" s="16" t="e">
        <f>#REF!+1</f>
        <v>#REF!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1"/>
      <c r="V14" s="30"/>
      <c r="W14" s="31">
        <f t="shared" ref="W14:W26" si="0">F14</f>
        <v>0</v>
      </c>
    </row>
    <row r="15" spans="1:23" s="4" customFormat="1" ht="75.75" customHeight="1" x14ac:dyDescent="0.4">
      <c r="A15" s="16" t="e">
        <f t="shared" ref="A15:A26" si="1">A14+1</f>
        <v>#REF!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1"/>
      <c r="V15" s="30"/>
      <c r="W15" s="31">
        <f t="shared" si="0"/>
        <v>0</v>
      </c>
    </row>
    <row r="16" spans="1:23" s="4" customFormat="1" ht="75.75" customHeight="1" x14ac:dyDescent="0.4">
      <c r="A16" s="16" t="e">
        <f t="shared" si="1"/>
        <v>#REF!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1"/>
      <c r="V16" s="30"/>
      <c r="W16" s="31">
        <f t="shared" si="0"/>
        <v>0</v>
      </c>
    </row>
    <row r="17" spans="1:23" s="4" customFormat="1" ht="75.75" customHeight="1" x14ac:dyDescent="0.4">
      <c r="A17" s="16" t="e">
        <f t="shared" si="1"/>
        <v>#REF!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1"/>
      <c r="V17" s="30"/>
      <c r="W17" s="31">
        <f t="shared" si="0"/>
        <v>0</v>
      </c>
    </row>
    <row r="18" spans="1:23" s="4" customFormat="1" ht="75.75" customHeight="1" x14ac:dyDescent="0.4">
      <c r="A18" s="16" t="e">
        <f t="shared" si="1"/>
        <v>#REF!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1"/>
      <c r="V18" s="30"/>
      <c r="W18" s="31">
        <f t="shared" si="0"/>
        <v>0</v>
      </c>
    </row>
    <row r="19" spans="1:23" s="4" customFormat="1" ht="75.75" customHeight="1" x14ac:dyDescent="0.4">
      <c r="A19" s="16" t="e">
        <f t="shared" si="1"/>
        <v>#REF!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1"/>
      <c r="V19" s="30"/>
      <c r="W19" s="31">
        <f t="shared" si="0"/>
        <v>0</v>
      </c>
    </row>
    <row r="20" spans="1:23" s="4" customFormat="1" ht="75.75" customHeight="1" x14ac:dyDescent="0.4">
      <c r="A20" s="16" t="e">
        <f t="shared" si="1"/>
        <v>#REF!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1"/>
      <c r="V20" s="30"/>
      <c r="W20" s="31">
        <f t="shared" si="0"/>
        <v>0</v>
      </c>
    </row>
    <row r="21" spans="1:23" s="4" customFormat="1" ht="75.75" customHeight="1" x14ac:dyDescent="0.4">
      <c r="A21" s="16" t="e">
        <f t="shared" si="1"/>
        <v>#REF!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1"/>
      <c r="V21" s="30"/>
      <c r="W21" s="31">
        <f t="shared" si="0"/>
        <v>0</v>
      </c>
    </row>
    <row r="22" spans="1:23" s="4" customFormat="1" ht="75.75" customHeight="1" x14ac:dyDescent="0.4">
      <c r="A22" s="16" t="e">
        <f t="shared" si="1"/>
        <v>#REF!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1"/>
      <c r="V22" s="30"/>
      <c r="W22" s="31">
        <f t="shared" si="0"/>
        <v>0</v>
      </c>
    </row>
    <row r="23" spans="1:23" s="4" customFormat="1" ht="75.75" customHeight="1" x14ac:dyDescent="0.4">
      <c r="A23" s="16" t="e">
        <f t="shared" si="1"/>
        <v>#REF!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1"/>
      <c r="V23" s="30"/>
      <c r="W23" s="31">
        <f t="shared" si="0"/>
        <v>0</v>
      </c>
    </row>
    <row r="24" spans="1:23" s="4" customFormat="1" ht="75.75" customHeight="1" x14ac:dyDescent="0.4">
      <c r="A24" s="16" t="e">
        <f t="shared" si="1"/>
        <v>#REF!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1"/>
      <c r="V24" s="30"/>
      <c r="W24" s="31">
        <f t="shared" si="0"/>
        <v>0</v>
      </c>
    </row>
    <row r="25" spans="1:23" s="4" customFormat="1" ht="75.75" customHeight="1" x14ac:dyDescent="0.4">
      <c r="A25" s="16" t="e">
        <f t="shared" si="1"/>
        <v>#REF!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1"/>
      <c r="V25" s="30"/>
      <c r="W25" s="31">
        <f t="shared" si="0"/>
        <v>0</v>
      </c>
    </row>
    <row r="26" spans="1:23" s="4" customFormat="1" ht="75.75" customHeight="1" x14ac:dyDescent="0.4">
      <c r="A26" s="16" t="e">
        <f t="shared" si="1"/>
        <v>#REF!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1"/>
      <c r="V26" s="30"/>
      <c r="W26" s="31">
        <f t="shared" si="0"/>
        <v>0</v>
      </c>
    </row>
  </sheetData>
  <autoFilter ref="A11:W11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4:C26">
    <cfRule type="expression" dxfId="82" priority="84" stopIfTrue="1">
      <formula>#REF!="取込対象外"</formula>
    </cfRule>
  </conditionalFormatting>
  <conditionalFormatting sqref="C14:C26">
    <cfRule type="expression" dxfId="81" priority="82">
      <formula>$B14="新規"</formula>
    </cfRule>
  </conditionalFormatting>
  <conditionalFormatting sqref="D14:D26">
    <cfRule type="expression" dxfId="80" priority="83" stopIfTrue="1">
      <formula>$B14="取込対象外"</formula>
    </cfRule>
  </conditionalFormatting>
  <conditionalFormatting sqref="E14:E26">
    <cfRule type="expression" dxfId="79" priority="91" stopIfTrue="1">
      <formula>#REF!="新規"</formula>
    </cfRule>
    <cfRule type="expression" dxfId="78" priority="92" stopIfTrue="1">
      <formula>#REF!="取込対象外"</formula>
    </cfRule>
    <cfRule type="expression" dxfId="77" priority="93" stopIfTrue="1">
      <formula>#REF!="新規"</formula>
    </cfRule>
    <cfRule type="expression" dxfId="76" priority="94" stopIfTrue="1">
      <formula>#REF!="取込対象外"</formula>
    </cfRule>
  </conditionalFormatting>
  <conditionalFormatting sqref="E14:F26">
    <cfRule type="expression" dxfId="75" priority="85" stopIfTrue="1">
      <formula>#REF!="新規"</formula>
    </cfRule>
    <cfRule type="expression" dxfId="74" priority="86" stopIfTrue="1">
      <formula>#REF!="取込対象外"</formula>
    </cfRule>
  </conditionalFormatting>
  <conditionalFormatting sqref="F14:F26">
    <cfRule type="expression" dxfId="73" priority="97" stopIfTrue="1">
      <formula>#REF!="新規"</formula>
    </cfRule>
    <cfRule type="expression" dxfId="72" priority="98" stopIfTrue="1">
      <formula>#REF!="取込対象外"</formula>
    </cfRule>
    <cfRule type="expression" dxfId="71" priority="99" stopIfTrue="1">
      <formula>#REF!="新規"</formula>
    </cfRule>
    <cfRule type="expression" dxfId="70" priority="100" stopIfTrue="1">
      <formula>#REF!="取込対象外"</formula>
    </cfRule>
    <cfRule type="expression" dxfId="69" priority="101" stopIfTrue="1">
      <formula>#REF!="新規"</formula>
    </cfRule>
    <cfRule type="expression" dxfId="68" priority="102" stopIfTrue="1">
      <formula>#REF!="取込対象外"</formula>
    </cfRule>
  </conditionalFormatting>
  <conditionalFormatting sqref="G14:W26">
    <cfRule type="expression" dxfId="67" priority="109" stopIfTrue="1">
      <formula>#REF!="取込対象外"</formula>
    </cfRule>
  </conditionalFormatting>
  <conditionalFormatting sqref="N14:N26">
    <cfRule type="expression" dxfId="66" priority="103" stopIfTrue="1">
      <formula>#REF!="取込対象外"</formula>
    </cfRule>
    <cfRule type="expression" dxfId="65" priority="104" stopIfTrue="1">
      <formula>#REF!="新規"</formula>
    </cfRule>
    <cfRule type="expression" dxfId="64" priority="105" stopIfTrue="1">
      <formula>#REF!="取込対象外"</formula>
    </cfRule>
    <cfRule type="expression" dxfId="63" priority="106" stopIfTrue="1">
      <formula>#REF!="新規"</formula>
    </cfRule>
    <cfRule type="expression" dxfId="62" priority="107" stopIfTrue="1">
      <formula>#REF!="取込対象外"</formula>
    </cfRule>
    <cfRule type="expression" dxfId="61" priority="108" stopIfTrue="1">
      <formula>#REF!="新規"</formula>
    </cfRule>
  </conditionalFormatting>
  <conditionalFormatting sqref="N14:N26">
    <cfRule type="expression" dxfId="60" priority="87" stopIfTrue="1">
      <formula>#REF!="新規"</formula>
    </cfRule>
    <cfRule type="expression" dxfId="59" priority="88" stopIfTrue="1">
      <formula>#REF!="取込対象外"</formula>
    </cfRule>
    <cfRule type="expression" dxfId="58" priority="89" stopIfTrue="1">
      <formula>#REF!="新規"</formula>
    </cfRule>
  </conditionalFormatting>
  <conditionalFormatting sqref="T12:W12 T13 W13 T14:W26 P14:R26">
    <cfRule type="expression" dxfId="57" priority="110" stopIfTrue="1">
      <formula>$S12="無効"</formula>
    </cfRule>
  </conditionalFormatting>
  <conditionalFormatting sqref="B12:C12">
    <cfRule type="expression" dxfId="56" priority="36" stopIfTrue="1">
      <formula>#REF!="取込対象外"</formula>
    </cfRule>
  </conditionalFormatting>
  <conditionalFormatting sqref="C12">
    <cfRule type="expression" dxfId="55" priority="34">
      <formula>$B12="新規"</formula>
    </cfRule>
  </conditionalFormatting>
  <conditionalFormatting sqref="D12">
    <cfRule type="expression" dxfId="54" priority="35" stopIfTrue="1">
      <formula>$B12="取込対象外"</formula>
    </cfRule>
  </conditionalFormatting>
  <conditionalFormatting sqref="E12">
    <cfRule type="expression" dxfId="53" priority="42" stopIfTrue="1">
      <formula>#REF!="新規"</formula>
    </cfRule>
    <cfRule type="expression" dxfId="52" priority="43" stopIfTrue="1">
      <formula>#REF!="取込対象外"</formula>
    </cfRule>
  </conditionalFormatting>
  <conditionalFormatting sqref="E12:F12">
    <cfRule type="expression" dxfId="51" priority="37" stopIfTrue="1">
      <formula>#REF!="新規"</formula>
    </cfRule>
    <cfRule type="expression" dxfId="50" priority="38" stopIfTrue="1">
      <formula>#REF!="取込対象外"</formula>
    </cfRule>
    <cfRule type="expression" dxfId="49" priority="44" stopIfTrue="1">
      <formula>#REF!="新規"</formula>
    </cfRule>
    <cfRule type="expression" dxfId="48" priority="45" stopIfTrue="1">
      <formula>#REF!="取込対象外"</formula>
    </cfRule>
  </conditionalFormatting>
  <conditionalFormatting sqref="F12">
    <cfRule type="expression" dxfId="47" priority="46" stopIfTrue="1">
      <formula>#REF!="新規"</formula>
    </cfRule>
    <cfRule type="expression" dxfId="46" priority="47" stopIfTrue="1">
      <formula>#REF!="取込対象外"</formula>
    </cfRule>
    <cfRule type="expression" dxfId="45" priority="48" stopIfTrue="1">
      <formula>#REF!="新規"</formula>
    </cfRule>
    <cfRule type="expression" dxfId="44" priority="49" stopIfTrue="1">
      <formula>#REF!="取込対象外"</formula>
    </cfRule>
  </conditionalFormatting>
  <conditionalFormatting sqref="G12:W12">
    <cfRule type="expression" dxfId="43" priority="56" stopIfTrue="1">
      <formula>#REF!="取込対象外"</formula>
    </cfRule>
  </conditionalFormatting>
  <conditionalFormatting sqref="N12">
    <cfRule type="expression" dxfId="42" priority="39" stopIfTrue="1">
      <formula>#REF!="新規"</formula>
    </cfRule>
    <cfRule type="expression" dxfId="41" priority="40" stopIfTrue="1">
      <formula>#REF!="取込対象外"</formula>
    </cfRule>
    <cfRule type="expression" dxfId="40" priority="41" stopIfTrue="1">
      <formula>#REF!="新規"</formula>
    </cfRule>
    <cfRule type="expression" dxfId="39" priority="50" stopIfTrue="1">
      <formula>#REF!="取込対象外"</formula>
    </cfRule>
    <cfRule type="expression" dxfId="38" priority="51" stopIfTrue="1">
      <formula>#REF!="新規"</formula>
    </cfRule>
    <cfRule type="expression" dxfId="37" priority="52" stopIfTrue="1">
      <formula>#REF!="取込対象外"</formula>
    </cfRule>
    <cfRule type="expression" dxfId="36" priority="53" stopIfTrue="1">
      <formula>#REF!="新規"</formula>
    </cfRule>
    <cfRule type="expression" dxfId="35" priority="54" stopIfTrue="1">
      <formula>#REF!="取込対象外"</formula>
    </cfRule>
    <cfRule type="expression" dxfId="34" priority="55" stopIfTrue="1">
      <formula>#REF!="新規"</formula>
    </cfRule>
  </conditionalFormatting>
  <conditionalFormatting sqref="P12:R12">
    <cfRule type="expression" dxfId="33" priority="57" stopIfTrue="1">
      <formula>$S12="無効"</formula>
    </cfRule>
  </conditionalFormatting>
  <conditionalFormatting sqref="B13:C13">
    <cfRule type="expression" dxfId="32" priority="7" stopIfTrue="1">
      <formula>#REF!="取込対象外"</formula>
    </cfRule>
  </conditionalFormatting>
  <conditionalFormatting sqref="C13">
    <cfRule type="expression" dxfId="31" priority="5">
      <formula>$B13="新規"</formula>
    </cfRule>
  </conditionalFormatting>
  <conditionalFormatting sqref="D13">
    <cfRule type="expression" dxfId="30" priority="6" stopIfTrue="1">
      <formula>$B13="取込対象外"</formula>
    </cfRule>
  </conditionalFormatting>
  <conditionalFormatting sqref="E13">
    <cfRule type="expression" dxfId="29" priority="14" stopIfTrue="1">
      <formula>#REF!="新規"</formula>
    </cfRule>
    <cfRule type="expression" dxfId="28" priority="15" stopIfTrue="1">
      <formula>#REF!="取込対象外"</formula>
    </cfRule>
    <cfRule type="expression" dxfId="27" priority="16" stopIfTrue="1">
      <formula>#REF!="新規"</formula>
    </cfRule>
    <cfRule type="expression" dxfId="26" priority="17" stopIfTrue="1">
      <formula>#REF!="取込対象外"</formula>
    </cfRule>
  </conditionalFormatting>
  <conditionalFormatting sqref="E13">
    <cfRule type="expression" dxfId="25" priority="8" stopIfTrue="1">
      <formula>#REF!="新規"</formula>
    </cfRule>
    <cfRule type="expression" dxfId="24" priority="9" stopIfTrue="1">
      <formula>#REF!="取込対象外"</formula>
    </cfRule>
  </conditionalFormatting>
  <conditionalFormatting sqref="E13:F13">
    <cfRule type="expression" dxfId="23" priority="18" stopIfTrue="1">
      <formula>#REF!="新規"</formula>
    </cfRule>
    <cfRule type="expression" dxfId="22" priority="19" stopIfTrue="1">
      <formula>#REF!="取込対象外"</formula>
    </cfRule>
  </conditionalFormatting>
  <conditionalFormatting sqref="F13">
    <cfRule type="expression" dxfId="21" priority="20" stopIfTrue="1">
      <formula>#REF!="新規"</formula>
    </cfRule>
    <cfRule type="expression" dxfId="20" priority="21" stopIfTrue="1">
      <formula>#REF!="取込対象外"</formula>
    </cfRule>
    <cfRule type="expression" dxfId="19" priority="22" stopIfTrue="1">
      <formula>#REF!="新規"</formula>
    </cfRule>
    <cfRule type="expression" dxfId="18" priority="23" stopIfTrue="1">
      <formula>#REF!="取込対象外"</formula>
    </cfRule>
    <cfRule type="expression" dxfId="17" priority="24" stopIfTrue="1">
      <formula>#REF!="新規"</formula>
    </cfRule>
    <cfRule type="expression" dxfId="16" priority="25" stopIfTrue="1">
      <formula>#REF!="取込対象外"</formula>
    </cfRule>
  </conditionalFormatting>
  <conditionalFormatting sqref="G13:T13 W13">
    <cfRule type="expression" dxfId="15" priority="32" stopIfTrue="1">
      <formula>#REF!="取込対象外"</formula>
    </cfRule>
  </conditionalFormatting>
  <conditionalFormatting sqref="N13">
    <cfRule type="expression" dxfId="14" priority="26" stopIfTrue="1">
      <formula>#REF!="取込対象外"</formula>
    </cfRule>
    <cfRule type="expression" dxfId="13" priority="27" stopIfTrue="1">
      <formula>#REF!="新規"</formula>
    </cfRule>
    <cfRule type="expression" dxfId="12" priority="28" stopIfTrue="1">
      <formula>#REF!="取込対象外"</formula>
    </cfRule>
    <cfRule type="expression" dxfId="11" priority="29" stopIfTrue="1">
      <formula>#REF!="新規"</formula>
    </cfRule>
    <cfRule type="expression" dxfId="10" priority="30" stopIfTrue="1">
      <formula>#REF!="取込対象外"</formula>
    </cfRule>
    <cfRule type="expression" dxfId="9" priority="31" stopIfTrue="1">
      <formula>#REF!="新規"</formula>
    </cfRule>
  </conditionalFormatting>
  <conditionalFormatting sqref="N13">
    <cfRule type="expression" dxfId="8" priority="10" stopIfTrue="1">
      <formula>#REF!="新規"</formula>
    </cfRule>
    <cfRule type="expression" dxfId="7" priority="11" stopIfTrue="1">
      <formula>#REF!="取込対象外"</formula>
    </cfRule>
    <cfRule type="expression" dxfId="6" priority="12" stopIfTrue="1">
      <formula>#REF!="新規"</formula>
    </cfRule>
  </conditionalFormatting>
  <conditionalFormatting sqref="P13:R13">
    <cfRule type="expression" dxfId="5" priority="33" stopIfTrue="1">
      <formula>$S13="無効"</formula>
    </cfRule>
  </conditionalFormatting>
  <conditionalFormatting sqref="P13:R13">
    <cfRule type="expression" dxfId="4" priority="13" stopIfTrue="1">
      <formula>$S13="無効"</formula>
    </cfRule>
  </conditionalFormatting>
  <conditionalFormatting sqref="U13">
    <cfRule type="expression" dxfId="3" priority="4" stopIfTrue="1">
      <formula>$P13="無効"</formula>
    </cfRule>
  </conditionalFormatting>
  <conditionalFormatting sqref="U13">
    <cfRule type="expression" dxfId="2" priority="3" stopIfTrue="1">
      <formula>#REF!="取込対象外"</formula>
    </cfRule>
  </conditionalFormatting>
  <conditionalFormatting sqref="V13">
    <cfRule type="expression" dxfId="1" priority="2" stopIfTrue="1">
      <formula>$P13="無効"</formula>
    </cfRule>
  </conditionalFormatting>
  <conditionalFormatting sqref="V13">
    <cfRule type="expression" dxfId="0" priority="1" stopIfTrue="1">
      <formula>#REF!="取込対象外"</formula>
    </cfRule>
  </conditionalFormatting>
  <dataValidations count="2">
    <dataValidation type="textLength" imeMode="hiragana" allowBlank="1" showInputMessage="1" showErrorMessage="1" sqref="V13" xr:uid="{FA71A0AD-DD1B-4E8C-9AF4-3873E934D56A}">
      <formula1>0</formula1>
      <formula2>400</formula2>
    </dataValidation>
    <dataValidation type="textLength" imeMode="hiragana" allowBlank="1" showInputMessage="1" showErrorMessage="1" sqref="U13" xr:uid="{3C90EC4F-9D1E-4D45-9C3E-8D0C353D62DE}">
      <formula1>0</formula1>
      <formula2>30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O14:O26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E14:E26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F14:F26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G14:G26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J14:J26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L14:L26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N14:N26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S14:S26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Q14:Q26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R14:R26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T14:T26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B14:B26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21" t="s">
        <v>41</v>
      </c>
      <c r="K2" s="121"/>
      <c r="L2" s="121" t="s">
        <v>42</v>
      </c>
      <c r="M2" s="121"/>
      <c r="N2" s="121"/>
      <c r="O2" s="121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2025-08-11T23:46:57Z</cp:lastPrinted>
  <dcterms:created xsi:type="dcterms:W3CDTF">2025-01-29T00:30:40Z</dcterms:created>
  <dcterms:modified xsi:type="dcterms:W3CDTF">2025-08-11T23:47:11Z</dcterms:modified>
</cp:coreProperties>
</file>