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ACF6226-2D13-40DA-AA4E-84B837A146C3}" xr6:coauthVersionLast="47" xr6:coauthVersionMax="47" xr10:uidLastSave="{00000000-0000-0000-0000-000000000000}"/>
  <bookViews>
    <workbookView xWindow="-108" yWindow="-108" windowWidth="23256" windowHeight="14160" tabRatio="896" xr2:uid="{00000000-000D-0000-FFFF-FFFF00000000}"/>
  </bookViews>
  <sheets>
    <sheet name="５財務" sheetId="85" r:id="rId1"/>
  </sheets>
  <definedNames>
    <definedName name="_xlnm.Print_Area" localSheetId="0">'５財務'!$A$1:$I$43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85" l="1"/>
  <c r="H31" i="85" l="1"/>
  <c r="H32" i="85"/>
  <c r="H34" i="85"/>
  <c r="H35" i="85"/>
  <c r="H37" i="85"/>
  <c r="H38" i="85"/>
  <c r="H39" i="85"/>
  <c r="H40" i="85"/>
  <c r="H41" i="85"/>
  <c r="H30" i="85"/>
  <c r="H8" i="85"/>
  <c r="H18" i="85"/>
  <c r="H11" i="85"/>
  <c r="H25" i="85"/>
  <c r="H13" i="85"/>
  <c r="H20" i="85"/>
  <c r="H15" i="85"/>
  <c r="H10" i="85"/>
  <c r="H14" i="85"/>
  <c r="H22" i="85"/>
  <c r="H17" i="85"/>
  <c r="H24" i="85"/>
  <c r="H6" i="85"/>
  <c r="H7" i="85"/>
  <c r="H12" i="85"/>
  <c r="H16" i="85"/>
  <c r="H21" i="85"/>
  <c r="H27" i="85"/>
  <c r="H9" i="85"/>
  <c r="H19" i="85"/>
  <c r="H23" i="85"/>
  <c r="H36" i="85" l="1"/>
  <c r="H33" i="85"/>
</calcChain>
</file>

<file path=xl/sharedStrings.xml><?xml version="1.0" encoding="utf-8"?>
<sst xmlns="http://schemas.openxmlformats.org/spreadsheetml/2006/main" count="51" uniqueCount="49">
  <si>
    <t>流動資産</t>
    <rPh sb="0" eb="2">
      <t>リュウドウ</t>
    </rPh>
    <rPh sb="2" eb="4">
      <t>シサン</t>
    </rPh>
    <phoneticPr fontId="2"/>
  </si>
  <si>
    <t>　</t>
    <phoneticPr fontId="2"/>
  </si>
  <si>
    <t>流動負債</t>
    <rPh sb="0" eb="2">
      <t>リュウドウ</t>
    </rPh>
    <rPh sb="2" eb="4">
      <t>フサイ</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</si>
  <si>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</si>
  <si>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</si>
  <si>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５．財務状況</t>
    <rPh sb="2" eb="4">
      <t>ザイム</t>
    </rPh>
    <rPh sb="4" eb="6">
      <t>ジョウキョウ</t>
    </rPh>
    <phoneticPr fontId="2"/>
  </si>
  <si>
    <t>前年度比増減</t>
    <rPh sb="0" eb="3">
      <t>ゼンネンド</t>
    </rPh>
    <rPh sb="3" eb="4">
      <t>ヒ</t>
    </rPh>
    <rPh sb="4" eb="6">
      <t>ゾウゲン</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</si>
  <si>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</si>
  <si>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</si>
  <si>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</si>
  <si>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</si>
  <si>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</si>
  <si>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</si>
  <si>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</si>
  <si>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</si>
  <si>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</si>
  <si>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</si>
  <si>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</si>
  <si>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</si>
  <si>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</si>
  <si>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</si>
  <si>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</si>
  <si>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</si>
  <si>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</si>
  <si>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</si>
  <si>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</si>
  <si>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</si>
  <si>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</si>
  <si>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</si>
  <si>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</si>
  <si>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</si>
  <si>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</si>
  <si>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</si>
  <si>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</si>
  <si>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</si>
  <si>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</si>
  <si>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</si>
  <si>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</si>
  <si>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</si>
  <si>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</si>
  <si>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</si>
  <si>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</si>
  <si>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</si>
  <si>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</si>
  <si>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評価・換算差額等</t>
    <rPh sb="0" eb="2">
      <t>ヒョウカ</t>
    </rPh>
    <rPh sb="3" eb="5">
      <t>カンサン</t>
    </rPh>
    <rPh sb="5" eb="7">
      <t>サガク</t>
    </rPh>
    <rPh sb="7" eb="8">
      <t>トウ</t>
    </rPh>
    <phoneticPr fontId="2"/>
  </si>
  <si>
    <t>※単位未満は四捨五入を原則としたため、内訳の計と合計が一致しない場合がある。</t>
    <phoneticPr fontId="2"/>
  </si>
  <si>
    <t>大阪モノレール株式会社</t>
    <rPh sb="0" eb="2">
      <t>オオサカ</t>
    </rPh>
    <rPh sb="7" eb="11">
      <t>カブシキカイシャ</t>
    </rPh>
    <phoneticPr fontId="2"/>
  </si>
  <si>
    <r>
      <t xml:space="preserve">（売上高）
売上高の増加については、新型コロナウイルス感染症の影響により縮小した経済活動の段階的再開に伴う、旅客運輸収入の増（744百万円）が主な要因である。
（特別利益）
</t>
    </r>
    <r>
      <rPr>
        <sz val="9"/>
        <color rgb="FFFF0000"/>
        <rFont val="ＭＳ Ｐゴシック"/>
        <family val="3"/>
        <charset val="128"/>
      </rPr>
      <t>特別利益については、国庫補助金等収入（特別高圧電力契約者等支援金47百万円・MaaS促進事業補助金6百万円・交通観光連携型事業補助金24百万円）及び固定資産受贈益(38百万円)によるものである。</t>
    </r>
    <r>
      <rPr>
        <sz val="9"/>
        <rFont val="ＭＳ Ｐゴシック"/>
        <family val="3"/>
        <charset val="128"/>
      </rPr>
      <t xml:space="preserve">
（特別損失）
</t>
    </r>
    <r>
      <rPr>
        <sz val="9"/>
        <color rgb="FFFF0000"/>
        <rFont val="ＭＳ Ｐゴシック"/>
        <family val="3"/>
        <charset val="128"/>
      </rPr>
      <t>特別損失については、固定資産圧縮損（万博記念公園駅分電盤改造等9百万円・収入管理システム等6百万円）によるものである。</t>
    </r>
    <rPh sb="87" eb="91">
      <t>トクベツリエキ</t>
    </rPh>
    <rPh sb="121" eb="123">
      <t>ヒャクマン</t>
    </rPh>
    <rPh sb="192" eb="196">
      <t>トクベツソンシツ</t>
    </rPh>
    <phoneticPr fontId="2"/>
  </si>
  <si>
    <r>
      <t xml:space="preserve">（現金預金）
</t>
    </r>
    <r>
      <rPr>
        <sz val="9"/>
        <color rgb="FFFF0000"/>
        <rFont val="ＭＳ Ｐゴシック"/>
        <family val="3"/>
        <charset val="128"/>
      </rPr>
      <t>現金預金の増加については、事業運営に伴う営業活動による増（3,869百万円）の一方で、変電所受変電設備や分岐器制御盤等の償却資産を取得したことなどの投資活動による減（2,061百万円）、及び借入金返済に伴う財務活動による減（1,128百万円）によるものである。</t>
    </r>
    <r>
      <rPr>
        <sz val="9"/>
        <rFont val="ＭＳ Ｐゴシック"/>
        <family val="3"/>
        <charset val="128"/>
      </rPr>
      <t xml:space="preserve">
（未収金）
</t>
    </r>
    <r>
      <rPr>
        <sz val="9"/>
        <color rgb="FFFF0000"/>
        <rFont val="ＭＳ Ｐゴシック"/>
        <family val="3"/>
        <charset val="128"/>
      </rPr>
      <t>未収金の増加については、可動式ホーム柵設置に伴う国庫補助金による減(74百万円)等があった一方で、大阪府からの受託事業である営業線区間の予防保全等の増(179百万円)及び南伸区間の事業費の増(179百万円)が主な要因である。</t>
    </r>
    <r>
      <rPr>
        <sz val="9"/>
        <rFont val="ＭＳ Ｐゴシック"/>
        <family val="3"/>
        <charset val="128"/>
      </rPr>
      <t xml:space="preserve">
（長期借入金）
</t>
    </r>
    <r>
      <rPr>
        <sz val="9"/>
        <color rgb="FFFF0000"/>
        <rFont val="ＭＳ Ｐゴシック"/>
        <family val="3"/>
        <charset val="128"/>
      </rPr>
      <t>長期借入金の減少については、令和5年度新規借入れによる増(1,490百万円)となった一方で、短期借入金への移動による減（2,611百万円）及び繰上げ返済による減（30百万円）によるものである。</t>
    </r>
    <rPh sb="41" eb="43">
      <t>ヒャクマン</t>
    </rPh>
    <rPh sb="46" eb="48">
      <t>イッポウ</t>
    </rPh>
    <rPh sb="50" eb="53">
      <t>ヘンデンショ</t>
    </rPh>
    <rPh sb="65" eb="66">
      <t>トウ</t>
    </rPh>
    <rPh sb="95" eb="97">
      <t>ヒャクマン</t>
    </rPh>
    <rPh sb="124" eb="126">
      <t>ヒャクマン</t>
    </rPh>
    <rPh sb="145" eb="148">
      <t>ミシュウキン</t>
    </rPh>
    <rPh sb="149" eb="151">
      <t>ゾウカ</t>
    </rPh>
    <rPh sb="157" eb="160">
      <t>カドウシキ</t>
    </rPh>
    <rPh sb="163" eb="164">
      <t>サク</t>
    </rPh>
    <rPh sb="164" eb="166">
      <t>セッチ</t>
    </rPh>
    <rPh sb="167" eb="168">
      <t>トモナ</t>
    </rPh>
    <rPh sb="169" eb="171">
      <t>コッコ</t>
    </rPh>
    <rPh sb="171" eb="174">
      <t>ホジョキン</t>
    </rPh>
    <rPh sb="177" eb="178">
      <t>ゲン</t>
    </rPh>
    <rPh sb="181" eb="184">
      <t>ヒャクマンエン</t>
    </rPh>
    <rPh sb="185" eb="186">
      <t>トウ</t>
    </rPh>
    <rPh sb="190" eb="192">
      <t>イッポウ</t>
    </rPh>
    <rPh sb="219" eb="220">
      <t>ゾウ</t>
    </rPh>
    <rPh sb="228" eb="229">
      <t>オヨ</t>
    </rPh>
    <rPh sb="239" eb="240">
      <t>ゾウ</t>
    </rPh>
    <rPh sb="249" eb="250">
      <t>オモ</t>
    </rPh>
    <rPh sb="251" eb="253">
      <t>ヨウイン</t>
    </rPh>
    <rPh sb="267" eb="272">
      <t>チョウキカリイレキン</t>
    </rPh>
    <rPh sb="273" eb="275">
      <t>ゲンショウ</t>
    </rPh>
    <rPh sb="294" eb="295">
      <t>ゾウ</t>
    </rPh>
    <rPh sb="301" eb="303">
      <t>ヒャクマン</t>
    </rPh>
    <rPh sb="309" eb="311">
      <t>イッポウ</t>
    </rPh>
    <rPh sb="325" eb="326">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</si>
</sst>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rgb="FFFFFF99"/>
        <bgColor indexed="64"/>
      </patternFill>
    </fill>
    <fill>
      <patternFill patternType="solid">
        <fgColor rgb="FFCCFFCC"/>
        <bgColor rgb="FF000000"/>
      </patternFill>
    </fill>
    <fill>
      <patternFill patternType="solid">
        <fgColor rgb="FFFFFF00"/>
        <bgColor indexed="64"/>
      </patternFill>
    </fill>
    <fill>
      <patternFill patternType="solid">
        <fgColor rgb="FFCCFFCC"/>
        <bgColor indexed="64"/>
      </patternFill>
    </fill>
  </fills>
  <borders count="63">
    <border>
      <left/>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thin">
        <color indexed="64"/>
      </bottom>
      <diagonal/>
    </border>
  </borders>
  <cellStyleXfs count="7">
    <xf numFmtId="0" fontId="0" fillId="0" borderId="0"/>
    <xf numFmtId="9" fontId="7"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0" fontId="7" fillId="0" borderId="0"/>
    <xf numFmtId="38" fontId="1" fillId="0" borderId="0" applyFont="0" applyFill="0" applyBorder="0" applyAlignment="0" applyProtection="0"/>
    <xf numFmtId="0" fontId="1" fillId="0" borderId="0"/>
  </cellStyleXfs>
  <cellXfs count="171">
    <xf numFmtId="0" fontId="0" fillId="0" borderId="0" xfId="0"/>
    <xf numFmtId="0" fontId="6" fillId="0" borderId="0" xfId="0" applyFont="1" applyAlignment="1">
      <alignment vertical="center"/>
    </xf>
    <xf numFmtId="0" fontId="3" fillId="0" borderId="4" xfId="0" applyFont="1" applyFill="1" applyBorder="1" applyAlignment="1">
      <alignment horizontal="left" vertical="center" shrinkToFit="1"/>
    </xf>
    <xf numFmtId="0" fontId="0" fillId="0" borderId="0" xfId="0" applyFont="1" applyFill="1" applyAlignment="1">
      <alignment vertical="center"/>
    </xf>
    <xf numFmtId="0" fontId="0" fillId="0" borderId="4" xfId="0" applyFont="1" applyFill="1" applyBorder="1" applyAlignment="1">
      <alignment horizontal="center" vertical="center" textRotation="255" shrinkToFit="1"/>
    </xf>
    <xf numFmtId="0" fontId="0" fillId="3" borderId="18" xfId="0" applyFont="1" applyFill="1" applyBorder="1" applyAlignment="1">
      <alignment horizontal="center" vertical="center" shrinkToFit="1"/>
    </xf>
    <xf numFmtId="0" fontId="0" fillId="2" borderId="32" xfId="0" applyFont="1" applyFill="1" applyBorder="1" applyAlignment="1">
      <alignment vertical="center" shrinkToFit="1"/>
    </xf>
    <xf numFmtId="0" fontId="0" fillId="2" borderId="1" xfId="0" applyFont="1" applyFill="1" applyBorder="1" applyAlignment="1">
      <alignment vertical="center" shrinkToFit="1"/>
    </xf>
    <xf numFmtId="0" fontId="0" fillId="2" borderId="24" xfId="0" applyFont="1" applyFill="1" applyBorder="1" applyAlignment="1">
      <alignment vertical="center" shrinkToFit="1"/>
    </xf>
    <xf numFmtId="0" fontId="3" fillId="2" borderId="1" xfId="0" applyFont="1" applyFill="1" applyBorder="1" applyAlignment="1">
      <alignment horizontal="left" vertical="center" shrinkToFit="1"/>
    </xf>
    <xf numFmtId="0" fontId="3" fillId="2" borderId="24" xfId="0" applyFont="1" applyFill="1" applyBorder="1" applyAlignment="1">
      <alignment horizontal="left" vertical="center" shrinkToFit="1"/>
    </xf>
    <xf numFmtId="176" fontId="0" fillId="0" borderId="4" xfId="3" applyNumberFormat="1" applyFont="1" applyFill="1" applyBorder="1" applyAlignment="1">
      <alignment vertical="center" shrinkToFit="1"/>
    </xf>
    <xf numFmtId="0" fontId="0" fillId="0" borderId="25" xfId="0" applyFont="1" applyFill="1" applyBorder="1" applyAlignment="1">
      <alignment horizontal="center" vertical="center" textRotation="255"/>
    </xf>
    <xf numFmtId="0" fontId="3" fillId="0" borderId="25" xfId="0" applyFont="1" applyFill="1" applyBorder="1" applyAlignment="1">
      <alignment horizontal="left" vertical="center" shrinkToFit="1"/>
    </xf>
    <xf numFmtId="0" fontId="0" fillId="0" borderId="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76" fontId="0" fillId="0" borderId="4" xfId="3" applyNumberFormat="1" applyFont="1" applyFill="1" applyBorder="1" applyAlignment="1">
      <alignment horizontal="center" vertical="center" shrinkToFit="1"/>
    </xf>
    <xf numFmtId="176" fontId="0" fillId="0" borderId="0" xfId="3" applyNumberFormat="1" applyFont="1" applyFill="1" applyBorder="1" applyAlignment="1">
      <alignment vertical="center" shrinkToFit="1"/>
    </xf>
    <xf numFmtId="176" fontId="0" fillId="0" borderId="0" xfId="2" applyNumberFormat="1" applyFont="1" applyFill="1" applyBorder="1" applyAlignment="1">
      <alignment vertical="center" shrinkToFit="1"/>
    </xf>
    <xf numFmtId="0" fontId="0" fillId="0" borderId="6" xfId="0" applyFont="1" applyBorder="1" applyAlignment="1">
      <alignment horizontal="center" vertical="center" shrinkToFit="1"/>
    </xf>
    <xf numFmtId="0" fontId="3" fillId="0" borderId="0" xfId="0" applyFont="1" applyFill="1" applyBorder="1" applyAlignment="1">
      <alignment horizontal="left" vertical="center" shrinkToFit="1"/>
    </xf>
    <xf numFmtId="176" fontId="0" fillId="0" borderId="0" xfId="3" applyNumberFormat="1" applyFont="1" applyFill="1" applyBorder="1" applyAlignment="1">
      <alignment horizontal="center" vertical="center" shrinkToFit="1"/>
    </xf>
    <xf numFmtId="176" fontId="0" fillId="0" borderId="0" xfId="3" applyNumberFormat="1" applyFont="1" applyAlignment="1">
      <alignment vertical="center"/>
    </xf>
    <xf numFmtId="176" fontId="0" fillId="3" borderId="45" xfId="3" applyNumberFormat="1" applyFont="1" applyFill="1" applyBorder="1" applyAlignment="1">
      <alignment horizontal="center" vertical="center" shrinkToFit="1"/>
    </xf>
    <xf numFmtId="0" fontId="0" fillId="0" borderId="4"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76" fontId="0" fillId="0" borderId="0" xfId="2" applyNumberFormat="1" applyFont="1" applyAlignment="1">
      <alignment vertical="center"/>
    </xf>
    <xf numFmtId="176" fontId="4" fillId="0" borderId="0" xfId="3" applyNumberFormat="1" applyFont="1" applyAlignment="1">
      <alignment horizontal="right"/>
    </xf>
    <xf numFmtId="0" fontId="4" fillId="0" borderId="46"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4" fillId="0" borderId="46" xfId="0" applyFont="1" applyFill="1" applyBorder="1" applyAlignment="1" applyProtection="1">
      <alignment horizontal="left" vertical="center" wrapText="1"/>
    </xf>
    <xf numFmtId="0" fontId="4" fillId="0" borderId="50" xfId="0" applyFont="1" applyFill="1" applyBorder="1" applyAlignment="1" applyProtection="1">
      <alignment horizontal="left" vertical="center"/>
    </xf>
    <xf numFmtId="0" fontId="4" fillId="0" borderId="48" xfId="0" applyFont="1" applyFill="1" applyBorder="1" applyAlignment="1" applyProtection="1">
      <alignment horizontal="left" vertical="center" wrapTex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50" xfId="0" applyFont="1" applyFill="1" applyBorder="1" applyAlignment="1" applyProtection="1">
      <alignment horizontal="left" vertical="center" shrinkToFit="1"/>
    </xf>
    <xf numFmtId="0" fontId="4" fillId="0" borderId="0" xfId="0" applyFont="1" applyFill="1" applyBorder="1" applyAlignment="1">
      <alignment horizontal="left" vertical="center"/>
    </xf>
    <xf numFmtId="0" fontId="0" fillId="0" borderId="34"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0" xfId="0" applyFont="1" applyFill="1" applyBorder="1" applyAlignment="1">
      <alignment vertical="center"/>
    </xf>
    <xf numFmtId="176" fontId="0" fillId="4" borderId="22" xfId="3" applyNumberFormat="1" applyFont="1" applyFill="1" applyBorder="1" applyAlignment="1">
      <alignment vertical="center" shrinkToFit="1"/>
    </xf>
    <xf numFmtId="176" fontId="0" fillId="4" borderId="7" xfId="3" applyNumberFormat="1" applyFont="1" applyFill="1" applyBorder="1" applyAlignment="1">
      <alignment horizontal="right" vertical="center" shrinkToFit="1"/>
    </xf>
    <xf numFmtId="0" fontId="0" fillId="0" borderId="0" xfId="0" applyFont="1" applyAlignment="1">
      <alignment vertical="center"/>
    </xf>
    <xf numFmtId="0" fontId="0" fillId="0" borderId="25" xfId="0" applyFont="1" applyFill="1" applyBorder="1" applyAlignment="1" applyProtection="1">
      <alignment horizontal="left" vertical="center"/>
      <protection locked="0"/>
    </xf>
    <xf numFmtId="176" fontId="0" fillId="3" borderId="21" xfId="5" applyNumberFormat="1" applyFont="1" applyFill="1" applyBorder="1" applyAlignment="1">
      <alignment horizontal="center" vertical="center" shrinkToFit="1"/>
    </xf>
    <xf numFmtId="176" fontId="0" fillId="3" borderId="15" xfId="5" applyNumberFormat="1" applyFont="1" applyFill="1" applyBorder="1" applyAlignment="1">
      <alignment horizontal="center" vertical="center" shrinkToFit="1"/>
    </xf>
    <xf numFmtId="176" fontId="1" fillId="2" borderId="15" xfId="3" applyNumberFormat="1" applyFont="1" applyFill="1" applyBorder="1" applyAlignment="1">
      <alignment horizontal="right" vertical="center" shrinkToFit="1"/>
    </xf>
    <xf numFmtId="176" fontId="1" fillId="0" borderId="52" xfId="3" applyNumberFormat="1" applyFont="1" applyFill="1" applyBorder="1" applyAlignment="1" applyProtection="1">
      <alignment horizontal="right" vertical="center" shrinkToFit="1"/>
      <protection locked="0"/>
    </xf>
    <xf numFmtId="176" fontId="1" fillId="0" borderId="35" xfId="3" applyNumberFormat="1" applyFont="1" applyFill="1" applyBorder="1" applyAlignment="1" applyProtection="1">
      <alignment horizontal="right" vertical="center" shrinkToFit="1"/>
      <protection locked="0"/>
    </xf>
    <xf numFmtId="176" fontId="1" fillId="2" borderId="41" xfId="3" applyNumberFormat="1" applyFont="1" applyFill="1" applyBorder="1" applyAlignment="1">
      <alignment horizontal="right" vertical="center" shrinkToFit="1"/>
    </xf>
    <xf numFmtId="176" fontId="1" fillId="0" borderId="13" xfId="3" applyNumberFormat="1" applyFont="1" applyFill="1" applyBorder="1" applyAlignment="1" applyProtection="1">
      <alignment horizontal="right" vertical="center" shrinkToFit="1"/>
      <protection locked="0"/>
    </xf>
    <xf numFmtId="176" fontId="1" fillId="2" borderId="23" xfId="3" applyNumberFormat="1" applyFont="1" applyFill="1" applyBorder="1" applyAlignment="1">
      <alignment vertical="center" shrinkToFit="1"/>
    </xf>
    <xf numFmtId="176" fontId="1" fillId="0" borderId="48" xfId="3" applyNumberFormat="1" applyFont="1" applyFill="1" applyBorder="1" applyAlignment="1">
      <alignment vertical="center" shrinkToFit="1"/>
    </xf>
    <xf numFmtId="176" fontId="1" fillId="2" borderId="23" xfId="3" applyNumberFormat="1" applyFont="1" applyFill="1" applyBorder="1" applyAlignment="1">
      <alignment vertical="center"/>
    </xf>
    <xf numFmtId="176" fontId="1" fillId="2" borderId="28" xfId="3" applyNumberFormat="1" applyFont="1" applyFill="1" applyBorder="1" applyAlignment="1">
      <alignment vertical="center" shrinkToFit="1"/>
    </xf>
    <xf numFmtId="176" fontId="1" fillId="2" borderId="33" xfId="3" applyNumberFormat="1" applyFont="1" applyFill="1" applyBorder="1" applyAlignment="1">
      <alignment vertical="center" shrinkToFit="1"/>
    </xf>
    <xf numFmtId="176" fontId="1" fillId="0" borderId="35" xfId="3" applyNumberFormat="1" applyFont="1" applyFill="1" applyBorder="1" applyAlignment="1">
      <alignment vertical="center" shrinkToFit="1"/>
    </xf>
    <xf numFmtId="176" fontId="1" fillId="0" borderId="13" xfId="3" applyNumberFormat="1" applyFont="1" applyFill="1" applyBorder="1" applyAlignment="1">
      <alignment vertical="center" shrinkToFit="1"/>
    </xf>
    <xf numFmtId="176" fontId="1" fillId="0" borderId="52" xfId="3" applyNumberFormat="1" applyFont="1" applyFill="1" applyBorder="1" applyAlignment="1">
      <alignment vertical="center" shrinkToFit="1"/>
    </xf>
    <xf numFmtId="176" fontId="1" fillId="2" borderId="30" xfId="3" applyNumberFormat="1" applyFont="1" applyFill="1" applyBorder="1" applyAlignment="1">
      <alignment vertical="center" shrinkToFit="1"/>
    </xf>
    <xf numFmtId="176" fontId="1" fillId="2" borderId="13" xfId="3" applyNumberFormat="1" applyFont="1" applyFill="1" applyBorder="1" applyAlignment="1">
      <alignment vertical="center" shrinkToFit="1"/>
    </xf>
    <xf numFmtId="176" fontId="1" fillId="4" borderId="45" xfId="3" applyNumberFormat="1" applyFont="1" applyFill="1" applyBorder="1" applyAlignment="1">
      <alignment horizontal="right" vertical="center" shrinkToFit="1"/>
    </xf>
    <xf numFmtId="176" fontId="1" fillId="4" borderId="14" xfId="3" applyNumberFormat="1" applyFont="1" applyFill="1" applyBorder="1" applyAlignment="1">
      <alignment vertical="center" shrinkToFit="1"/>
    </xf>
    <xf numFmtId="176" fontId="1" fillId="4" borderId="37" xfId="3" applyNumberFormat="1" applyFont="1" applyFill="1" applyBorder="1" applyAlignment="1">
      <alignment vertical="center" shrinkToFit="1"/>
    </xf>
    <xf numFmtId="176" fontId="1" fillId="4" borderId="56" xfId="3" applyNumberFormat="1" applyFont="1" applyFill="1" applyBorder="1" applyAlignment="1">
      <alignment vertical="center" shrinkToFit="1"/>
    </xf>
    <xf numFmtId="176" fontId="1" fillId="4" borderId="36" xfId="3" applyNumberFormat="1" applyFont="1" applyFill="1" applyBorder="1" applyAlignment="1">
      <alignment vertical="center" shrinkToFit="1"/>
    </xf>
    <xf numFmtId="176" fontId="1" fillId="4" borderId="32" xfId="3" applyNumberFormat="1" applyFont="1" applyFill="1" applyBorder="1" applyAlignment="1">
      <alignment vertical="center" shrinkToFit="1"/>
    </xf>
    <xf numFmtId="176" fontId="1" fillId="4" borderId="3" xfId="3" applyNumberFormat="1" applyFont="1" applyFill="1" applyBorder="1" applyAlignment="1">
      <alignment vertical="center" shrinkToFit="1"/>
    </xf>
    <xf numFmtId="176" fontId="1" fillId="4" borderId="22" xfId="3" applyNumberFormat="1" applyFont="1" applyFill="1" applyBorder="1" applyAlignment="1">
      <alignment vertical="center" shrinkToFit="1"/>
    </xf>
    <xf numFmtId="176" fontId="1" fillId="4" borderId="39" xfId="3" applyNumberFormat="1" applyFont="1" applyFill="1" applyBorder="1" applyAlignment="1">
      <alignment vertical="center" shrinkToFit="1"/>
    </xf>
    <xf numFmtId="176" fontId="1" fillId="0" borderId="4" xfId="3" applyNumberFormat="1" applyFont="1" applyFill="1" applyBorder="1" applyAlignment="1">
      <alignment vertical="center"/>
    </xf>
    <xf numFmtId="176" fontId="1" fillId="0" borderId="25" xfId="3" applyNumberFormat="1" applyFont="1" applyFill="1" applyBorder="1" applyAlignment="1">
      <alignment vertical="center"/>
    </xf>
    <xf numFmtId="176" fontId="1" fillId="4" borderId="56" xfId="3" applyNumberFormat="1" applyFont="1" applyFill="1" applyBorder="1" applyAlignment="1">
      <alignment horizontal="right" vertical="center" shrinkToFit="1"/>
    </xf>
    <xf numFmtId="176" fontId="1" fillId="4" borderId="36" xfId="3" applyNumberFormat="1" applyFont="1" applyFill="1" applyBorder="1" applyAlignment="1">
      <alignment horizontal="right" vertical="center" shrinkToFit="1"/>
    </xf>
    <xf numFmtId="176" fontId="1" fillId="4" borderId="14" xfId="3" applyNumberFormat="1" applyFont="1" applyFill="1" applyBorder="1" applyAlignment="1">
      <alignment horizontal="right" vertical="center" shrinkToFit="1"/>
    </xf>
    <xf numFmtId="176" fontId="1" fillId="4" borderId="37" xfId="3" applyNumberFormat="1" applyFont="1" applyFill="1" applyBorder="1" applyAlignment="1">
      <alignment horizontal="right" vertical="center" shrinkToFit="1"/>
    </xf>
    <xf numFmtId="176" fontId="1" fillId="4" borderId="57" xfId="3" applyNumberFormat="1" applyFont="1" applyFill="1" applyBorder="1" applyAlignment="1">
      <alignment horizontal="right" vertical="center" shrinkToFit="1"/>
    </xf>
    <xf numFmtId="176" fontId="1" fillId="4" borderId="32" xfId="3" applyNumberFormat="1" applyFont="1" applyFill="1" applyBorder="1" applyAlignment="1">
      <alignment horizontal="right" vertical="center" shrinkToFit="1"/>
    </xf>
    <xf numFmtId="176" fontId="1" fillId="4" borderId="7" xfId="3" applyNumberFormat="1" applyFont="1" applyFill="1" applyBorder="1" applyAlignment="1">
      <alignment horizontal="right" vertical="center" shrinkToFit="1"/>
    </xf>
    <xf numFmtId="176" fontId="1" fillId="0" borderId="33" xfId="3" applyNumberFormat="1" applyFont="1" applyFill="1" applyBorder="1" applyAlignment="1" applyProtection="1">
      <alignment horizontal="right" vertical="center" shrinkToFit="1"/>
      <protection locked="0"/>
    </xf>
    <xf numFmtId="176" fontId="1" fillId="2" borderId="22" xfId="3" applyNumberFormat="1" applyFont="1" applyFill="1" applyBorder="1" applyAlignment="1">
      <alignment vertical="center" shrinkToFit="1"/>
    </xf>
    <xf numFmtId="176" fontId="1" fillId="2" borderId="11" xfId="3" applyNumberFormat="1" applyFont="1" applyFill="1" applyBorder="1" applyAlignment="1">
      <alignment vertical="center" shrinkToFit="1"/>
    </xf>
    <xf numFmtId="176" fontId="1" fillId="2" borderId="14" xfId="3" applyNumberFormat="1" applyFont="1" applyFill="1" applyBorder="1" applyAlignment="1">
      <alignment vertical="center" shrinkToFit="1"/>
    </xf>
    <xf numFmtId="176" fontId="1" fillId="2" borderId="6" xfId="3" applyNumberFormat="1" applyFont="1" applyFill="1" applyBorder="1" applyAlignment="1">
      <alignment vertical="center" shrinkToFit="1"/>
    </xf>
    <xf numFmtId="176" fontId="1" fillId="0" borderId="38" xfId="5" applyNumberFormat="1" applyFont="1" applyFill="1" applyBorder="1" applyAlignment="1">
      <alignment vertical="center" shrinkToFit="1"/>
    </xf>
    <xf numFmtId="176" fontId="1" fillId="0" borderId="38" xfId="3" applyNumberFormat="1" applyFont="1" applyFill="1" applyBorder="1" applyAlignment="1">
      <alignment vertical="center" shrinkToFit="1"/>
    </xf>
    <xf numFmtId="176" fontId="1" fillId="0" borderId="46" xfId="3" applyNumberFormat="1" applyFont="1" applyFill="1" applyBorder="1" applyAlignment="1">
      <alignment vertical="center" shrinkToFit="1"/>
    </xf>
    <xf numFmtId="176" fontId="1" fillId="0" borderId="49" xfId="5" applyNumberFormat="1" applyFont="1" applyFill="1" applyBorder="1" applyAlignment="1">
      <alignment vertical="center" shrinkToFit="1"/>
    </xf>
    <xf numFmtId="176" fontId="1" fillId="0" borderId="49" xfId="3" applyNumberFormat="1" applyFont="1" applyFill="1" applyBorder="1" applyAlignment="1">
      <alignment vertical="center" shrinkToFit="1"/>
    </xf>
    <xf numFmtId="176" fontId="1" fillId="0" borderId="8" xfId="5" applyNumberFormat="1" applyFont="1" applyFill="1" applyBorder="1" applyAlignment="1">
      <alignment vertical="center" shrinkToFit="1"/>
    </xf>
    <xf numFmtId="176" fontId="1" fillId="0" borderId="8" xfId="3" applyNumberFormat="1" applyFont="1" applyFill="1" applyBorder="1" applyAlignment="1">
      <alignment vertical="center" shrinkToFit="1"/>
    </xf>
    <xf numFmtId="176" fontId="1" fillId="0" borderId="47" xfId="3" applyNumberFormat="1" applyFont="1" applyFill="1" applyBorder="1" applyAlignment="1">
      <alignment vertical="center" shrinkToFit="1"/>
    </xf>
    <xf numFmtId="176" fontId="1" fillId="7" borderId="6" xfId="5" applyNumberFormat="1" applyFont="1" applyFill="1" applyBorder="1" applyAlignment="1">
      <alignment vertical="center"/>
    </xf>
    <xf numFmtId="176" fontId="1" fillId="2" borderId="6" xfId="3" applyNumberFormat="1" applyFont="1" applyFill="1" applyBorder="1" applyAlignment="1">
      <alignment vertical="center"/>
    </xf>
    <xf numFmtId="176" fontId="1" fillId="0" borderId="3" xfId="3" applyNumberFormat="1" applyFont="1" applyFill="1" applyBorder="1" applyAlignment="1">
      <alignment vertical="center" shrinkToFit="1"/>
    </xf>
    <xf numFmtId="176" fontId="1" fillId="0" borderId="43" xfId="3" applyNumberFormat="1" applyFont="1" applyFill="1" applyBorder="1" applyAlignment="1">
      <alignment vertical="center" shrinkToFit="1"/>
    </xf>
    <xf numFmtId="176" fontId="1" fillId="0" borderId="50" xfId="3" applyNumberFormat="1" applyFont="1" applyFill="1" applyBorder="1" applyAlignment="1">
      <alignment vertical="center" shrinkToFit="1"/>
    </xf>
    <xf numFmtId="176" fontId="1" fillId="2" borderId="2" xfId="3" applyNumberFormat="1" applyFont="1" applyFill="1" applyBorder="1" applyAlignment="1">
      <alignment vertical="center" shrinkToFit="1"/>
    </xf>
    <xf numFmtId="176" fontId="1" fillId="2" borderId="8" xfId="3" applyNumberFormat="1" applyFont="1" applyFill="1" applyBorder="1" applyAlignment="1">
      <alignment vertical="center" shrinkToFit="1"/>
    </xf>
    <xf numFmtId="176" fontId="1" fillId="0" borderId="17" xfId="3" applyNumberFormat="1" applyFont="1" applyFill="1" applyBorder="1" applyAlignment="1">
      <alignment vertical="center" shrinkToFit="1"/>
    </xf>
    <xf numFmtId="176" fontId="1" fillId="0" borderId="34" xfId="3" applyNumberFormat="1" applyFont="1" applyFill="1" applyBorder="1" applyAlignment="1">
      <alignment vertical="center" shrinkToFit="1"/>
    </xf>
    <xf numFmtId="176" fontId="1" fillId="0" borderId="51" xfId="3" applyNumberFormat="1" applyFont="1" applyFill="1" applyBorder="1" applyAlignment="1">
      <alignment vertical="center" shrinkToFit="1"/>
    </xf>
    <xf numFmtId="176" fontId="1" fillId="7" borderId="34" xfId="5" applyNumberFormat="1" applyFont="1" applyFill="1" applyBorder="1" applyAlignment="1">
      <alignment vertical="center" shrinkToFit="1"/>
    </xf>
    <xf numFmtId="176" fontId="1" fillId="2" borderId="34" xfId="3" applyNumberFormat="1" applyFont="1" applyFill="1" applyBorder="1" applyAlignment="1">
      <alignment vertical="center" shrinkToFit="1"/>
    </xf>
    <xf numFmtId="176" fontId="1" fillId="2" borderId="35" xfId="3" applyNumberFormat="1" applyFont="1" applyFill="1" applyBorder="1" applyAlignment="1">
      <alignment vertical="center" shrinkToFit="1"/>
    </xf>
    <xf numFmtId="176" fontId="1" fillId="0" borderId="31" xfId="3" applyNumberFormat="1" applyFont="1" applyFill="1" applyBorder="1" applyAlignment="1">
      <alignment vertical="center" shrinkToFit="1"/>
    </xf>
    <xf numFmtId="176" fontId="1" fillId="0" borderId="42" xfId="3" applyNumberFormat="1" applyFont="1" applyFill="1" applyBorder="1" applyAlignment="1">
      <alignment vertical="center" shrinkToFit="1"/>
    </xf>
    <xf numFmtId="176" fontId="1" fillId="0" borderId="44" xfId="3" applyNumberFormat="1" applyFont="1" applyFill="1" applyBorder="1" applyAlignment="1">
      <alignment vertical="center" shrinkToFit="1"/>
    </xf>
    <xf numFmtId="176" fontId="1" fillId="2" borderId="36" xfId="3" applyNumberFormat="1" applyFont="1" applyFill="1" applyBorder="1" applyAlignment="1">
      <alignment vertical="center" shrinkToFit="1"/>
    </xf>
    <xf numFmtId="176" fontId="1" fillId="2" borderId="37" xfId="3" applyNumberFormat="1" applyFont="1" applyFill="1" applyBorder="1" applyAlignment="1">
      <alignment vertical="center" shrinkToFit="1"/>
    </xf>
    <xf numFmtId="176" fontId="1" fillId="2" borderId="38" xfId="3" applyNumberFormat="1" applyFont="1" applyFill="1" applyBorder="1" applyAlignment="1">
      <alignment vertical="center" shrinkToFit="1"/>
    </xf>
    <xf numFmtId="176" fontId="1" fillId="7" borderId="43" xfId="5" applyNumberFormat="1" applyFont="1" applyFill="1" applyBorder="1" applyAlignment="1">
      <alignment vertical="center" shrinkToFit="1"/>
    </xf>
    <xf numFmtId="176" fontId="1" fillId="2" borderId="9" xfId="3" applyNumberFormat="1" applyFont="1" applyFill="1" applyBorder="1" applyAlignment="1">
      <alignment vertical="center" shrinkToFit="1"/>
    </xf>
    <xf numFmtId="176" fontId="1" fillId="2" borderId="40" xfId="3" applyNumberFormat="1" applyFont="1" applyFill="1" applyBorder="1" applyAlignment="1">
      <alignment vertical="center" shrinkToFit="1"/>
    </xf>
    <xf numFmtId="176" fontId="1" fillId="0" borderId="4" xfId="3" applyNumberFormat="1" applyFont="1" applyFill="1" applyBorder="1" applyAlignment="1">
      <alignment vertical="center" shrinkToFit="1"/>
    </xf>
    <xf numFmtId="176" fontId="1" fillId="0" borderId="25" xfId="3" applyNumberFormat="1" applyFont="1" applyFill="1" applyBorder="1" applyAlignment="1">
      <alignment vertical="center" shrinkToFit="1"/>
    </xf>
    <xf numFmtId="176" fontId="1" fillId="0" borderId="12" xfId="3" applyNumberFormat="1" applyFont="1" applyFill="1" applyBorder="1" applyAlignment="1" applyProtection="1">
      <alignment horizontal="right" vertical="center" shrinkToFit="1"/>
      <protection locked="0"/>
    </xf>
    <xf numFmtId="176" fontId="1" fillId="5" borderId="41" xfId="3" applyNumberFormat="1" applyFont="1" applyFill="1" applyBorder="1" applyAlignment="1">
      <alignment horizontal="right" vertical="center" shrinkToFit="1"/>
    </xf>
    <xf numFmtId="176" fontId="1" fillId="0" borderId="53" xfId="3" applyNumberFormat="1" applyFont="1" applyFill="1" applyBorder="1" applyAlignment="1" applyProtection="1">
      <alignment horizontal="right" vertical="center" shrinkToFit="1"/>
      <protection locked="0"/>
    </xf>
    <xf numFmtId="176" fontId="1" fillId="5" borderId="15" xfId="3" applyNumberFormat="1" applyFont="1" applyFill="1" applyBorder="1" applyAlignment="1">
      <alignment horizontal="right" vertical="center" shrinkToFit="1"/>
    </xf>
    <xf numFmtId="0" fontId="5" fillId="6" borderId="18" xfId="0" applyFont="1" applyFill="1" applyBorder="1" applyAlignment="1" applyProtection="1">
      <alignment horizontal="left" vertical="top" wrapText="1" shrinkToFit="1"/>
      <protection locked="0"/>
    </xf>
    <xf numFmtId="0" fontId="5" fillId="6" borderId="10" xfId="0" applyFont="1" applyFill="1" applyBorder="1" applyAlignment="1" applyProtection="1">
      <alignment horizontal="left" vertical="top" wrapText="1" shrinkToFit="1"/>
      <protection locked="0"/>
    </xf>
    <xf numFmtId="0" fontId="5" fillId="6" borderId="61" xfId="0" applyFont="1" applyFill="1" applyBorder="1" applyAlignment="1" applyProtection="1">
      <alignment horizontal="left" vertical="top" wrapText="1" shrinkToFit="1"/>
      <protection locked="0"/>
    </xf>
    <xf numFmtId="0" fontId="6" fillId="2" borderId="16"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59" xfId="0" applyFont="1" applyFill="1" applyBorder="1" applyAlignment="1">
      <alignment horizontal="left" vertical="center" shrinkToFit="1"/>
    </xf>
    <xf numFmtId="0" fontId="0" fillId="0" borderId="18"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61" xfId="0" applyFont="1" applyFill="1" applyBorder="1" applyAlignment="1">
      <alignment horizontal="center" vertical="center" textRotation="255" shrinkToFit="1"/>
    </xf>
    <xf numFmtId="0" fontId="0" fillId="0" borderId="12"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58"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6" fillId="2" borderId="29" xfId="0" applyFont="1" applyFill="1" applyBorder="1" applyAlignment="1">
      <alignment horizontal="left" vertical="center" shrinkToFit="1"/>
    </xf>
    <xf numFmtId="0" fontId="6" fillId="2" borderId="55"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54" xfId="0" applyFont="1" applyFill="1" applyBorder="1" applyAlignment="1">
      <alignment horizontal="left" vertical="center" shrinkToFit="1"/>
    </xf>
    <xf numFmtId="0" fontId="0" fillId="0" borderId="53" xfId="0" applyFont="1" applyFill="1" applyBorder="1" applyAlignment="1">
      <alignment vertical="center" shrinkToFit="1"/>
    </xf>
    <xf numFmtId="0" fontId="0" fillId="0" borderId="62" xfId="0" applyFont="1" applyFill="1" applyBorder="1" applyAlignment="1">
      <alignment vertical="center" shrinkToFit="1"/>
    </xf>
    <xf numFmtId="0" fontId="0" fillId="0" borderId="35"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4" xfId="0" applyFont="1" applyFill="1" applyBorder="1" applyAlignment="1">
      <alignment horizontal="center" vertical="center"/>
    </xf>
    <xf numFmtId="0" fontId="5" fillId="6" borderId="18" xfId="0" applyFont="1" applyFill="1" applyBorder="1" applyAlignment="1" applyProtection="1">
      <alignment horizontal="left" vertical="top" wrapText="1"/>
      <protection locked="0"/>
    </xf>
    <xf numFmtId="0" fontId="5" fillId="6" borderId="10" xfId="0" applyFont="1" applyFill="1" applyBorder="1" applyAlignment="1">
      <alignment horizontal="left" vertical="top"/>
    </xf>
    <xf numFmtId="0" fontId="5" fillId="6" borderId="61" xfId="0" applyFont="1" applyFill="1" applyBorder="1" applyAlignment="1">
      <alignment horizontal="left" vertical="top"/>
    </xf>
    <xf numFmtId="0" fontId="0" fillId="3" borderId="16"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0" fillId="3" borderId="59" xfId="0" applyFont="1" applyFill="1" applyBorder="1" applyAlignment="1">
      <alignment horizontal="center" vertical="center" shrinkToFit="1"/>
    </xf>
    <xf numFmtId="0" fontId="0" fillId="0" borderId="18"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61" xfId="0" applyFont="1" applyFill="1" applyBorder="1" applyAlignment="1">
      <alignment horizontal="center" vertical="center" textRotation="255"/>
    </xf>
    <xf numFmtId="0" fontId="6" fillId="2" borderId="19"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0" fillId="2" borderId="38"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3" fillId="2" borderId="38"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2" borderId="55" xfId="0" applyFont="1" applyFill="1" applyBorder="1" applyAlignment="1">
      <alignment horizontal="left" vertical="center" shrinkToFit="1"/>
    </xf>
  </cellXfs>
  <cellStyles count="7">
    <cellStyle name="パーセント 2" xfId="1" xr:uid="{00000000-0005-0000-0000-000001000000}"/>
    <cellStyle name="桁区切り" xfId="2" builtinId="6"/>
    <cellStyle name="桁区切り 2" xfId="3" xr:uid="{00000000-0005-0000-0000-000004000000}"/>
    <cellStyle name="桁区切り 2 2" xfId="5" xr:uid="{00000000-0005-0000-0000-000005000000}"/>
    <cellStyle name="標準" xfId="0" builtinId="0"/>
    <cellStyle name="標準 2" xfId="4" xr:uid="{00000000-0005-0000-0000-000007000000}"/>
    <cellStyle name="標準 2 2" xfId="6"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1708150</xdr:colOff>
      <xdr:row>0</xdr:row>
      <xdr:rowOff>69850</xdr:rowOff>
    </xdr:from>
    <xdr:to>
      <xdr:col>8</xdr:col>
      <xdr:colOff>2305050</xdr:colOff>
      <xdr:row>0</xdr:row>
      <xdr:rowOff>292100</xdr:rowOff>
    </xdr:to>
    <xdr:sp macro="" textlink="">
      <xdr:nvSpPr>
        <xdr:cNvPr id="2" name="正方形/長方形 1">
          <a:extLst>
            <a:ext uri="{FF2B5EF4-FFF2-40B4-BE49-F238E27FC236}">
              <a16:creationId xmlns:a16="http://schemas.microsoft.com/office/drawing/2014/main" id="{B990CE99-50B1-4849-BF9B-9F214F52D5E5}"/>
            </a:ext>
          </a:extLst>
        </xdr:cNvPr>
        <xdr:cNvSpPr/>
      </xdr:nvSpPr>
      <xdr:spPr>
        <a:xfrm>
          <a:off x="8509000" y="69850"/>
          <a:ext cx="596900" cy="222250"/>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別紙３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45"/>
  <sheetViews>
    <sheetView tabSelected="1" view="pageBreakPreview" topLeftCell="A4" zoomScale="120" zoomScaleNormal="100" zoomScaleSheetLayoutView="120" workbookViewId="0">
      <selection activeCell="I6" sqref="I6:I27"/>
    </sheetView>
  </sheetViews>
  <sheetFormatPr defaultColWidth="9" defaultRowHeight="13.2" x14ac:dyDescent="0.2"/>
  <cols>
    <col min="1" max="2" width="3.88671875" style="46" customWidth="1"/>
    <col min="3" max="3" width="10.6640625" style="46" customWidth="1"/>
    <col min="4" max="4" width="25.88671875" style="46" customWidth="1"/>
    <col min="5" max="8" width="13.6640625" style="22" customWidth="1"/>
    <col min="9" max="9" width="35.77734375" style="46" customWidth="1"/>
    <col min="10" max="16384" width="9" style="46"/>
  </cols>
  <sheetData>
    <row r="1" spans="1:9" ht="27" customHeight="1" x14ac:dyDescent="0.2"/>
    <row r="2" spans="1:9" ht="15" customHeight="1" x14ac:dyDescent="0.2">
      <c r="A2" s="46" t="s">
        <v>17</v>
      </c>
      <c r="I2" s="19" t="s">
        <v>46</v>
      </c>
    </row>
    <row r="3" spans="1:9" ht="16.5" customHeight="1" x14ac:dyDescent="0.2">
      <c r="A3" s="1" t="s">
        <v>5</v>
      </c>
      <c r="B3" s="1"/>
      <c r="C3" s="1"/>
      <c r="H3" s="46"/>
    </row>
    <row r="4" spans="1:9" ht="16.5" customHeight="1" thickBot="1" x14ac:dyDescent="0.2">
      <c r="A4" s="1"/>
      <c r="B4" s="1"/>
      <c r="C4" s="1"/>
      <c r="H4" s="28" t="s">
        <v>18</v>
      </c>
    </row>
    <row r="5" spans="1:9" ht="13.8" thickBot="1" x14ac:dyDescent="0.25">
      <c r="A5" s="151" t="s">
        <v>17</v>
      </c>
      <c r="B5" s="152"/>
      <c r="C5" s="152"/>
      <c r="D5" s="153"/>
      <c r="E5" s="48" t="s">
        <v>41</v>
      </c>
      <c r="F5" s="49" t="s">
        <v>42</v>
      </c>
      <c r="G5" s="49" t="s">
        <v>43</v>
      </c>
      <c r="H5" s="23" t="s">
        <v>6</v>
      </c>
      <c r="I5" s="5" t="s">
        <v>38</v>
      </c>
    </row>
    <row r="6" spans="1:9" ht="13.5" customHeight="1" x14ac:dyDescent="0.2">
      <c r="A6" s="154" t="s">
        <v>19</v>
      </c>
      <c r="B6" s="157" t="s">
        <v>20</v>
      </c>
      <c r="C6" s="158"/>
      <c r="D6" s="159"/>
      <c r="E6" s="84">
        <v>44496937</v>
      </c>
      <c r="F6" s="85">
        <v>48893417</v>
      </c>
      <c r="G6" s="58">
        <v>49738049</v>
      </c>
      <c r="H6" s="44">
        <f>G6-F6</f>
        <v>844632</v>
      </c>
      <c r="I6" s="148" t="s">
        <v>48</v>
      </c>
    </row>
    <row r="7" spans="1:9" ht="13.5" customHeight="1" x14ac:dyDescent="0.2">
      <c r="A7" s="155"/>
      <c r="B7" s="6"/>
      <c r="C7" s="160" t="s">
        <v>0</v>
      </c>
      <c r="D7" s="161"/>
      <c r="E7" s="86">
        <v>4760713</v>
      </c>
      <c r="F7" s="87">
        <v>7888194</v>
      </c>
      <c r="G7" s="55">
        <v>8926211</v>
      </c>
      <c r="H7" s="66">
        <f t="shared" ref="H7:H27" si="0">G7-F7</f>
        <v>1038017</v>
      </c>
      <c r="I7" s="149"/>
    </row>
    <row r="8" spans="1:9" x14ac:dyDescent="0.2">
      <c r="A8" s="155"/>
      <c r="B8" s="7"/>
      <c r="C8" s="40"/>
      <c r="D8" s="29" t="s">
        <v>21</v>
      </c>
      <c r="E8" s="88">
        <v>3172322</v>
      </c>
      <c r="F8" s="89">
        <v>4548958</v>
      </c>
      <c r="G8" s="90">
        <v>5229148</v>
      </c>
      <c r="H8" s="67">
        <f t="shared" si="0"/>
        <v>680190</v>
      </c>
      <c r="I8" s="149"/>
    </row>
    <row r="9" spans="1:9" x14ac:dyDescent="0.2">
      <c r="A9" s="155"/>
      <c r="B9" s="7"/>
      <c r="C9" s="40"/>
      <c r="D9" s="31" t="s">
        <v>22</v>
      </c>
      <c r="E9" s="91">
        <v>215447</v>
      </c>
      <c r="F9" s="92">
        <v>1864555</v>
      </c>
      <c r="G9" s="56">
        <v>2123232</v>
      </c>
      <c r="H9" s="68">
        <f t="shared" si="0"/>
        <v>258677</v>
      </c>
      <c r="I9" s="149"/>
    </row>
    <row r="10" spans="1:9" x14ac:dyDescent="0.2">
      <c r="A10" s="155"/>
      <c r="B10" s="7"/>
      <c r="C10" s="41"/>
      <c r="D10" s="30" t="s">
        <v>39</v>
      </c>
      <c r="E10" s="93">
        <v>1372941</v>
      </c>
      <c r="F10" s="94">
        <v>1474678</v>
      </c>
      <c r="G10" s="95">
        <v>1573828</v>
      </c>
      <c r="H10" s="69">
        <f t="shared" si="0"/>
        <v>99150</v>
      </c>
      <c r="I10" s="149"/>
    </row>
    <row r="11" spans="1:9" x14ac:dyDescent="0.2">
      <c r="A11" s="155"/>
      <c r="B11" s="6"/>
      <c r="C11" s="160" t="s">
        <v>23</v>
      </c>
      <c r="D11" s="161"/>
      <c r="E11" s="96">
        <v>39736223</v>
      </c>
      <c r="F11" s="97">
        <v>41005222</v>
      </c>
      <c r="G11" s="57">
        <v>40811838</v>
      </c>
      <c r="H11" s="66">
        <f t="shared" si="0"/>
        <v>-193384</v>
      </c>
      <c r="I11" s="149"/>
    </row>
    <row r="12" spans="1:9" x14ac:dyDescent="0.2">
      <c r="A12" s="155"/>
      <c r="B12" s="7"/>
      <c r="C12" s="40"/>
      <c r="D12" s="32" t="s">
        <v>24</v>
      </c>
      <c r="E12" s="88">
        <v>37352772</v>
      </c>
      <c r="F12" s="89">
        <v>37580297</v>
      </c>
      <c r="G12" s="90">
        <v>37371057</v>
      </c>
      <c r="H12" s="70">
        <f t="shared" si="0"/>
        <v>-209240</v>
      </c>
      <c r="I12" s="149"/>
    </row>
    <row r="13" spans="1:9" x14ac:dyDescent="0.2">
      <c r="A13" s="155"/>
      <c r="B13" s="7"/>
      <c r="C13" s="40"/>
      <c r="D13" s="34" t="s">
        <v>25</v>
      </c>
      <c r="E13" s="91">
        <v>816977</v>
      </c>
      <c r="F13" s="92">
        <v>694918</v>
      </c>
      <c r="G13" s="56">
        <v>662988</v>
      </c>
      <c r="H13" s="68">
        <f t="shared" si="0"/>
        <v>-31930</v>
      </c>
      <c r="I13" s="149"/>
    </row>
    <row r="14" spans="1:9" ht="13.8" thickBot="1" x14ac:dyDescent="0.25">
      <c r="A14" s="155"/>
      <c r="B14" s="8"/>
      <c r="C14" s="42"/>
      <c r="D14" s="33" t="s">
        <v>26</v>
      </c>
      <c r="E14" s="98">
        <v>1566472</v>
      </c>
      <c r="F14" s="99">
        <v>2730004</v>
      </c>
      <c r="G14" s="100">
        <v>2777790</v>
      </c>
      <c r="H14" s="71">
        <f t="shared" si="0"/>
        <v>47786</v>
      </c>
      <c r="I14" s="149"/>
    </row>
    <row r="15" spans="1:9" ht="14.4" x14ac:dyDescent="0.2">
      <c r="A15" s="155"/>
      <c r="B15" s="157" t="s">
        <v>27</v>
      </c>
      <c r="C15" s="158"/>
      <c r="D15" s="159"/>
      <c r="E15" s="84">
        <v>20383839</v>
      </c>
      <c r="F15" s="85">
        <v>23411656</v>
      </c>
      <c r="G15" s="58">
        <v>22203370</v>
      </c>
      <c r="H15" s="72">
        <f t="shared" si="0"/>
        <v>-1208286</v>
      </c>
      <c r="I15" s="149"/>
    </row>
    <row r="16" spans="1:9" x14ac:dyDescent="0.2">
      <c r="A16" s="155"/>
      <c r="B16" s="7"/>
      <c r="C16" s="160" t="s">
        <v>2</v>
      </c>
      <c r="D16" s="161"/>
      <c r="E16" s="101">
        <v>4196631</v>
      </c>
      <c r="F16" s="102">
        <v>7278919</v>
      </c>
      <c r="G16" s="59">
        <v>7217879</v>
      </c>
      <c r="H16" s="66">
        <f t="shared" si="0"/>
        <v>-61040</v>
      </c>
      <c r="I16" s="149"/>
    </row>
    <row r="17" spans="1:9" ht="13.5" customHeight="1" x14ac:dyDescent="0.2">
      <c r="A17" s="155"/>
      <c r="B17" s="7"/>
      <c r="C17" s="40"/>
      <c r="D17" s="35" t="s">
        <v>4</v>
      </c>
      <c r="E17" s="103">
        <v>2408656</v>
      </c>
      <c r="F17" s="104">
        <v>2588076</v>
      </c>
      <c r="G17" s="60">
        <v>2611436</v>
      </c>
      <c r="H17" s="67">
        <f t="shared" si="0"/>
        <v>23360</v>
      </c>
      <c r="I17" s="149"/>
    </row>
    <row r="18" spans="1:9" x14ac:dyDescent="0.2">
      <c r="A18" s="155"/>
      <c r="B18" s="7"/>
      <c r="C18" s="40"/>
      <c r="D18" s="37" t="s">
        <v>28</v>
      </c>
      <c r="E18" s="105">
        <v>1016075</v>
      </c>
      <c r="F18" s="92">
        <v>3446238</v>
      </c>
      <c r="G18" s="62">
        <v>3248503</v>
      </c>
      <c r="H18" s="68">
        <f t="shared" si="0"/>
        <v>-197735</v>
      </c>
      <c r="I18" s="149"/>
    </row>
    <row r="19" spans="1:9" x14ac:dyDescent="0.2">
      <c r="A19" s="155"/>
      <c r="B19" s="7"/>
      <c r="C19" s="41"/>
      <c r="D19" s="36" t="s">
        <v>29</v>
      </c>
      <c r="E19" s="93">
        <v>771896</v>
      </c>
      <c r="F19" s="94">
        <v>1244603</v>
      </c>
      <c r="G19" s="95">
        <v>1357937</v>
      </c>
      <c r="H19" s="69">
        <f t="shared" si="0"/>
        <v>113334</v>
      </c>
      <c r="I19" s="149"/>
    </row>
    <row r="20" spans="1:9" x14ac:dyDescent="0.2">
      <c r="A20" s="155"/>
      <c r="B20" s="6"/>
      <c r="C20" s="160" t="s">
        <v>30</v>
      </c>
      <c r="D20" s="161"/>
      <c r="E20" s="106">
        <v>16187207</v>
      </c>
      <c r="F20" s="107">
        <v>16132737</v>
      </c>
      <c r="G20" s="108">
        <v>14985490</v>
      </c>
      <c r="H20" s="66">
        <f t="shared" si="0"/>
        <v>-1147247</v>
      </c>
      <c r="I20" s="149"/>
    </row>
    <row r="21" spans="1:9" ht="13.5" customHeight="1" x14ac:dyDescent="0.2">
      <c r="A21" s="155"/>
      <c r="B21" s="7"/>
      <c r="C21" s="40"/>
      <c r="D21" s="35" t="s">
        <v>3</v>
      </c>
      <c r="E21" s="109">
        <v>15986582</v>
      </c>
      <c r="F21" s="89">
        <v>15898506</v>
      </c>
      <c r="G21" s="61">
        <v>14747070</v>
      </c>
      <c r="H21" s="67">
        <f t="shared" si="0"/>
        <v>-1151436</v>
      </c>
      <c r="I21" s="149"/>
    </row>
    <row r="22" spans="1:9" x14ac:dyDescent="0.2">
      <c r="A22" s="155"/>
      <c r="B22" s="7"/>
      <c r="C22" s="40"/>
      <c r="D22" s="31" t="s">
        <v>31</v>
      </c>
      <c r="E22" s="105">
        <v>0</v>
      </c>
      <c r="F22" s="92">
        <v>0</v>
      </c>
      <c r="G22" s="62">
        <v>0</v>
      </c>
      <c r="H22" s="68">
        <f t="shared" si="0"/>
        <v>0</v>
      </c>
      <c r="I22" s="149"/>
    </row>
    <row r="23" spans="1:9" ht="13.8" thickBot="1" x14ac:dyDescent="0.25">
      <c r="A23" s="155"/>
      <c r="B23" s="8"/>
      <c r="C23" s="42"/>
      <c r="D23" s="38" t="s">
        <v>32</v>
      </c>
      <c r="E23" s="110">
        <v>200625</v>
      </c>
      <c r="F23" s="99">
        <v>234231</v>
      </c>
      <c r="G23" s="111">
        <v>238420</v>
      </c>
      <c r="H23" s="71">
        <f t="shared" si="0"/>
        <v>4189</v>
      </c>
      <c r="I23" s="149"/>
    </row>
    <row r="24" spans="1:9" ht="14.4" x14ac:dyDescent="0.2">
      <c r="A24" s="155"/>
      <c r="B24" s="162" t="s">
        <v>33</v>
      </c>
      <c r="C24" s="163"/>
      <c r="D24" s="164"/>
      <c r="E24" s="112">
        <v>24113098</v>
      </c>
      <c r="F24" s="101">
        <v>25481760</v>
      </c>
      <c r="G24" s="63">
        <v>27534679</v>
      </c>
      <c r="H24" s="66">
        <f t="shared" si="0"/>
        <v>2052919</v>
      </c>
      <c r="I24" s="149"/>
    </row>
    <row r="25" spans="1:9" x14ac:dyDescent="0.2">
      <c r="A25" s="155"/>
      <c r="B25" s="9"/>
      <c r="C25" s="165" t="s">
        <v>16</v>
      </c>
      <c r="D25" s="166"/>
      <c r="E25" s="113">
        <v>14538000</v>
      </c>
      <c r="F25" s="114">
        <v>14538000</v>
      </c>
      <c r="G25" s="64">
        <v>14538000</v>
      </c>
      <c r="H25" s="66">
        <f t="shared" si="0"/>
        <v>0</v>
      </c>
      <c r="I25" s="149"/>
    </row>
    <row r="26" spans="1:9" x14ac:dyDescent="0.2">
      <c r="A26" s="155"/>
      <c r="B26" s="9"/>
      <c r="C26" s="169" t="s">
        <v>34</v>
      </c>
      <c r="D26" s="170"/>
      <c r="E26" s="86">
        <v>9589917</v>
      </c>
      <c r="F26" s="114">
        <v>10951429</v>
      </c>
      <c r="G26" s="64">
        <v>13000015</v>
      </c>
      <c r="H26" s="67">
        <f>G26-F26</f>
        <v>2048586</v>
      </c>
      <c r="I26" s="149"/>
    </row>
    <row r="27" spans="1:9" ht="13.5" customHeight="1" thickBot="1" x14ac:dyDescent="0.25">
      <c r="A27" s="156"/>
      <c r="B27" s="10"/>
      <c r="C27" s="167" t="s">
        <v>44</v>
      </c>
      <c r="D27" s="168"/>
      <c r="E27" s="115">
        <v>-14818</v>
      </c>
      <c r="F27" s="116">
        <v>-7668</v>
      </c>
      <c r="G27" s="117">
        <v>-3335</v>
      </c>
      <c r="H27" s="73">
        <f t="shared" si="0"/>
        <v>4333</v>
      </c>
      <c r="I27" s="150"/>
    </row>
    <row r="28" spans="1:9" ht="15.75" customHeight="1" x14ac:dyDescent="0.2">
      <c r="A28" s="147"/>
      <c r="B28" s="147"/>
      <c r="C28" s="147"/>
      <c r="D28" s="147"/>
      <c r="E28" s="118"/>
      <c r="F28" s="118"/>
      <c r="G28" s="118"/>
      <c r="H28" s="74"/>
      <c r="I28" s="24"/>
    </row>
    <row r="29" spans="1:9" ht="7.5" customHeight="1" thickBot="1" x14ac:dyDescent="0.25">
      <c r="A29" s="12"/>
      <c r="B29" s="13"/>
      <c r="C29" s="13"/>
      <c r="D29" s="13"/>
      <c r="E29" s="119"/>
      <c r="F29" s="119"/>
      <c r="G29" s="119"/>
      <c r="H29" s="75"/>
      <c r="I29" s="47"/>
    </row>
    <row r="30" spans="1:9" s="3" customFormat="1" ht="14.1" customHeight="1" x14ac:dyDescent="0.2">
      <c r="A30" s="130" t="s">
        <v>35</v>
      </c>
      <c r="B30" s="14"/>
      <c r="C30" s="133" t="s">
        <v>7</v>
      </c>
      <c r="D30" s="134"/>
      <c r="E30" s="120">
        <v>8472092</v>
      </c>
      <c r="F30" s="120">
        <v>9899351</v>
      </c>
      <c r="G30" s="120">
        <v>10791262</v>
      </c>
      <c r="H30" s="65">
        <f>G30-F30</f>
        <v>891911</v>
      </c>
      <c r="I30" s="124" t="s">
        <v>47</v>
      </c>
    </row>
    <row r="31" spans="1:9" s="3" customFormat="1" ht="14.1" customHeight="1" x14ac:dyDescent="0.2">
      <c r="A31" s="131"/>
      <c r="B31" s="15"/>
      <c r="C31" s="135" t="s">
        <v>8</v>
      </c>
      <c r="D31" s="136"/>
      <c r="E31" s="51">
        <v>6870968</v>
      </c>
      <c r="F31" s="51">
        <v>7028741</v>
      </c>
      <c r="G31" s="51">
        <v>6989216</v>
      </c>
      <c r="H31" s="76">
        <f t="shared" ref="H31:H41" si="1">G31-F31</f>
        <v>-39525</v>
      </c>
      <c r="I31" s="125"/>
    </row>
    <row r="32" spans="1:9" s="3" customFormat="1" ht="14.1" customHeight="1" x14ac:dyDescent="0.2">
      <c r="A32" s="131"/>
      <c r="B32" s="15"/>
      <c r="C32" s="137" t="s">
        <v>9</v>
      </c>
      <c r="D32" s="138"/>
      <c r="E32" s="83">
        <v>720665</v>
      </c>
      <c r="F32" s="83">
        <v>752265</v>
      </c>
      <c r="G32" s="83">
        <v>810458</v>
      </c>
      <c r="H32" s="77">
        <f t="shared" si="1"/>
        <v>58193</v>
      </c>
      <c r="I32" s="125"/>
    </row>
    <row r="33" spans="1:9" s="3" customFormat="1" ht="14.1" customHeight="1" x14ac:dyDescent="0.2">
      <c r="A33" s="131"/>
      <c r="B33" s="139" t="s">
        <v>10</v>
      </c>
      <c r="C33" s="139"/>
      <c r="D33" s="140"/>
      <c r="E33" s="121">
        <v>880459</v>
      </c>
      <c r="F33" s="121">
        <v>2118345</v>
      </c>
      <c r="G33" s="53">
        <v>2991588</v>
      </c>
      <c r="H33" s="78">
        <f t="shared" si="1"/>
        <v>873243</v>
      </c>
      <c r="I33" s="125"/>
    </row>
    <row r="34" spans="1:9" s="3" customFormat="1" ht="14.1" customHeight="1" x14ac:dyDescent="0.2">
      <c r="A34" s="131"/>
      <c r="B34" s="15"/>
      <c r="C34" s="141" t="s">
        <v>40</v>
      </c>
      <c r="D34" s="142"/>
      <c r="E34" s="54">
        <v>71649</v>
      </c>
      <c r="F34" s="54">
        <v>92154</v>
      </c>
      <c r="G34" s="54">
        <v>36278</v>
      </c>
      <c r="H34" s="79">
        <f t="shared" si="1"/>
        <v>-55876</v>
      </c>
      <c r="I34" s="125"/>
    </row>
    <row r="35" spans="1:9" s="3" customFormat="1" ht="14.1" customHeight="1" x14ac:dyDescent="0.2">
      <c r="A35" s="131"/>
      <c r="B35" s="15"/>
      <c r="C35" s="143" t="s">
        <v>11</v>
      </c>
      <c r="D35" s="144"/>
      <c r="E35" s="122">
        <v>249033</v>
      </c>
      <c r="F35" s="122">
        <v>280098</v>
      </c>
      <c r="G35" s="122">
        <v>199369</v>
      </c>
      <c r="H35" s="80">
        <f t="shared" si="1"/>
        <v>-80729</v>
      </c>
      <c r="I35" s="125"/>
    </row>
    <row r="36" spans="1:9" s="3" customFormat="1" ht="14.1" customHeight="1" x14ac:dyDescent="0.2">
      <c r="A36" s="131"/>
      <c r="B36" s="139" t="s">
        <v>12</v>
      </c>
      <c r="C36" s="139"/>
      <c r="D36" s="140"/>
      <c r="E36" s="121">
        <v>703075</v>
      </c>
      <c r="F36" s="121">
        <v>1930402</v>
      </c>
      <c r="G36" s="53">
        <v>2828497</v>
      </c>
      <c r="H36" s="78">
        <f t="shared" si="1"/>
        <v>898095</v>
      </c>
      <c r="I36" s="125"/>
    </row>
    <row r="37" spans="1:9" s="3" customFormat="1" ht="14.1" customHeight="1" x14ac:dyDescent="0.2">
      <c r="A37" s="131"/>
      <c r="B37" s="15"/>
      <c r="C37" s="141" t="s">
        <v>13</v>
      </c>
      <c r="D37" s="142"/>
      <c r="E37" s="54">
        <v>260042</v>
      </c>
      <c r="F37" s="54">
        <v>283322</v>
      </c>
      <c r="G37" s="54">
        <v>115474</v>
      </c>
      <c r="H37" s="79">
        <f t="shared" si="1"/>
        <v>-167848</v>
      </c>
      <c r="I37" s="125"/>
    </row>
    <row r="38" spans="1:9" s="3" customFormat="1" ht="14.1" customHeight="1" x14ac:dyDescent="0.2">
      <c r="A38" s="131"/>
      <c r="B38" s="15"/>
      <c r="C38" s="135" t="s">
        <v>14</v>
      </c>
      <c r="D38" s="136"/>
      <c r="E38" s="51">
        <v>215930</v>
      </c>
      <c r="F38" s="51">
        <v>241770</v>
      </c>
      <c r="G38" s="51">
        <v>14924</v>
      </c>
      <c r="H38" s="76">
        <f t="shared" si="1"/>
        <v>-226846</v>
      </c>
      <c r="I38" s="125"/>
    </row>
    <row r="39" spans="1:9" s="3" customFormat="1" ht="14.1" customHeight="1" thickBot="1" x14ac:dyDescent="0.25">
      <c r="A39" s="131"/>
      <c r="B39" s="15"/>
      <c r="C39" s="145" t="s">
        <v>36</v>
      </c>
      <c r="D39" s="146"/>
      <c r="E39" s="52">
        <v>235989</v>
      </c>
      <c r="F39" s="52">
        <v>610441</v>
      </c>
      <c r="G39" s="52">
        <v>880462</v>
      </c>
      <c r="H39" s="81">
        <f t="shared" si="1"/>
        <v>270021</v>
      </c>
      <c r="I39" s="125"/>
    </row>
    <row r="40" spans="1:9" s="3" customFormat="1" ht="15" thickBot="1" x14ac:dyDescent="0.25">
      <c r="A40" s="131"/>
      <c r="B40" s="127" t="s">
        <v>15</v>
      </c>
      <c r="C40" s="128"/>
      <c r="D40" s="129"/>
      <c r="E40" s="123">
        <v>511197</v>
      </c>
      <c r="F40" s="123">
        <v>1361512</v>
      </c>
      <c r="G40" s="50">
        <v>2048585</v>
      </c>
      <c r="H40" s="82">
        <f t="shared" si="1"/>
        <v>687073</v>
      </c>
      <c r="I40" s="125"/>
    </row>
    <row r="41" spans="1:9" s="3" customFormat="1" ht="15" customHeight="1" thickBot="1" x14ac:dyDescent="0.25">
      <c r="A41" s="132"/>
      <c r="B41" s="127" t="s">
        <v>37</v>
      </c>
      <c r="C41" s="128"/>
      <c r="D41" s="129"/>
      <c r="E41" s="123">
        <v>3880664</v>
      </c>
      <c r="F41" s="123">
        <v>5242176</v>
      </c>
      <c r="G41" s="50">
        <v>7290762</v>
      </c>
      <c r="H41" s="45">
        <f t="shared" si="1"/>
        <v>2048586</v>
      </c>
      <c r="I41" s="126"/>
    </row>
    <row r="42" spans="1:9" s="43" customFormat="1" ht="4.5" customHeight="1" x14ac:dyDescent="0.2">
      <c r="A42" s="4"/>
      <c r="B42" s="2"/>
      <c r="C42" s="2"/>
      <c r="D42" s="2"/>
      <c r="E42" s="16"/>
      <c r="F42" s="16"/>
      <c r="G42" s="16"/>
      <c r="H42" s="11"/>
      <c r="I42" s="25"/>
    </row>
    <row r="43" spans="1:9" s="43" customFormat="1" ht="15" customHeight="1" x14ac:dyDescent="0.2">
      <c r="A43" s="39" t="s">
        <v>45</v>
      </c>
      <c r="B43" s="20"/>
      <c r="C43" s="20"/>
      <c r="D43" s="20"/>
      <c r="E43" s="21"/>
      <c r="F43" s="21"/>
      <c r="G43" s="21"/>
      <c r="H43" s="17"/>
      <c r="I43" s="26"/>
    </row>
    <row r="44" spans="1:9" x14ac:dyDescent="0.2">
      <c r="E44" s="18" t="s">
        <v>1</v>
      </c>
      <c r="F44" s="27"/>
      <c r="G44" s="27"/>
      <c r="H44" s="27"/>
    </row>
    <row r="45" spans="1:9" x14ac:dyDescent="0.2">
      <c r="E45" s="17" t="s">
        <v>17</v>
      </c>
    </row>
  </sheetData>
  <sheetProtection formatCells="0"/>
  <protectedRanges>
    <protectedRange sqref="E14:G14 F11:G13" name="範囲2"/>
    <protectedRange sqref="E15:G18 E21:G23 F19:G20" name="範囲2_1"/>
    <protectedRange sqref="E28:F28" name="範囲1_1"/>
    <protectedRange sqref="E11:E13" name="範囲2_3"/>
    <protectedRange sqref="E19" name="範囲2_1_2"/>
    <protectedRange sqref="E20" name="範囲2_1_2_1"/>
  </protectedRanges>
  <mergeCells count="28">
    <mergeCell ref="A28:D28"/>
    <mergeCell ref="I6:I27"/>
    <mergeCell ref="A5:D5"/>
    <mergeCell ref="A6:A27"/>
    <mergeCell ref="B6:D6"/>
    <mergeCell ref="C7:D7"/>
    <mergeCell ref="C11:D11"/>
    <mergeCell ref="B15:D15"/>
    <mergeCell ref="C16:D16"/>
    <mergeCell ref="C20:D20"/>
    <mergeCell ref="B24:D24"/>
    <mergeCell ref="C25:D25"/>
    <mergeCell ref="C27:D27"/>
    <mergeCell ref="C26:D26"/>
    <mergeCell ref="I30:I41"/>
    <mergeCell ref="B41:D41"/>
    <mergeCell ref="A30:A41"/>
    <mergeCell ref="C30:D30"/>
    <mergeCell ref="C31:D31"/>
    <mergeCell ref="C32:D32"/>
    <mergeCell ref="B33:D33"/>
    <mergeCell ref="C34:D34"/>
    <mergeCell ref="C35:D35"/>
    <mergeCell ref="B36:D36"/>
    <mergeCell ref="C37:D37"/>
    <mergeCell ref="C38:D38"/>
    <mergeCell ref="C39:D39"/>
    <mergeCell ref="B40:D40"/>
  </mergeCells>
  <phoneticPr fontId="2"/>
  <printOptions horizontalCentered="1"/>
  <pageMargins left="0.59055118110236227" right="0.59055118110236227" top="0.98425196850393704" bottom="0.59055118110236227" header="0.19685039370078741" footer="0.19685039370078741"/>
  <pageSetup paperSize="9" scale="86" fitToHeight="2" orientation="landscape" cellComments="asDisplayed" useFirstPageNumber="1"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５財務</vt:lpstr>
      <vt:lpstr>'５財務'!Print_Area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2024-08-19T05:16:36Z</dcterms:created>
  <dcterms:modified xsi:type="dcterms:W3CDTF">2024-08-19T08:03:08Z</dcterms:modified>
</cp:coreProperties>
</file>