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71C9B85E-0695-4964-89E4-50F7D6058063}" xr6:coauthVersionLast="47" xr6:coauthVersionMax="47" xr10:uidLastSave="{00000000-0000-0000-0000-000000000000}"/>
  <bookViews>
    <workbookView xWindow="-108" yWindow="-108" windowWidth="23256" windowHeight="14160" tabRatio="896" xr2:uid="{00000000-000D-0000-FFFF-FFFF00000000}"/>
  </bookViews>
  <sheets>
    <sheet name="１、２法人概要" sheetId="23" r:id="rId1"/>
    <sheet name="３ 主要事業の概要、４財政的関与 " sheetId="108" r:id="rId2"/>
    <sheet name="５財務" sheetId="85" r:id="rId3"/>
    <sheet name="６、７　R５達成状況" sheetId="96" r:id="rId4"/>
    <sheet name="８、９　評価" sheetId="9" r:id="rId5"/>
    <sheet name="10　経営目標設定の考え方" sheetId="94" r:id="rId6"/>
    <sheet name="11　R6目標" sheetId="98" r:id="rId7"/>
  </sheets>
  <definedNames>
    <definedName name="_xlnm.Print_Area" localSheetId="0">'１、２法人概要'!$A$1:$V$31</definedName>
    <definedName name="_xlnm.Print_Area" localSheetId="5">'10　経営目標設定の考え方'!$A$1:$L$51</definedName>
    <definedName name="_xlnm.Print_Area" localSheetId="6">'11　R6目標'!$A$1:$L$28</definedName>
    <definedName name="_xlnm.Print_Area" localSheetId="1">'３ 主要事業の概要、４財政的関与 '!$A$1:$T$31</definedName>
    <definedName name="_xlnm.Print_Area" localSheetId="2">'５財務'!$A$1:$I$62</definedName>
    <definedName name="_xlnm.Print_Area" localSheetId="4">'８、９　評価'!$A$1:$Q$11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85" l="1"/>
  <c r="N7" i="108" l="1"/>
  <c r="L7" i="108"/>
  <c r="J7" i="108"/>
  <c r="H7" i="108"/>
  <c r="F7" i="108"/>
  <c r="O6" i="9" l="1"/>
  <c r="F16" i="23" l="1"/>
  <c r="M14" i="23" l="1"/>
  <c r="M13" i="23"/>
  <c r="M12" i="23"/>
  <c r="M11" i="23"/>
  <c r="H30" i="85" l="1"/>
  <c r="H31" i="85"/>
  <c r="H33" i="85"/>
  <c r="H34" i="85"/>
  <c r="H36" i="85"/>
  <c r="H37" i="85"/>
  <c r="H38" i="85"/>
  <c r="H39" i="85"/>
  <c r="H40" i="85"/>
  <c r="H29" i="85"/>
  <c r="H7" i="85"/>
  <c r="H17" i="85"/>
  <c r="H10" i="85"/>
  <c r="H24" i="85"/>
  <c r="H12" i="85"/>
  <c r="H19" i="85"/>
  <c r="H14" i="85"/>
  <c r="H9" i="85"/>
  <c r="H13" i="85"/>
  <c r="H21" i="85"/>
  <c r="H16" i="85"/>
  <c r="H23" i="85"/>
  <c r="H5" i="85"/>
  <c r="H6" i="85"/>
  <c r="H11" i="85"/>
  <c r="H15" i="85"/>
  <c r="H20" i="85"/>
  <c r="H26" i="85"/>
  <c r="H8" i="85"/>
  <c r="H18" i="85"/>
  <c r="H22" i="85"/>
  <c r="H35" i="85" l="1"/>
  <c r="H32" i="85"/>
</calcChain>
</file>

<file path=xl/sharedStrings.xml><?xml version="1.0" encoding="utf-8"?>
<sst xmlns="http://schemas.openxmlformats.org/spreadsheetml/2006/main" count="396" uniqueCount="299">
  <si>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</si>
  <si>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</si>
  <si>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</si>
  <si>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</si>
  <si>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</si>
  <si>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</si>
  <si>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</si>
  <si>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</si>
  <si>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</si>
  <si>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r>
      <t>【令和</t>
    </r>
    <r>
      <rPr>
        <sz val="11"/>
        <rFont val="ＭＳ Ｐゴシック"/>
        <family val="3"/>
        <charset val="128"/>
      </rPr>
      <t>６年７月１日現在】</t>
    </r>
    <rPh sb="1" eb="2">
      <t>レイ</t>
    </rPh>
    <rPh sb="2" eb="3">
      <t>カズ</t>
    </rPh>
    <rPh sb="4" eb="5">
      <t>ネン</t>
    </rPh>
    <rPh sb="5" eb="6">
      <t>ガンネン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</si>
  <si>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</si>
  <si>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</si>
  <si>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代表取締役社長　　藤井　敏光</t>
    <rPh sb="0" eb="2">
      <t>ダイヒョウ</t>
    </rPh>
    <rPh sb="2" eb="5">
      <t>トリシマリヤク</t>
    </rPh>
    <rPh sb="5" eb="7">
      <t>シャチョウ</t>
    </rPh>
    <rPh sb="9" eb="11">
      <t>フジイ</t>
    </rPh>
    <rPh sb="12" eb="14">
      <t>トシミツ</t>
    </rPh>
    <phoneticPr fontId="2"/>
  </si>
  <si>
    <t>設立年月日</t>
  </si>
  <si>
    <t>平成２年１１月１日</t>
    <rPh sb="0" eb="2">
      <t>ヘイセイ</t>
    </rPh>
    <rPh sb="3" eb="4">
      <t>ネン</t>
    </rPh>
    <rPh sb="6" eb="7">
      <t>ガツ</t>
    </rPh>
    <rPh sb="8" eb="9">
      <t>ニチ</t>
    </rPh>
    <phoneticPr fontId="2"/>
  </si>
  <si>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</si>
  <si>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</si>
  <si>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</si>
  <si>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０６（６９１３）４１８７</t>
  </si>
  <si>
    <t>法人所管課</t>
  </si>
  <si>
    <t>環境農林水産部 流通対策室 市場・検査指導課</t>
    <rPh sb="0" eb="2">
      <t>カンキョウ</t>
    </rPh>
    <rPh sb="2" eb="4">
      <t>ノウリン</t>
    </rPh>
    <rPh sb="4" eb="6">
      <t>スイサン</t>
    </rPh>
    <rPh sb="6" eb="7">
      <t>ブ</t>
    </rPh>
    <rPh sb="8" eb="10">
      <t>リュウツウ</t>
    </rPh>
    <rPh sb="10" eb="13">
      <t>タイサクシツ</t>
    </rPh>
    <rPh sb="14" eb="16">
      <t>シジョウ</t>
    </rPh>
    <rPh sb="17" eb="19">
      <t>ケンサ</t>
    </rPh>
    <rPh sb="19" eb="21">
      <t>シドウ</t>
    </rPh>
    <rPh sb="21" eb="22">
      <t>カ</t>
    </rPh>
    <phoneticPr fontId="2"/>
  </si>
  <si>
    <t>代表取締役社長</t>
    <rPh sb="0" eb="2">
      <t>ダイヒョウ</t>
    </rPh>
    <rPh sb="2" eb="5">
      <t>トリシマリヤク</t>
    </rPh>
    <rPh sb="5" eb="7">
      <t>シャチョウ</t>
    </rPh>
    <phoneticPr fontId="2"/>
  </si>
  <si>
    <t>藤井　敏光</t>
  </si>
  <si>
    <t>令和７年
定時株主総会</t>
    <rPh sb="0" eb="2">
      <t>レイワ</t>
    </rPh>
    <rPh sb="3" eb="4">
      <t>ネン</t>
    </rPh>
    <rPh sb="5" eb="7">
      <t>テイジ</t>
    </rPh>
    <rPh sb="7" eb="11">
      <t>カブヌシソウカイ</t>
    </rPh>
    <phoneticPr fontId="2"/>
  </si>
  <si>
    <t>常勤・公募</t>
    <rPh sb="0" eb="2">
      <t>ジョウキン</t>
    </rPh>
    <phoneticPr fontId="2"/>
  </si>
  <si>
    <t>所在地</t>
    <rPh sb="0" eb="3">
      <t>ショザイチ</t>
    </rPh>
    <phoneticPr fontId="2"/>
  </si>
  <si>
    <t>大阪市鶴見区茨田大宮２－７－７０</t>
    <rPh sb="0" eb="3">
      <t>オオサカシ</t>
    </rPh>
    <rPh sb="3" eb="6">
      <t>ツルミク</t>
    </rPh>
    <rPh sb="6" eb="8">
      <t>マッタ</t>
    </rPh>
    <rPh sb="8" eb="10">
      <t>オオミヤ</t>
    </rPh>
    <phoneticPr fontId="2"/>
  </si>
  <si>
    <t>ＨＰアドレス　</t>
  </si>
  <si>
    <t>https://www.tsurumi-wfm.jp</t>
    <phoneticPr fontId="2"/>
  </si>
  <si>
    <t>常務取締役</t>
    <rPh sb="0" eb="2">
      <t>ジョウム</t>
    </rPh>
    <rPh sb="2" eb="4">
      <t>トリシマリ</t>
    </rPh>
    <rPh sb="4" eb="5">
      <t>ヤク</t>
    </rPh>
    <phoneticPr fontId="2"/>
  </si>
  <si>
    <t>濱田　浩告</t>
    <rPh sb="0" eb="2">
      <t>ハマダ</t>
    </rPh>
    <rPh sb="3" eb="4">
      <t>ヒロシ</t>
    </rPh>
    <rPh sb="4" eb="5">
      <t>コク</t>
    </rPh>
    <phoneticPr fontId="2"/>
  </si>
  <si>
    <t>（株）大阪鶴見フラワーセンター総務部長</t>
    <rPh sb="1" eb="2">
      <t>カブ</t>
    </rPh>
    <rPh sb="3" eb="5">
      <t>オオサカ</t>
    </rPh>
    <rPh sb="5" eb="7">
      <t>ツルミ</t>
    </rPh>
    <rPh sb="15" eb="17">
      <t>ソウム</t>
    </rPh>
    <rPh sb="17" eb="19">
      <t>ブチョウ</t>
    </rPh>
    <phoneticPr fontId="2"/>
  </si>
  <si>
    <t>常勤・公募</t>
    <rPh sb="0" eb="2">
      <t>ジョウキン</t>
    </rPh>
    <rPh sb="3" eb="5">
      <t>コウボ</t>
    </rPh>
    <phoneticPr fontId="2"/>
  </si>
  <si>
    <t>設立目的</t>
    <rPh sb="0" eb="2">
      <t>セツリツ</t>
    </rPh>
    <rPh sb="2" eb="4">
      <t>モクテキ</t>
    </rPh>
    <phoneticPr fontId="2"/>
  </si>
  <si>
    <t>１．花き卸売市場施設の設置並びに管理運営
２．損害保険代理業
３．前各号に付帯又は関連する一切の事業</t>
  </si>
  <si>
    <t>取締役</t>
    <rPh sb="0" eb="2">
      <t>トリシマリ</t>
    </rPh>
    <rPh sb="2" eb="3">
      <t>ヤク</t>
    </rPh>
    <phoneticPr fontId="2"/>
  </si>
  <si>
    <t>村上　正樹</t>
    <rPh sb="0" eb="2">
      <t>ムラカミ</t>
    </rPh>
    <rPh sb="3" eb="5">
      <t>マサキ</t>
    </rPh>
    <phoneticPr fontId="2"/>
  </si>
  <si>
    <t>大阪府環境農林水産部流通対策室長</t>
    <rPh sb="0" eb="3">
      <t>オオサカフ</t>
    </rPh>
    <rPh sb="3" eb="5">
      <t>カンキョウ</t>
    </rPh>
    <rPh sb="5" eb="7">
      <t>ノウリン</t>
    </rPh>
    <rPh sb="7" eb="9">
      <t>スイサン</t>
    </rPh>
    <rPh sb="9" eb="10">
      <t>ブ</t>
    </rPh>
    <rPh sb="10" eb="12">
      <t>リュウツウ</t>
    </rPh>
    <rPh sb="12" eb="14">
      <t>タイサク</t>
    </rPh>
    <rPh sb="14" eb="16">
      <t>シツチョウ</t>
    </rPh>
    <phoneticPr fontId="2"/>
  </si>
  <si>
    <t>田中　正樹</t>
    <rPh sb="0" eb="2">
      <t>タナカ</t>
    </rPh>
    <rPh sb="3" eb="5">
      <t>マサキ</t>
    </rPh>
    <phoneticPr fontId="2"/>
  </si>
  <si>
    <t>大阪府環境農林水産部流通対策室市場・検査指導課長</t>
    <rPh sb="0" eb="3">
      <t>オオサカフ</t>
    </rPh>
    <rPh sb="3" eb="5">
      <t>カンキョウ</t>
    </rPh>
    <rPh sb="5" eb="7">
      <t>ノウリン</t>
    </rPh>
    <rPh sb="7" eb="9">
      <t>スイサン</t>
    </rPh>
    <rPh sb="9" eb="10">
      <t>ブ</t>
    </rPh>
    <rPh sb="10" eb="12">
      <t>リュウツウ</t>
    </rPh>
    <rPh sb="12" eb="14">
      <t>タイサク</t>
    </rPh>
    <rPh sb="14" eb="15">
      <t>シツ</t>
    </rPh>
    <rPh sb="15" eb="17">
      <t>シジョウ</t>
    </rPh>
    <rPh sb="18" eb="20">
      <t>ケンサ</t>
    </rPh>
    <rPh sb="20" eb="22">
      <t>シドウ</t>
    </rPh>
    <rPh sb="22" eb="24">
      <t>カチョウ</t>
    </rPh>
    <phoneticPr fontId="2"/>
  </si>
  <si>
    <t>河渕　秀樹</t>
    <rPh sb="0" eb="2">
      <t>カワブチ</t>
    </rPh>
    <rPh sb="3" eb="5">
      <t>ヒデキ</t>
    </rPh>
    <phoneticPr fontId="2"/>
  </si>
  <si>
    <t>大阪市経済戦略局産業振興部長</t>
    <rPh sb="0" eb="3">
      <t>オオサカシ</t>
    </rPh>
    <rPh sb="3" eb="5">
      <t>ケイザイ</t>
    </rPh>
    <rPh sb="5" eb="7">
      <t>センリャク</t>
    </rPh>
    <rPh sb="7" eb="8">
      <t>キョク</t>
    </rPh>
    <rPh sb="8" eb="10">
      <t>サンギョウ</t>
    </rPh>
    <rPh sb="10" eb="12">
      <t>シンコウ</t>
    </rPh>
    <rPh sb="12" eb="14">
      <t>ブチョウ</t>
    </rPh>
    <phoneticPr fontId="2"/>
  </si>
  <si>
    <t>東浦　圭司</t>
    <rPh sb="0" eb="2">
      <t>ヒガシウラ</t>
    </rPh>
    <rPh sb="3" eb="5">
      <t>ケイジ</t>
    </rPh>
    <phoneticPr fontId="2"/>
  </si>
  <si>
    <t>大阪市経済戦略局産業振興部農業担当課長</t>
    <rPh sb="0" eb="3">
      <t>オオサカシ</t>
    </rPh>
    <rPh sb="3" eb="5">
      <t>ケイザイ</t>
    </rPh>
    <rPh sb="5" eb="7">
      <t>センリャク</t>
    </rPh>
    <rPh sb="7" eb="8">
      <t>キョク</t>
    </rPh>
    <rPh sb="8" eb="10">
      <t>サンギョウ</t>
    </rPh>
    <rPh sb="10" eb="12">
      <t>シンコウ</t>
    </rPh>
    <rPh sb="12" eb="13">
      <t>ブ</t>
    </rPh>
    <rPh sb="13" eb="15">
      <t>ノウギョウ</t>
    </rPh>
    <rPh sb="15" eb="17">
      <t>タントウ</t>
    </rPh>
    <rPh sb="17" eb="19">
      <t>カチョウ</t>
    </rPh>
    <phoneticPr fontId="2"/>
  </si>
  <si>
    <t>主　な
出資団体
（出資割合）</t>
    <rPh sb="0" eb="1">
      <t>オモ</t>
    </rPh>
    <rPh sb="4" eb="6">
      <t>シュッシ</t>
    </rPh>
    <rPh sb="6" eb="8">
      <t>ダンタイ</t>
    </rPh>
    <rPh sb="10" eb="12">
      <t>シュッシ</t>
    </rPh>
    <rPh sb="12" eb="14">
      <t>ワリアイ</t>
    </rPh>
    <phoneticPr fontId="2"/>
  </si>
  <si>
    <t>大阪府</t>
    <rPh sb="0" eb="3">
      <t>オオサカフ</t>
    </rPh>
    <phoneticPr fontId="3"/>
  </si>
  <si>
    <t>千円</t>
  </si>
  <si>
    <t>監査役</t>
    <rPh sb="0" eb="2">
      <t>カンサ</t>
    </rPh>
    <rPh sb="2" eb="3">
      <t>ヤク</t>
    </rPh>
    <phoneticPr fontId="2"/>
  </si>
  <si>
    <t>松元　貞人</t>
    <rPh sb="0" eb="2">
      <t>マツモト</t>
    </rPh>
    <rPh sb="3" eb="4">
      <t>サダ</t>
    </rPh>
    <rPh sb="4" eb="5">
      <t>ヒト</t>
    </rPh>
    <phoneticPr fontId="2"/>
  </si>
  <si>
    <t>公認会計士</t>
    <rPh sb="0" eb="2">
      <t>コウニン</t>
    </rPh>
    <rPh sb="2" eb="4">
      <t>カイケイ</t>
    </rPh>
    <rPh sb="4" eb="5">
      <t>シ</t>
    </rPh>
    <phoneticPr fontId="2"/>
  </si>
  <si>
    <t>令和10年
定時株主総会</t>
    <rPh sb="0" eb="2">
      <t>レイワ</t>
    </rPh>
    <rPh sb="4" eb="5">
      <t>ネン</t>
    </rPh>
    <rPh sb="6" eb="8">
      <t>テイジ</t>
    </rPh>
    <rPh sb="8" eb="12">
      <t>カブヌシソウカイ</t>
    </rPh>
    <phoneticPr fontId="2"/>
  </si>
  <si>
    <t>大阪市</t>
  </si>
  <si>
    <t>服部　正弘</t>
    <rPh sb="0" eb="2">
      <t>ハットリ</t>
    </rPh>
    <rPh sb="3" eb="5">
      <t>マサヒロ</t>
    </rPh>
    <phoneticPr fontId="2"/>
  </si>
  <si>
    <t>弁護士</t>
    <rPh sb="0" eb="3">
      <t>ベンゴシ</t>
    </rPh>
    <phoneticPr fontId="2"/>
  </si>
  <si>
    <t>金融機関</t>
    <rPh sb="0" eb="2">
      <t>キンユウ</t>
    </rPh>
    <rPh sb="2" eb="4">
      <t>キカン</t>
    </rPh>
    <phoneticPr fontId="1"/>
  </si>
  <si>
    <t>大阪生花卸市場</t>
    <rPh sb="0" eb="2">
      <t>オオサカ</t>
    </rPh>
    <rPh sb="2" eb="4">
      <t>セイカ</t>
    </rPh>
    <rPh sb="4" eb="5">
      <t>オロシ</t>
    </rPh>
    <rPh sb="5" eb="7">
      <t>シジョウ</t>
    </rPh>
    <phoneticPr fontId="1"/>
  </si>
  <si>
    <t>その他の団体</t>
    <rPh sb="2" eb="3">
      <t>タ</t>
    </rPh>
    <rPh sb="4" eb="6">
      <t>ダンタイ</t>
    </rPh>
    <phoneticPr fontId="1"/>
  </si>
  <si>
    <t>資本金総額</t>
    <rPh sb="0" eb="3">
      <t>シホンキン</t>
    </rPh>
    <rPh sb="3" eb="4">
      <t>ソウ</t>
    </rPh>
    <rPh sb="4" eb="5">
      <t>ガク</t>
    </rPh>
    <phoneticPr fontId="2"/>
  </si>
  <si>
    <t>千円</t>
    <rPh sb="0" eb="2">
      <t>センエン</t>
    </rPh>
    <phoneticPr fontId="2"/>
  </si>
  <si>
    <t xml:space="preserve"> </t>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</si>
  <si>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</si>
  <si>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</si>
  <si>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</si>
  <si>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</si>
  <si>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</si>
  <si>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</si>
  <si>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</si>
  <si>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</si>
  <si>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</si>
  <si>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非常勤役員</t>
    <rPh sb="0" eb="3">
      <t>ヒジョウキン</t>
    </rPh>
    <rPh sb="3" eb="5">
      <t>ヤクイン</t>
    </rPh>
    <phoneticPr fontId="2"/>
  </si>
  <si>
    <t>役員の定数・任期・選任方法</t>
    <rPh sb="0" eb="2">
      <t>ヤクイン</t>
    </rPh>
    <rPh sb="3" eb="5">
      <t>テイスウ</t>
    </rPh>
    <rPh sb="6" eb="8">
      <t>ニンキ</t>
    </rPh>
    <rPh sb="9" eb="11">
      <t>センニン</t>
    </rPh>
    <rPh sb="11" eb="13">
      <t>ホウホウ</t>
    </rPh>
    <phoneticPr fontId="2"/>
  </si>
  <si>
    <t>職員</t>
    <rPh sb="0" eb="2">
      <t>ショクイン</t>
    </rPh>
    <phoneticPr fontId="2"/>
  </si>
  <si>
    <t>管理職</t>
    <rPh sb="0" eb="2">
      <t>カンリ</t>
    </rPh>
    <rPh sb="2" eb="3">
      <t>ショク</t>
    </rPh>
    <phoneticPr fontId="2"/>
  </si>
  <si>
    <t>プロパー職員</t>
    <rPh sb="4" eb="6">
      <t>ショクイン</t>
    </rPh>
    <phoneticPr fontId="2"/>
  </si>
  <si>
    <t>定数</t>
    <rPh sb="0" eb="2">
      <t>テイスウ</t>
    </rPh>
    <phoneticPr fontId="2"/>
  </si>
  <si>
    <t>取締役</t>
    <rPh sb="0" eb="3">
      <t>トリシマリヤク</t>
    </rPh>
    <phoneticPr fontId="2"/>
  </si>
  <si>
    <t>名以上</t>
    <rPh sb="0" eb="1">
      <t>メイ</t>
    </rPh>
    <phoneticPr fontId="2"/>
  </si>
  <si>
    <t>その他</t>
    <rPh sb="2" eb="3">
      <t>タ</t>
    </rPh>
    <phoneticPr fontId="2"/>
  </si>
  <si>
    <t>名以内</t>
    <rPh sb="0" eb="1">
      <t>メイ</t>
    </rPh>
    <phoneticPr fontId="2"/>
  </si>
  <si>
    <t>一般職</t>
    <rPh sb="0" eb="2">
      <t>イッパン</t>
    </rPh>
    <rPh sb="2" eb="3">
      <t>ショク</t>
    </rPh>
    <phoneticPr fontId="2"/>
  </si>
  <si>
    <t>任期</t>
    <rPh sb="0" eb="2">
      <t>ニンキ</t>
    </rPh>
    <phoneticPr fontId="2"/>
  </si>
  <si>
    <t>年</t>
  </si>
  <si>
    <t>常勤職員計</t>
    <rPh sb="0" eb="2">
      <t>ジョウキン</t>
    </rPh>
    <rPh sb="2" eb="4">
      <t>ショクイン</t>
    </rPh>
    <rPh sb="4" eb="5">
      <t>ケイ</t>
    </rPh>
    <phoneticPr fontId="2"/>
  </si>
  <si>
    <t>選任方法</t>
    <rPh sb="0" eb="2">
      <t>センニン</t>
    </rPh>
    <rPh sb="2" eb="4">
      <t>ホウホウ</t>
    </rPh>
    <phoneticPr fontId="2"/>
  </si>
  <si>
    <t>取締役及び監査役は、株主総会の議決により、選任する</t>
    <phoneticPr fontId="2"/>
  </si>
  <si>
    <t>常勤以外の職員</t>
    <rPh sb="0" eb="2">
      <t>ジョウキン</t>
    </rPh>
    <rPh sb="2" eb="4">
      <t>イガイ</t>
    </rPh>
    <rPh sb="5" eb="7">
      <t>ショクイン</t>
    </rPh>
    <phoneticPr fontId="2"/>
  </si>
  <si>
    <t>プロパー職員（</t>
    <rPh sb="4" eb="6">
      <t>ショクイン</t>
    </rPh>
    <phoneticPr fontId="2"/>
  </si>
  <si>
    <t>人）の</t>
    <rPh sb="0" eb="1">
      <t>ニン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</si>
  <si>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</si>
  <si>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</si>
  <si>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</si>
  <si>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</si>
  <si>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</si>
  <si>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【事業規模（営業収益）】</t>
    <rPh sb="6" eb="8">
      <t>エイギョウ</t>
    </rPh>
    <rPh sb="8" eb="10">
      <t>シュウエキ</t>
    </rPh>
    <phoneticPr fontId="2"/>
  </si>
  <si>
    <t>（単位：千円）</t>
    <rPh sb="1" eb="3">
      <t>タンイ</t>
    </rPh>
    <rPh sb="4" eb="6">
      <t>センエン</t>
    </rPh>
    <phoneticPr fontId="2"/>
  </si>
  <si>
    <t>事　　業　　名</t>
  </si>
  <si>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</si>
  <si>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</si>
  <si>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t>令和５年度</t>
  </si>
  <si>
    <r>
      <t>令和</t>
    </r>
    <r>
      <rPr>
        <sz val="11"/>
        <rFont val="ＭＳ Ｐゴシック"/>
        <family val="3"/>
        <charset val="128"/>
      </rPr>
      <t>６年度</t>
    </r>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</si>
  <si>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</si>
  <si>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</si>
  <si>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</si>
  <si>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</si>
  <si>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</si>
  <si>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花き卸売市場賃貸</t>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</si>
  <si>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</si>
  <si>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</si>
  <si>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</si>
  <si>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</si>
  <si>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</si>
  <si>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</si>
  <si>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</si>
  <si>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</si>
  <si>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令和５年度計画</t>
    <rPh sb="0" eb="2">
      <t>レイワ</t>
    </rPh>
    <rPh sb="3" eb="5">
      <t>ネンド</t>
    </rPh>
    <rPh sb="4" eb="5">
      <t>ガンネン</t>
    </rPh>
    <rPh sb="5" eb="7">
      <t>ケイカク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</si>
  <si>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</si>
  <si>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</si>
  <si>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t>①花き卸売市場賃貸</t>
    <rPh sb="1" eb="2">
      <t>カ</t>
    </rPh>
    <rPh sb="3" eb="5">
      <t>オロシウリ</t>
    </rPh>
    <rPh sb="5" eb="7">
      <t>シジョウ</t>
    </rPh>
    <rPh sb="7" eb="9">
      <t>チンタイ</t>
    </rPh>
    <phoneticPr fontId="2"/>
  </si>
  <si>
    <t>施設の管理運営</t>
    <rPh sb="0" eb="2">
      <t>シセツ</t>
    </rPh>
    <rPh sb="3" eb="5">
      <t>カンリ</t>
    </rPh>
    <rPh sb="5" eb="7">
      <t>ウンエイ</t>
    </rPh>
    <phoneticPr fontId="2"/>
  </si>
  <si>
    <t>せり資格者数　892人</t>
    <phoneticPr fontId="2"/>
  </si>
  <si>
    <t>せり資格者数　874人</t>
    <phoneticPr fontId="2"/>
  </si>
  <si>
    <t>―</t>
    <phoneticPr fontId="2"/>
  </si>
  <si>
    <t>大阪鶴見花き地方卸売市場</t>
    <phoneticPr fontId="2"/>
  </si>
  <si>
    <t>取扱高　26,872,158千円</t>
    <phoneticPr fontId="2"/>
  </si>
  <si>
    <t>取扱高　26,106,158千円</t>
    <phoneticPr fontId="2"/>
  </si>
  <si>
    <t>取扱高　25,743,526千円</t>
    <rPh sb="0" eb="3">
      <t>トリアツカイダカ</t>
    </rPh>
    <rPh sb="14" eb="16">
      <t>センエン</t>
    </rPh>
    <phoneticPr fontId="2"/>
  </si>
  <si>
    <t>４．大阪府の財政的関与の状況</t>
    <phoneticPr fontId="2"/>
  </si>
  <si>
    <t>区　　分</t>
    <rPh sb="0" eb="1">
      <t>ク</t>
    </rPh>
    <rPh sb="3" eb="4">
      <t>ブン</t>
    </rPh>
    <phoneticPr fontId="2"/>
  </si>
  <si>
    <r>
      <t>令和</t>
    </r>
    <r>
      <rPr>
        <sz val="11"/>
        <rFont val="ＭＳ Ｐゴシック"/>
        <family val="3"/>
        <charset val="128"/>
      </rPr>
      <t>５年度</t>
    </r>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</si>
  <si>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</si>
  <si>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</si>
  <si>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</si>
  <si>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</si>
  <si>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</si>
  <si>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</si>
  <si>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</si>
  <si>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合　　　　　計</t>
    <rPh sb="0" eb="1">
      <t>ゴウ</t>
    </rPh>
    <rPh sb="6" eb="7">
      <t>ケイ</t>
    </rPh>
    <phoneticPr fontId="2"/>
  </si>
  <si>
    <t>令和５年度</t>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</si>
  <si>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</si>
  <si>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</si>
  <si>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</si>
  <si>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</si>
  <si>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</si>
  <si>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</si>
  <si>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</si>
  <si>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</si>
  <si>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</si>
  <si>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</si>
  <si>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（現金預金）
現金預金の減少については、卸会社からの売上高賃料の減（15,819千円）、売上高光熱費の減（17,738千円）が主な要因である。
(その他流動資産)
その他流動資産の減少については、リース投資資産の回収による減（16,626千円）が主な要因である。
（有形固定資産）
有形固定資産の増加については、元交流施設取得による建物の増（84,210千円）が主な要因である。
（無形固定資産）
無形固定資産の増加については、基幹システム等の導入によるソフトウェア仮勘定の増（124,750千円）が主な要因である。
（その他固定資産）
その他固定資産の減少については、リース投資資産の回収による減（70,867千円）が主な要因である。
（短期借入金）
短期借入金の増加については、返済完了による減（11,000千円）及び基幹システム等の導入による借入の増（29,000千円）が主な要因である。</t>
    <rPh sb="12" eb="14">
      <t>ゲンショウ</t>
    </rPh>
    <rPh sb="32" eb="33">
      <t>ゲン</t>
    </rPh>
    <rPh sb="51" eb="52">
      <t>ゲン</t>
    </rPh>
    <rPh sb="76" eb="77">
      <t>タ</t>
    </rPh>
    <rPh sb="77" eb="79">
      <t>リュウドウ</t>
    </rPh>
    <rPh sb="79" eb="81">
      <t>シサン</t>
    </rPh>
    <rPh sb="85" eb="86">
      <t>タ</t>
    </rPh>
    <rPh sb="86" eb="88">
      <t>リュウドウ</t>
    </rPh>
    <rPh sb="88" eb="90">
      <t>シサン</t>
    </rPh>
    <rPh sb="91" eb="93">
      <t>ゲンショウ</t>
    </rPh>
    <rPh sb="102" eb="104">
      <t>トウシ</t>
    </rPh>
    <rPh sb="104" eb="106">
      <t>シサン</t>
    </rPh>
    <rPh sb="107" eb="109">
      <t>カイシュウ</t>
    </rPh>
    <rPh sb="112" eb="113">
      <t>ゲン</t>
    </rPh>
    <rPh sb="120" eb="122">
      <t>センエン</t>
    </rPh>
    <rPh sb="124" eb="125">
      <t>オモ</t>
    </rPh>
    <rPh sb="126" eb="128">
      <t>ヨウイン</t>
    </rPh>
    <rPh sb="150" eb="152">
      <t>ゾウカ</t>
    </rPh>
    <rPh sb="158" eb="159">
      <t>モト</t>
    </rPh>
    <rPh sb="159" eb="161">
      <t>コウリュウ</t>
    </rPh>
    <rPh sb="161" eb="163">
      <t>シセツ</t>
    </rPh>
    <rPh sb="163" eb="165">
      <t>シュトク</t>
    </rPh>
    <rPh sb="168" eb="170">
      <t>タテモノ</t>
    </rPh>
    <rPh sb="217" eb="219">
      <t>キカン</t>
    </rPh>
    <rPh sb="223" eb="224">
      <t>トウ</t>
    </rPh>
    <rPh sb="225" eb="227">
      <t>ドウニュウ</t>
    </rPh>
    <rPh sb="325" eb="327">
      <t>タンキ</t>
    </rPh>
    <rPh sb="332" eb="334">
      <t>タンキ</t>
    </rPh>
    <rPh sb="338" eb="340">
      <t>ゾウカ</t>
    </rPh>
    <rPh sb="346" eb="348">
      <t>ヘンサイ</t>
    </rPh>
    <rPh sb="348" eb="350">
      <t>カンリョウ</t>
    </rPh>
    <rPh sb="366" eb="368">
      <t>キカン</t>
    </rPh>
    <rPh sb="372" eb="373">
      <t>トウ</t>
    </rPh>
    <rPh sb="374" eb="376">
      <t>ドウニュウ</t>
    </rPh>
    <rPh sb="379" eb="381">
      <t>カリイレ</t>
    </rPh>
    <rPh sb="382" eb="383">
      <t>ゾウ</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</si>
  <si>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</si>
  <si>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</si>
  <si>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</si>
  <si>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</si>
  <si>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</si>
  <si>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</si>
  <si>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</si>
  <si>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</si>
  <si>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</si>
  <si>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</si>
  <si>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</si>
  <si>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</si>
  <si>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</si>
  <si>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</si>
  <si>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</si>
  <si>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</si>
  <si>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</si>
  <si>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</si>
  <si>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資本金</t>
    <rPh sb="0" eb="3">
      <t>シホンキン</t>
    </rPh>
    <phoneticPr fontId="2"/>
  </si>
  <si>
    <t>剰余金</t>
    <rPh sb="0" eb="3">
      <t>ジョウヨキン</t>
    </rPh>
    <phoneticPr fontId="2"/>
  </si>
  <si>
    <t>自己株式</t>
    <rPh sb="0" eb="4">
      <t>ジコカブシキ</t>
    </rPh>
    <phoneticPr fontId="2"/>
  </si>
  <si>
    <t>損益計算書</t>
    <rPh sb="0" eb="2">
      <t>ソンエキ</t>
    </rPh>
    <rPh sb="2" eb="5">
      <t>ケイサンショ</t>
    </rPh>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</si>
  <si>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</si>
  <si>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</si>
  <si>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</si>
  <si>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</si>
  <si>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営業外収益</t>
    <rPh sb="0" eb="3">
      <t>エイギョウガイ</t>
    </rPh>
    <rPh sb="3" eb="5">
      <t>シュウエキ</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</si>
  <si>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</si>
  <si>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</si>
  <si>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</si>
  <si>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</si>
  <si>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法人税等</t>
    <rPh sb="0" eb="2">
      <t>ホウジン</t>
    </rPh>
    <rPh sb="2" eb="3">
      <t>ゼイ</t>
    </rPh>
    <rPh sb="3" eb="4">
      <t>トウ</t>
    </rPh>
    <phoneticPr fontId="2"/>
  </si>
  <si>
    <t>当期利益（損失）</t>
    <rPh sb="0" eb="2">
      <t>トウキ</t>
    </rPh>
    <rPh sb="2" eb="4">
      <t>リエキ</t>
    </rPh>
    <rPh sb="5" eb="7">
      <t>ソンシツ</t>
    </rPh>
    <phoneticPr fontId="2"/>
  </si>
  <si>
    <t>繰越利益剰余金</t>
    <rPh sb="0" eb="2">
      <t>クリコシ</t>
    </rPh>
    <rPh sb="2" eb="4">
      <t>リエキ</t>
    </rPh>
    <rPh sb="4" eb="7">
      <t>ジョウヨキン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</si>
  <si>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</si>
  <si>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仕組債の保有状況</t>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</si>
  <si>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</si>
  <si>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</si>
  <si>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</si>
  <si>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</si>
  <si>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</si>
  <si>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分析・評価</t>
    <rPh sb="0" eb="2">
      <t>ブンセキ</t>
    </rPh>
    <rPh sb="3" eb="5">
      <t>ヒョウカ</t>
    </rPh>
    <phoneticPr fontId="2"/>
  </si>
  <si>
    <t>役員人件費</t>
    <rPh sb="0" eb="2">
      <t>ヤクイン</t>
    </rPh>
    <rPh sb="2" eb="5">
      <t>ジンケンヒ</t>
    </rPh>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</si>
  <si>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</si>
  <si>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</si>
  <si>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</si>
  <si>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</si>
  <si>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人件費比率</t>
    <rPh sb="0" eb="3">
      <t>ジンケンヒ</t>
    </rPh>
    <rPh sb="3" eb="5">
      <t>ヒリツ</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</si>
  <si>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</si>
  <si>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</si>
  <si>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</si>
  <si>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総資産当期利益率</t>
    <rPh sb="0" eb="3">
      <t>ソウシサン</t>
    </rPh>
    <rPh sb="3" eb="5">
      <t>トウキ</t>
    </rPh>
    <rPh sb="5" eb="7">
      <t>リエキ</t>
    </rPh>
    <rPh sb="7" eb="8">
      <t>リツ</t>
    </rPh>
    <phoneticPr fontId="2"/>
  </si>
  <si>
    <t>当期利益／総資産</t>
    <rPh sb="0" eb="2">
      <t>トウキ</t>
    </rPh>
    <rPh sb="2" eb="4">
      <t>リエキ</t>
    </rPh>
    <rPh sb="5" eb="8">
      <t>ソウシサン</t>
    </rPh>
    <phoneticPr fontId="2"/>
  </si>
  <si>
    <t>総資産回転期間</t>
    <rPh sb="0" eb="3">
      <t>ソウシサン</t>
    </rPh>
    <rPh sb="3" eb="5">
      <t>カイテン</t>
    </rPh>
    <rPh sb="5" eb="7">
      <t>キカン</t>
    </rPh>
    <phoneticPr fontId="2"/>
  </si>
  <si>
    <t>総資産／（売上高／12）（月）</t>
    <rPh sb="0" eb="3">
      <t>ソウシサン</t>
    </rPh>
    <rPh sb="5" eb="7">
      <t>ウリアゲ</t>
    </rPh>
    <rPh sb="7" eb="8">
      <t>ダカ</t>
    </rPh>
    <rPh sb="13" eb="14">
      <t>ツキ</t>
    </rPh>
    <phoneticPr fontId="2"/>
  </si>
  <si>
    <t>売上高経常利益率</t>
    <rPh sb="0" eb="2">
      <t>ウリアゲ</t>
    </rPh>
    <rPh sb="2" eb="3">
      <t>ダカ</t>
    </rPh>
    <rPh sb="3" eb="5">
      <t>ケイジョウ</t>
    </rPh>
    <rPh sb="5" eb="7">
      <t>リエキ</t>
    </rPh>
    <rPh sb="7" eb="8">
      <t>リツ</t>
    </rPh>
    <phoneticPr fontId="2"/>
  </si>
  <si>
    <t>経常利益／売上高</t>
    <rPh sb="0" eb="2">
      <t>ケイジョウ</t>
    </rPh>
    <rPh sb="2" eb="4">
      <t>リエキ</t>
    </rPh>
    <rPh sb="5" eb="7">
      <t>ウリアゲ</t>
    </rPh>
    <rPh sb="7" eb="8">
      <t>ダカ</t>
    </rPh>
    <phoneticPr fontId="2"/>
  </si>
  <si>
    <t>流動比率</t>
  </si>
  <si>
    <t>流動資産／流動負債　</t>
    <rPh sb="0" eb="2">
      <t>リュウドウ</t>
    </rPh>
    <rPh sb="2" eb="4">
      <t>シサン</t>
    </rPh>
    <rPh sb="5" eb="7">
      <t>リュウドウ</t>
    </rPh>
    <rPh sb="7" eb="9">
      <t>フサイ</t>
    </rPh>
    <phoneticPr fontId="7"/>
  </si>
  <si>
    <t>借入金比率</t>
    <rPh sb="3" eb="5">
      <t>ヒリツ</t>
    </rPh>
    <phoneticPr fontId="4"/>
  </si>
  <si>
    <t>借入金残高／総資産　</t>
    <rPh sb="0" eb="2">
      <t>カリイレ</t>
    </rPh>
    <rPh sb="2" eb="3">
      <t>キン</t>
    </rPh>
    <rPh sb="3" eb="5">
      <t>ザンダカ</t>
    </rPh>
    <rPh sb="6" eb="9">
      <t>ソウシサン</t>
    </rPh>
    <phoneticPr fontId="7"/>
  </si>
  <si>
    <t>６．R５年度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</si>
  <si>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</si>
  <si>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</si>
  <si>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</si>
  <si>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</si>
  <si>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</si>
  <si>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</si>
  <si>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</si>
  <si>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</si>
  <si>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</si>
  <si>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</si>
  <si>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収益力の向上</t>
    <phoneticPr fontId="2"/>
  </si>
  <si>
    <t>当期経常利益</t>
    <phoneticPr fontId="2"/>
  </si>
  <si>
    <t>千円</t>
    <phoneticPr fontId="2"/>
  </si>
  <si>
    <t>40/40
【100％】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</si>
  <si>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</si>
  <si>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③</t>
    <phoneticPr fontId="2"/>
  </si>
  <si>
    <t>市場活性化の取組み</t>
    <phoneticPr fontId="2"/>
  </si>
  <si>
    <t>消費拡大のためのイベント、ワークショップ等の開催、支援</t>
  </si>
  <si>
    <t>回</t>
    <rPh sb="0" eb="1">
      <t>カイ</t>
    </rPh>
    <phoneticPr fontId="2"/>
  </si>
  <si>
    <t>市場関係者が産地等と連携して行う展示会、商談会の開催等</t>
  </si>
  <si>
    <t>新規買受人の獲得</t>
  </si>
  <si>
    <t>人</t>
    <rPh sb="0" eb="1">
      <t>ヒト</t>
    </rPh>
    <phoneticPr fontId="2"/>
  </si>
  <si>
    <t>④</t>
    <phoneticPr fontId="2"/>
  </si>
  <si>
    <t>施設改修</t>
  </si>
  <si>
    <t>経営状況を勘案した施設改修</t>
  </si>
  <si>
    <t>百万円</t>
    <rPh sb="0" eb="3">
      <t>ヒャクマンエン</t>
    </rPh>
    <phoneticPr fontId="1"/>
  </si>
  <si>
    <t>⑤</t>
    <phoneticPr fontId="2"/>
  </si>
  <si>
    <t>CS調査</t>
  </si>
  <si>
    <t>花き卸売市場に対する買受人の不満足度</t>
  </si>
  <si>
    <t>％</t>
  </si>
  <si>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</si>
  <si>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②</t>
    <phoneticPr fontId="2"/>
  </si>
  <si>
    <t>環境に対する負荷の軽減</t>
  </si>
  <si>
    <t>廃棄物の再資源化率　　　　　　　　　　　　　　　　　　　　　　　　　　　　　　　　　（再資源廃棄物（ｔ）／廃棄物総量（ｔ））</t>
  </si>
  <si>
    <t>10/10
【100％】</t>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</si>
  <si>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</si>
  <si>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</si>
  <si>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</si>
  <si>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</si>
  <si>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</si>
  <si>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r>
      <t>　R5年度は、中期経営計画（2019年度～2023年度）の最終年度であったが、計画策定時には想定されていなかった交流施設の閉館撤退や、それに伴い当社が譲受した元交流施設の取扱いなどを含め、経営的な観点で大きな変化の起点となる1年となった。市場開設者としては、従来通り花きの安定供給に寄与すべく、場内環境の整備に努めてきたが、夏場を中心として気温が高止まり傾向で推移したことなどが影響し、売上高は前期を41百万円下回り 6億33百万円となった。
　また、営業費用については、元交流施設部分の地代39百万円の増や業務委託費22百万円の増等に対して、市場部分の地代63百万円の減免（大阪市）を受けたことや、光熱水費12百万円の減により、前期と比べ 9百万円減の 6億8百万円となり、「当期経常利益」は50百万円となり、最重点目標の項目で目標を達成することができた。
　消費拡大のためのイベント等の開催支援や市場関係者と生産地が連携して行う展示会・商談会も、目標どおりに実施できた。ただし、新規買受人の獲得については、花き需要の減少と昨今の新型コロナ</t>
    </r>
    <r>
      <rPr>
        <sz val="11"/>
        <rFont val="ＭＳ Ｐゴシック"/>
        <family val="3"/>
        <charset val="128"/>
      </rPr>
      <t>ウィルス感染症の影響に起因する生産地の縮小と生産量の減少が市場での相場の単価高を招き、それに伴う仕入価格の上昇により小売店の苦境が続いていることにより、新規出店を断念するケースが多かった。また、新規出店者が伸び悩んだことにより、花き業者の取引先の拡大も進まなかったため、新規買受人登録が伸び悩み、目標未達成となった。
　今後は卸売会社と連携し、生産地への出荷働きかけなど出店環境の改善に努めていくと共に、法人として、引き続き、単年度黒字を確保しながら、市場機能の強化に取り組むべく、施設整備の充実に努める。</t>
    </r>
    <rPh sb="3" eb="5">
      <t>ネンド</t>
    </rPh>
    <rPh sb="79" eb="80">
      <t>モト</t>
    </rPh>
    <rPh sb="80" eb="82">
      <t>コウリュウ</t>
    </rPh>
    <rPh sb="82" eb="84">
      <t>シセツ</t>
    </rPh>
    <rPh sb="193" eb="196">
      <t>ウリアゲダカ</t>
    </rPh>
    <rPh sb="236" eb="237">
      <t>モト</t>
    </rPh>
    <rPh sb="241" eb="243">
      <t>ブブン</t>
    </rPh>
    <rPh sb="339" eb="341">
      <t>トウキ</t>
    </rPh>
    <rPh sb="341" eb="345">
      <t>ケイジョウリエキ</t>
    </rPh>
    <rPh sb="477" eb="480">
      <t>カンセンショウ</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</si>
  <si>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</si>
  <si>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</si>
  <si>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</si>
  <si>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</si>
  <si>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①「収益力の向上」について
　令和5年度の大阪鶴見花き地方卸売市場における取扱数量は猛暑による花きの生育不良等の影響を受け減少し、取扱金額は前年度と比べ約3％減少した。その結果、卸売会社からの売上高賃料収入が減少したこと等により、売上高は前年度と比べ約41百万円減少した。
　一方、元交流施設の譲受にかかる朝日生命からの一時金（退去時復旧費用）による営業外収益の増加、地代の減免による売上原価の減少等の要因もあり、経常利益は約50百万円となり目標を達成した。
②「環境に対する負荷の軽減」について
　分別等について場内事業者の協力を得ながら、再資源化に取り組んだ結果、目標を達成した。
③「市場活性化の取組み」について
　消費拡大のためのイベント、ワークショップ等や、市場関係者が産地等と連携して行う展示会、商談会については着実に実施し目標を達成した。
　新規買受人の獲得については、花きの単価高に伴う仕入価格の上昇により小売店の苦境が続いており、新規出店を断念する者が多かったこと等から、目標未達成となった。
④「施設改修」について
　経営状況を勘案しながら、優先順位を付け、必要最小限の改修等を実施することで、目標を達成した。
⑤「CS調査」について
　買受人へのアンケート結果に基づき必要な改善に努めた結果、不満足度が減少し、目標を達成した。
　花き出荷量の減少等、花き市場を取り巻く環境は厳しいが、効率的な運営に努め確実に収益を確保するとともに、今後の法人運営に大きく影響する元交流施設の活用方策について、関係者と調整のうえ、令和6年度中に決定するよう求める。</t>
    <rPh sb="2" eb="5">
      <t>シュウエキリョク</t>
    </rPh>
    <rPh sb="6" eb="8">
      <t>コウジョウ</t>
    </rPh>
    <rPh sb="15" eb="17">
      <t>レイワ</t>
    </rPh>
    <rPh sb="18" eb="20">
      <t>ネンド</t>
    </rPh>
    <rPh sb="21" eb="23">
      <t>オオサカ</t>
    </rPh>
    <rPh sb="23" eb="25">
      <t>ツルミ</t>
    </rPh>
    <rPh sb="25" eb="26">
      <t>ハナ</t>
    </rPh>
    <rPh sb="27" eb="29">
      <t>チホウ</t>
    </rPh>
    <rPh sb="29" eb="33">
      <t>オロシウリシジョウ</t>
    </rPh>
    <rPh sb="37" eb="41">
      <t>トリアツカイスウリョウ</t>
    </rPh>
    <rPh sb="42" eb="44">
      <t>モウショ</t>
    </rPh>
    <rPh sb="47" eb="48">
      <t>ハナ</t>
    </rPh>
    <rPh sb="50" eb="52">
      <t>セイイク</t>
    </rPh>
    <rPh sb="52" eb="54">
      <t>フリョウ</t>
    </rPh>
    <rPh sb="54" eb="55">
      <t>トウ</t>
    </rPh>
    <rPh sb="56" eb="58">
      <t>エイキョウ</t>
    </rPh>
    <rPh sb="59" eb="60">
      <t>ウ</t>
    </rPh>
    <rPh sb="61" eb="63">
      <t>ゲンショウ</t>
    </rPh>
    <rPh sb="65" eb="69">
      <t>トリアツカイキンガク</t>
    </rPh>
    <rPh sb="70" eb="73">
      <t>ゼンネンド</t>
    </rPh>
    <rPh sb="74" eb="75">
      <t>クラ</t>
    </rPh>
    <rPh sb="76" eb="77">
      <t>ヤク</t>
    </rPh>
    <rPh sb="79" eb="81">
      <t>ゲンショウ</t>
    </rPh>
    <rPh sb="86" eb="88">
      <t>ケッカ</t>
    </rPh>
    <rPh sb="89" eb="93">
      <t>オロシウリガイシャ</t>
    </rPh>
    <rPh sb="96" eb="99">
      <t>ウリアゲダカ</t>
    </rPh>
    <rPh sb="99" eb="101">
      <t>チンリョウ</t>
    </rPh>
    <rPh sb="101" eb="103">
      <t>シュウニュウ</t>
    </rPh>
    <rPh sb="104" eb="106">
      <t>ゲンショウ</t>
    </rPh>
    <rPh sb="110" eb="111">
      <t>トウ</t>
    </rPh>
    <rPh sb="115" eb="118">
      <t>ウリアゲダカ</t>
    </rPh>
    <rPh sb="119" eb="122">
      <t>ゼンネンド</t>
    </rPh>
    <rPh sb="123" eb="124">
      <t>クラ</t>
    </rPh>
    <rPh sb="125" eb="126">
      <t>ヤク</t>
    </rPh>
    <rPh sb="128" eb="131">
      <t>ヒャクマンエン</t>
    </rPh>
    <rPh sb="131" eb="133">
      <t>ゲンショウ</t>
    </rPh>
    <rPh sb="138" eb="140">
      <t>イッポウ</t>
    </rPh>
    <rPh sb="141" eb="142">
      <t>モト</t>
    </rPh>
    <rPh sb="142" eb="146">
      <t>コウリュウシセツ</t>
    </rPh>
    <rPh sb="147" eb="149">
      <t>ユズリウケ</t>
    </rPh>
    <rPh sb="153" eb="157">
      <t>アサヒセイメイ</t>
    </rPh>
    <rPh sb="160" eb="163">
      <t>イチジキン</t>
    </rPh>
    <rPh sb="164" eb="167">
      <t>タイキョジ</t>
    </rPh>
    <rPh sb="167" eb="171">
      <t>フッキュウヒヨウ</t>
    </rPh>
    <rPh sb="175" eb="178">
      <t>エイギョウガイ</t>
    </rPh>
    <rPh sb="178" eb="180">
      <t>シュウエキ</t>
    </rPh>
    <rPh sb="181" eb="183">
      <t>ゾウカ</t>
    </rPh>
    <rPh sb="184" eb="186">
      <t>チダイ</t>
    </rPh>
    <rPh sb="187" eb="189">
      <t>ゲンメン</t>
    </rPh>
    <rPh sb="192" eb="196">
      <t>ウリアゲゲンカ</t>
    </rPh>
    <rPh sb="197" eb="199">
      <t>ゲンショウ</t>
    </rPh>
    <rPh sb="199" eb="200">
      <t>トウ</t>
    </rPh>
    <rPh sb="201" eb="203">
      <t>ヨウイン</t>
    </rPh>
    <rPh sb="207" eb="211">
      <t>ケイジョウリエキ</t>
    </rPh>
    <rPh sb="212" eb="213">
      <t>ヤク</t>
    </rPh>
    <rPh sb="215" eb="218">
      <t>ヒャクマンエン</t>
    </rPh>
    <rPh sb="221" eb="223">
      <t>モクヒョウ</t>
    </rPh>
    <rPh sb="224" eb="226">
      <t>タッセイ</t>
    </rPh>
    <rPh sb="232" eb="234">
      <t>カンキョウ</t>
    </rPh>
    <rPh sb="235" eb="236">
      <t>タイ</t>
    </rPh>
    <rPh sb="238" eb="240">
      <t>フカ</t>
    </rPh>
    <rPh sb="241" eb="243">
      <t>ケイゲン</t>
    </rPh>
    <rPh sb="295" eb="297">
      <t>シジョウ</t>
    </rPh>
    <rPh sb="297" eb="300">
      <t>カッセイカ</t>
    </rPh>
    <rPh sb="301" eb="303">
      <t>トリク</t>
    </rPh>
    <rPh sb="311" eb="315">
      <t>ショウヒカクダイ</t>
    </rPh>
    <rPh sb="331" eb="332">
      <t>トウ</t>
    </rPh>
    <rPh sb="334" eb="339">
      <t>シジョウカンケイシャ</t>
    </rPh>
    <rPh sb="340" eb="342">
      <t>サンチ</t>
    </rPh>
    <rPh sb="342" eb="343">
      <t>トウ</t>
    </rPh>
    <rPh sb="344" eb="346">
      <t>レンケイ</t>
    </rPh>
    <rPh sb="348" eb="349">
      <t>オコナ</t>
    </rPh>
    <rPh sb="350" eb="353">
      <t>テンジカイ</t>
    </rPh>
    <rPh sb="354" eb="357">
      <t>ショウダンカイ</t>
    </rPh>
    <rPh sb="362" eb="364">
      <t>チャクジツ</t>
    </rPh>
    <rPh sb="365" eb="367">
      <t>ジッシ</t>
    </rPh>
    <rPh sb="368" eb="370">
      <t>モクヒョウ</t>
    </rPh>
    <rPh sb="371" eb="373">
      <t>タッセイ</t>
    </rPh>
    <rPh sb="378" eb="380">
      <t>シンキ</t>
    </rPh>
    <rPh sb="380" eb="381">
      <t>カ</t>
    </rPh>
    <rPh sb="381" eb="382">
      <t>ウ</t>
    </rPh>
    <rPh sb="382" eb="383">
      <t>ニン</t>
    </rPh>
    <rPh sb="399" eb="400">
      <t>トモナ</t>
    </rPh>
    <rPh sb="418" eb="419">
      <t>ツヅ</t>
    </rPh>
    <rPh sb="458" eb="460">
      <t>シセツ</t>
    </rPh>
    <rPh sb="460" eb="462">
      <t>カイシュウ</t>
    </rPh>
    <rPh sb="469" eb="473">
      <t>ケイエイジョウキョウ</t>
    </rPh>
    <rPh sb="474" eb="476">
      <t>カンアン</t>
    </rPh>
    <rPh sb="481" eb="483">
      <t>ユウセン</t>
    </rPh>
    <rPh sb="483" eb="485">
      <t>ジュンイ</t>
    </rPh>
    <rPh sb="486" eb="487">
      <t>ツ</t>
    </rPh>
    <rPh sb="489" eb="494">
      <t>ヒツヨウサイショウゲン</t>
    </rPh>
    <rPh sb="495" eb="498">
      <t>カイシュウトウ</t>
    </rPh>
    <rPh sb="499" eb="501">
      <t>ジッシ</t>
    </rPh>
    <rPh sb="507" eb="509">
      <t>モクヒョウ</t>
    </rPh>
    <rPh sb="510" eb="512">
      <t>タッセイ</t>
    </rPh>
    <rPh sb="520" eb="522">
      <t>チョウサ</t>
    </rPh>
    <rPh sb="529" eb="530">
      <t>カ</t>
    </rPh>
    <rPh sb="530" eb="531">
      <t>ウ</t>
    </rPh>
    <rPh sb="531" eb="532">
      <t>ニン</t>
    </rPh>
    <rPh sb="539" eb="541">
      <t>ケッカ</t>
    </rPh>
    <rPh sb="542" eb="543">
      <t>モト</t>
    </rPh>
    <rPh sb="545" eb="547">
      <t>ヒツヨウ</t>
    </rPh>
    <rPh sb="548" eb="550">
      <t>カイゼン</t>
    </rPh>
    <rPh sb="551" eb="552">
      <t>ツト</t>
    </rPh>
    <rPh sb="554" eb="556">
      <t>ケッカ</t>
    </rPh>
    <rPh sb="557" eb="561">
      <t>フマンゾクド</t>
    </rPh>
    <rPh sb="562" eb="564">
      <t>ゲンショウ</t>
    </rPh>
    <rPh sb="566" eb="568">
      <t>モクヒョウ</t>
    </rPh>
    <rPh sb="569" eb="571">
      <t>タッセイ</t>
    </rPh>
    <rPh sb="577" eb="578">
      <t>ハナ</t>
    </rPh>
    <rPh sb="583" eb="585">
      <t>ゲンショウ</t>
    </rPh>
    <rPh sb="585" eb="586">
      <t>トウ</t>
    </rPh>
    <rPh sb="587" eb="588">
      <t>ハナ</t>
    </rPh>
    <rPh sb="589" eb="591">
      <t>シジョウ</t>
    </rPh>
    <rPh sb="592" eb="593">
      <t>ト</t>
    </rPh>
    <rPh sb="594" eb="595">
      <t>マ</t>
    </rPh>
    <rPh sb="596" eb="598">
      <t>カンキョウ</t>
    </rPh>
    <rPh sb="599" eb="600">
      <t>キビ</t>
    </rPh>
    <rPh sb="604" eb="607">
      <t>コウリツテキ</t>
    </rPh>
    <rPh sb="608" eb="610">
      <t>ウンエイ</t>
    </rPh>
    <rPh sb="611" eb="612">
      <t>ツト</t>
    </rPh>
    <rPh sb="613" eb="615">
      <t>カクジツ</t>
    </rPh>
    <rPh sb="616" eb="618">
      <t>シュウエキ</t>
    </rPh>
    <rPh sb="619" eb="621">
      <t>カクホ</t>
    </rPh>
    <rPh sb="628" eb="630">
      <t>コンゴ</t>
    </rPh>
    <rPh sb="631" eb="633">
      <t>ホウジン</t>
    </rPh>
    <rPh sb="633" eb="635">
      <t>ウンエイ</t>
    </rPh>
    <rPh sb="636" eb="637">
      <t>オオ</t>
    </rPh>
    <rPh sb="639" eb="641">
      <t>エイキョウ</t>
    </rPh>
    <rPh sb="643" eb="644">
      <t>モト</t>
    </rPh>
    <rPh sb="644" eb="648">
      <t>コウリュウシセツ</t>
    </rPh>
    <rPh sb="649" eb="653">
      <t>カツヨウホウサク</t>
    </rPh>
    <rPh sb="658" eb="661">
      <t>カンケイシャ</t>
    </rPh>
    <rPh sb="662" eb="664">
      <t>チョウセイ</t>
    </rPh>
    <rPh sb="668" eb="670">
      <t>レイワ</t>
    </rPh>
    <rPh sb="671" eb="674">
      <t>ネンドチュウ</t>
    </rPh>
    <rPh sb="675" eb="677">
      <t>ケッテイ</t>
    </rPh>
    <rPh sb="681" eb="682">
      <t>モト</t>
    </rPh>
    <phoneticPr fontId="2"/>
  </si>
  <si>
    <t>A</t>
    <phoneticPr fontId="2"/>
  </si>
  <si>
    <t>９．「令和６年度大阪府行政経営の取組み」における方向性（令和６年２月）</t>
    <phoneticPr fontId="2"/>
  </si>
  <si>
    <t>○民営化
・府保有の株式の売却による民営化
・ただし、売却時期については、今後必要となる大規模修繕等を踏まえ、企業価値を見極めた上で判断する</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</si>
  <si>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</si>
  <si>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</si>
  <si>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</si>
  <si>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１１．R６年度　目標設定表</t>
    <rPh sb="5" eb="7">
      <t>ネンド</t>
    </rPh>
    <rPh sb="8" eb="10">
      <t>モクヒョウ</t>
    </rPh>
    <rPh sb="10" eb="12">
      <t>セッテイ</t>
    </rPh>
    <rPh sb="12" eb="13">
      <t>ヒョウ</t>
    </rPh>
    <phoneticPr fontId="2"/>
  </si>
  <si>
    <t>成果測定指標</t>
    <rPh sb="0" eb="2">
      <t>セイカ</t>
    </rPh>
    <rPh sb="2" eb="4">
      <t>ソクテイ</t>
    </rPh>
    <rPh sb="4" eb="6">
      <t>シヒョウ</t>
    </rPh>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</si>
  <si>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</si>
  <si>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</si>
  <si>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</si>
  <si>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</si>
  <si>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中期経営計画
最終年度
目標値（R10）</t>
    <rPh sb="0" eb="2">
      <t>チュウキ</t>
    </rPh>
    <rPh sb="2" eb="4">
      <t>ケイエイ</t>
    </rPh>
    <rPh sb="4" eb="6">
      <t>ケイカク</t>
    </rPh>
    <rPh sb="14" eb="15">
      <t>チ</t>
    </rPh>
    <phoneticPr fontId="2"/>
  </si>
  <si>
    <t>収益の確保</t>
    <rPh sb="0" eb="2">
      <t>シュウエキ</t>
    </rPh>
    <rPh sb="3" eb="5">
      <t>カクホ</t>
    </rPh>
    <phoneticPr fontId="1"/>
  </si>
  <si>
    <t>当期経常利益</t>
  </si>
  <si>
    <t>千円</t>
    <rPh sb="0" eb="2">
      <t>センエン</t>
    </rPh>
    <phoneticPr fontId="1"/>
  </si>
  <si>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</si>
  <si>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</si>
  <si>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</si>
  <si>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当市場が我が国の中核的二大市場の一翼として安定的な花き流通に寄与するとともに、市場運営の車の両輪である卸売業者との連携強化（取組み支援）を通じ、選ばれる市場としての機能拡充を図り、より競争力のある市場を目指す。　　　　　　　　　　　　　　　　　　　　　　　　　　　　　　　　　　　　　　　　　　　　　　　　　　　　　　　　　　　　　　　　　　　　　　　　　　　　　　　　　　　　　　　　　　　　　　　　　　　　　　　　　　　　　　　　　　　　　　　　　　　　　　　　　　　　　　　　　　　　　　　　　　　　　　　　　　
・流通量の減少等、花きを取り巻く厳しい状況の中でも単年度黒字を維持し、経営の自主性を高め、確保した収益を施設の維持や機能拡充のための投資にあてる。
・民営化を進めるため、株式の売却時期について、企業価値を見極めた上で判断する。</t>
    <phoneticPr fontId="2"/>
  </si>
  <si>
    <t>・今後の市場機能の強化のため、交流施設跡の活用と合わせた施設改修を検討する。
｛環境整備｝
・市場取扱高の増加支援のため、場内環境の改善、繁忙期の市場外での荷受けや引き渡し場所の安定的確保に努める。
｛経費削減｝
・電灯の間引きの継続や一部蛍光灯のLED化による光熱水費の抑制に努める。
｛施設整備と機能向上｝
・市場内施設の修繕、更新については、交流施設跡の活用も踏まえ、優先順位を決め必要最小限で実施
・市場機能強化のための整備検討</t>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</si>
  <si>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</si>
  <si>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・R６年度末までに朝日生命から無償譲渡を受けた交流施設跡の活用方法を決定する。
・市場内基幹システムの更新については、場内関係者と調整しながら、２０２４年度から２年間をかけて開発、導入を進めていく。
・交流施設跡の活用と合わせた流通拠点としての整備を進めることにより、将来的な当市場の取扱高の増加による収益向上と企業価値の向上を図る。</t>
    <phoneticPr fontId="2"/>
  </si>
  <si>
    <t>活動方針</t>
    <rPh sb="0" eb="2">
      <t>カツドウ</t>
    </rPh>
    <rPh sb="2" eb="4">
      <t>ホウシン</t>
    </rPh>
    <phoneticPr fontId="2"/>
  </si>
  <si>
    <t>・交流施設跡の活用方法の決定にあたっては、卸売業者等場内関係者と協議しながら進める。
・市場を取り巻く新たな課題や厳しい環境を踏まえて、取扱高の増加に資する市場機能の強化を検討し、引き続き、経費削減を行い効率的な運営を図る。</t>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</si>
  <si>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</si>
  <si>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</si>
  <si>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</si>
  <si>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回</t>
    <rPh sb="0" eb="1">
      <t>カイ</t>
    </rPh>
    <phoneticPr fontId="1"/>
  </si>
  <si>
    <t>他団体との連携や地域に密着したイベントへの参加等、実施に際しては費用面や内容等も工夫し実施する。</t>
    <rPh sb="43" eb="45">
      <t>ジッシ</t>
    </rPh>
    <phoneticPr fontId="1"/>
  </si>
  <si>
    <t>市場内ギャラリーで各産地の開発商品を展示するなど、展示会や商談会が、卸売業者や産地にとって最適な時期に必要な回数実施できるよう支援していく。</t>
    <rPh sb="63" eb="65">
      <t>シエン</t>
    </rPh>
    <phoneticPr fontId="1"/>
  </si>
  <si>
    <t>CS調査</t>
    <phoneticPr fontId="2"/>
  </si>
  <si>
    <t>花き卸売市場に対する市場関係者の不満足度</t>
    <phoneticPr fontId="2"/>
  </si>
  <si>
    <t>以下のような場内環境の改善を行う。
・繁忙期の駐車場でのガードマンの配置
・繁忙期の駐車場所、駐車時間に関する周知</t>
    <rPh sb="19" eb="22">
      <t>ハンボウキ</t>
    </rPh>
    <phoneticPr fontId="1"/>
  </si>
  <si>
    <t>Ⅲ．健全性・採算性（財務）、　コスト抑制と経営資源の有効活用・自立性の向上（効率性）</t>
    <rPh sb="2" eb="4">
      <t>ケンゼン</t>
    </rPh>
    <rPh sb="10" eb="12">
      <t>ザイム</t>
    </rPh>
    <rPh sb="38" eb="41">
      <t>コウリツセイ</t>
    </rPh>
    <phoneticPr fontId="2"/>
  </si>
  <si>
    <t>花き包装容器等の廃棄物を大量に排出することから、引き続き、環境に対する負荷の軽減に向けて取り組んでいく。</t>
    <rPh sb="24" eb="25">
      <t>ヒ</t>
    </rPh>
    <rPh sb="26" eb="27">
      <t>ツヅ</t>
    </rPh>
    <phoneticPr fontId="1"/>
  </si>
  <si>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</si>
  <si>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（売上高）
売上高の減少については、取扱高減少による売上高賃料の減(15,819千円)、売上高光熱費の減（17,738千円）が主な要因である。
（売上原価）
売上原価の減少については、市場部分の地代の減免による減（63,424千円）が主な要因である。
（販売費及び一般管理費）
販売管理費及び一般管理費の増加については、元交流施設部分の地代の増（38,702千円）が主な要因である。
（営業外収益）
営業外収益の増加については、元交流施設の無償譲受に係る朝日生命からの一時金（退去時復旧費用：20,000千円）が主な要因である。
（特別損失）
特別損失については、空調設備除却による固定資産除却損（1,480千円）、せり室階段改修工事や空調設備更新工事等による固定資産撤去費（14,008千円）によるものである。</t>
    <rPh sb="10" eb="12">
      <t>ゲンショウ</t>
    </rPh>
    <rPh sb="21" eb="23">
      <t>ゲンショウ</t>
    </rPh>
    <rPh sb="32" eb="33">
      <t>ゲン</t>
    </rPh>
    <rPh sb="44" eb="47">
      <t>ウリアゲダカ</t>
    </rPh>
    <rPh sb="47" eb="50">
      <t>コウネツヒ</t>
    </rPh>
    <rPh sb="51" eb="52">
      <t>ゲン</t>
    </rPh>
    <rPh sb="85" eb="87">
      <t>ゲンショウ</t>
    </rPh>
    <rPh sb="93" eb="95">
      <t>シジョウ</t>
    </rPh>
    <rPh sb="95" eb="97">
      <t>ブブン</t>
    </rPh>
    <rPh sb="98" eb="100">
      <t>チダイ</t>
    </rPh>
    <rPh sb="101" eb="103">
      <t>ゲンメン</t>
    </rPh>
    <rPh sb="106" eb="107">
      <t>ゲン</t>
    </rPh>
    <rPh sb="114" eb="116">
      <t>センエン</t>
    </rPh>
    <rPh sb="129" eb="132">
      <t>ハンバイヒ</t>
    </rPh>
    <rPh sb="132" eb="133">
      <t>オヨ</t>
    </rPh>
    <rPh sb="134" eb="139">
      <t>イッパンカンリヒ</t>
    </rPh>
    <rPh sb="141" eb="146">
      <t>ハンバイカンリヒ</t>
    </rPh>
    <rPh sb="146" eb="147">
      <t>オヨ</t>
    </rPh>
    <rPh sb="148" eb="153">
      <t>イッパンカンリヒ</t>
    </rPh>
    <rPh sb="154" eb="156">
      <t>ゾウカ</t>
    </rPh>
    <rPh sb="162" eb="163">
      <t>モト</t>
    </rPh>
    <rPh sb="170" eb="172">
      <t>チダイ</t>
    </rPh>
    <rPh sb="173" eb="174">
      <t>ゾウ</t>
    </rPh>
    <rPh sb="181" eb="183">
      <t>センエン</t>
    </rPh>
    <rPh sb="185" eb="186">
      <t>オモ</t>
    </rPh>
    <rPh sb="187" eb="189">
      <t>ヨウイン</t>
    </rPh>
    <rPh sb="196" eb="199">
      <t>エイギョウガイ</t>
    </rPh>
    <rPh sb="199" eb="201">
      <t>シュウエキ</t>
    </rPh>
    <rPh sb="203" eb="206">
      <t>エイギョウガイ</t>
    </rPh>
    <rPh sb="206" eb="208">
      <t>シュウエキ</t>
    </rPh>
    <rPh sb="209" eb="211">
      <t>ゾウカ</t>
    </rPh>
    <rPh sb="217" eb="218">
      <t>モト</t>
    </rPh>
    <rPh sb="218" eb="222">
      <t>コウリュウシセツ</t>
    </rPh>
    <rPh sb="223" eb="225">
      <t>ムショウ</t>
    </rPh>
    <rPh sb="228" eb="229">
      <t>カカ</t>
    </rPh>
    <rPh sb="230" eb="234">
      <t>アサヒセイメイ</t>
    </rPh>
    <rPh sb="237" eb="240">
      <t>イチジキン</t>
    </rPh>
    <rPh sb="241" eb="244">
      <t>タイキョジ</t>
    </rPh>
    <rPh sb="244" eb="246">
      <t>フッキュウ</t>
    </rPh>
    <rPh sb="246" eb="248">
      <t>ヒヨウ</t>
    </rPh>
    <rPh sb="255" eb="257">
      <t>センエン</t>
    </rPh>
    <rPh sb="259" eb="260">
      <t>オモ</t>
    </rPh>
    <rPh sb="261" eb="263">
      <t>ヨウイン</t>
    </rPh>
    <rPh sb="270" eb="272">
      <t>トクベツ</t>
    </rPh>
    <rPh sb="272" eb="274">
      <t>ソンシツ</t>
    </rPh>
    <rPh sb="276" eb="278">
      <t>トクベツ</t>
    </rPh>
    <rPh sb="278" eb="280">
      <t>ソンシツ</t>
    </rPh>
    <rPh sb="286" eb="288">
      <t>クウチョウ</t>
    </rPh>
    <rPh sb="288" eb="290">
      <t>セツビ</t>
    </rPh>
    <rPh sb="290" eb="292">
      <t>ジョキャク</t>
    </rPh>
    <rPh sb="295" eb="297">
      <t>コテイ</t>
    </rPh>
    <rPh sb="297" eb="299">
      <t>シサン</t>
    </rPh>
    <rPh sb="299" eb="302">
      <t>ジョキャクソン</t>
    </rPh>
    <rPh sb="308" eb="310">
      <t>センエン</t>
    </rPh>
    <rPh sb="314" eb="315">
      <t>シツ</t>
    </rPh>
    <rPh sb="315" eb="317">
      <t>カイダン</t>
    </rPh>
    <rPh sb="317" eb="319">
      <t>カイシュウ</t>
    </rPh>
    <rPh sb="319" eb="321">
      <t>コウジ</t>
    </rPh>
    <rPh sb="322" eb="324">
      <t>クウチョウ</t>
    </rPh>
    <rPh sb="324" eb="326">
      <t>セツビ</t>
    </rPh>
    <rPh sb="326" eb="328">
      <t>コウシン</t>
    </rPh>
    <rPh sb="328" eb="330">
      <t>コウジ</t>
    </rPh>
    <rPh sb="330" eb="331">
      <t>トウ</t>
    </rPh>
    <rPh sb="334" eb="336">
      <t>コテイ</t>
    </rPh>
    <rPh sb="336" eb="338">
      <t>シサン</t>
    </rPh>
    <rPh sb="338" eb="341">
      <t>テッキョヒ</t>
    </rPh>
    <rPh sb="348" eb="350">
      <t>センエン</t>
    </rPh>
    <phoneticPr fontId="2"/>
  </si>
  <si>
    <t>（販売管理費比率）
販売管理費比率の増加については、販売費及び一般管理費の増（51,764千円）及び売上高の減（40,716千円）が主な要因である。
（流動比率）
流動比率の減少については、現金預金やその他流動資産の減による流動資産の減（60,537千円）と短期借入金の増等による流動負債の増（25,323千円）が主な要因である。</t>
    <rPh sb="1" eb="6">
      <t>ハンバイカンリヒ</t>
    </rPh>
    <rPh sb="6" eb="8">
      <t>ヒリツ</t>
    </rPh>
    <rPh sb="10" eb="15">
      <t>ハンバイカンリヒ</t>
    </rPh>
    <rPh sb="15" eb="17">
      <t>ヒリツ</t>
    </rPh>
    <rPh sb="18" eb="20">
      <t>ゾウカ</t>
    </rPh>
    <rPh sb="26" eb="29">
      <t>ハンバイヒ</t>
    </rPh>
    <rPh sb="29" eb="30">
      <t>オヨ</t>
    </rPh>
    <rPh sb="31" eb="33">
      <t>イッパン</t>
    </rPh>
    <rPh sb="33" eb="36">
      <t>カンリヒ</t>
    </rPh>
    <rPh sb="45" eb="47">
      <t>センエン</t>
    </rPh>
    <rPh sb="62" eb="64">
      <t>センエン</t>
    </rPh>
    <rPh sb="96" eb="100">
      <t>ゲンキンヨキン</t>
    </rPh>
    <rPh sb="103" eb="104">
      <t>タ</t>
    </rPh>
    <rPh sb="104" eb="106">
      <t>リュウドウ</t>
    </rPh>
    <rPh sb="106" eb="108">
      <t>シサン</t>
    </rPh>
    <rPh sb="109" eb="110">
      <t>ゲン</t>
    </rPh>
    <rPh sb="113" eb="115">
      <t>リュウドウ</t>
    </rPh>
    <rPh sb="115" eb="117">
      <t>シサン</t>
    </rPh>
    <rPh sb="118" eb="119">
      <t>ゲン</t>
    </rPh>
    <rPh sb="126" eb="128">
      <t>センエン</t>
    </rPh>
    <rPh sb="137" eb="138">
      <t>トウ</t>
    </rPh>
    <rPh sb="141" eb="145">
      <t>リュウドウフサイ</t>
    </rPh>
    <rPh sb="146" eb="147">
      <t>ゾウ</t>
    </rPh>
    <rPh sb="154" eb="156">
      <t>センエン</t>
    </rPh>
    <phoneticPr fontId="2"/>
  </si>
  <si>
    <r>
      <rPr>
        <sz val="11"/>
        <rFont val="ＭＳ Ｐゴシック"/>
        <family val="3"/>
        <charset val="128"/>
      </rPr>
      <t xml:space="preserve">（評価）
・最重点目標の「当期経常利益」、「消費拡大のためのイベント、ワークショップ等の開催、支援」及び「市場関係者が産地等と連携して行う展示会、商談会の開催等」については目標を達成しており、一定評価できる。
・「新規買受人の獲得」については未達成となっていることから、獲得に向けた取組みが必要である。
（指導・助言）
・新規買受人の獲得については、売上高の増加に資するためにも、新規出店する小売業者だけでなく、他市場の買受人に対しても、「西日本一の花きの品揃え」やどこからでも参加可能なWEBセリをはじめとする市場の強みをSNS等を活用して広くPRするなど、新規買受人の獲得につながる取組みを引き続き強化すること。
・新たに策定した中期経営計画を踏まえ、建物の交流施設部分の活用方策を令和６年度中に策定すること。
・府保有の株式の売却による法人の民営化を見据え、効率的な経営により単年度黒字を維持するとともに、建物の交流施設部分の活用方策も踏まえた上で経営状況を勘案した施設改修を行い企業価値の向上を図ること。
</t>
    </r>
    <rPh sb="383" eb="385">
      <t>コウリツ</t>
    </rPh>
    <phoneticPr fontId="2"/>
  </si>
  <si>
    <t>45/50　
【90％】</t>
    <phoneticPr fontId="2"/>
  </si>
  <si>
    <t>株式会社　大阪鶴見フラワーセンター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</si>
</sst>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0_ "/>
    <numFmt numFmtId="179" formatCode="0_ "/>
    <numFmt numFmtId="180" formatCode="#,##0_);[Red]\(#,##0\)"/>
    <numFmt numFmtId="181" formatCode="#,##0;&quot;△ &quot;#,##0"/>
    <numFmt numFmtId="182" formatCode="#,##0_);\(#,##0\)"/>
    <numFmt numFmtId="183" formatCode="#,##0.0_);\(#,##0.0\)"/>
    <numFmt numFmtId="184" formatCode="#,##0.00_);\(#,##0.00\)"/>
    <numFmt numFmtId="185" formatCode="0.0%\p\t"/>
    <numFmt numFmtId="186" formatCode="#,##0.0_);[Red]\(#,##0.0\)"/>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12"/>
      <color theme="1"/>
      <name val="ＭＳ Ｐゴシック"/>
      <family val="3"/>
      <charset val="128"/>
    </font>
    <font>
      <sz val="11"/>
      <color theme="1"/>
      <name val="ＭＳ Ｐゴシック"/>
      <family val="3"/>
      <charset val="128"/>
    </font>
    <font>
      <sz val="7"/>
      <name val="ＭＳ Ｐゴシック"/>
      <family val="3"/>
      <charset val="128"/>
    </font>
    <font>
      <strike/>
      <sz val="10"/>
      <color rgb="FF0070C0"/>
      <name val="ＭＳ Ｐゴシック"/>
      <family val="3"/>
      <charset val="128"/>
    </font>
  </fonts>
  <fills count="16">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CCFFCC"/>
        <bgColor rgb="FF000000"/>
      </patternFill>
    </fill>
    <fill>
      <patternFill patternType="solid">
        <fgColor theme="0" tint="-0.14999847407452621"/>
        <bgColor indexed="64"/>
      </patternFill>
    </fill>
    <fill>
      <patternFill patternType="solid">
        <fgColor rgb="FFCCFFCC"/>
        <bgColor indexed="64"/>
      </patternFill>
    </fill>
  </fills>
  <borders count="160">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hair">
        <color indexed="64"/>
      </left>
      <right style="medium">
        <color indexed="64"/>
      </right>
      <top style="double">
        <color indexed="64"/>
      </top>
      <bottom style="medium">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medium">
        <color indexed="64"/>
      </right>
      <top/>
      <bottom/>
      <diagonal/>
    </border>
  </borders>
  <cellStyleXfs count="8">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933">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0" fontId="3" fillId="0" borderId="13" xfId="0" applyFont="1" applyBorder="1" applyAlignment="1">
      <alignment vertical="center"/>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3" borderId="3" xfId="0" applyFill="1" applyBorder="1"/>
    <xf numFmtId="0" fontId="0" fillId="0" borderId="24" xfId="0" applyBorder="1"/>
    <xf numFmtId="0" fontId="8" fillId="7" borderId="25" xfId="0" applyFont="1" applyFill="1" applyBorder="1" applyAlignment="1">
      <alignment horizontal="center" vertical="center" wrapText="1" shrinkToFit="1"/>
    </xf>
    <xf numFmtId="0" fontId="12"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2" borderId="10" xfId="0" applyFill="1" applyBorder="1" applyAlignment="1">
      <alignment horizontal="center" vertical="center" shrinkToFit="1"/>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2" borderId="26" xfId="0" applyFill="1" applyBorder="1" applyAlignment="1">
      <alignment vertical="center"/>
    </xf>
    <xf numFmtId="0" fontId="0" fillId="2" borderId="7" xfId="0" applyFill="1" applyBorder="1" applyAlignment="1">
      <alignment vertical="center"/>
    </xf>
    <xf numFmtId="0" fontId="0" fillId="2" borderId="7" xfId="0" applyFill="1" applyBorder="1" applyAlignment="1">
      <alignment horizontal="right" vertical="center"/>
    </xf>
    <xf numFmtId="0" fontId="0" fillId="2" borderId="32" xfId="0" applyFill="1" applyBorder="1" applyAlignment="1">
      <alignment vertical="center"/>
    </xf>
    <xf numFmtId="0" fontId="0" fillId="2" borderId="33" xfId="0" applyFill="1" applyBorder="1" applyAlignment="1">
      <alignment vertical="center"/>
    </xf>
    <xf numFmtId="0" fontId="0" fillId="2" borderId="6" xfId="0" applyFill="1" applyBorder="1" applyAlignment="1">
      <alignment horizontal="center" vertical="center"/>
    </xf>
    <xf numFmtId="0" fontId="0" fillId="2" borderId="12" xfId="0" applyFill="1" applyBorder="1" applyAlignment="1">
      <alignment horizontal="center" vertical="center"/>
    </xf>
    <xf numFmtId="0" fontId="0" fillId="2" borderId="34" xfId="0" applyFill="1" applyBorder="1" applyAlignment="1">
      <alignment horizontal="center" vertical="center"/>
    </xf>
    <xf numFmtId="0" fontId="0" fillId="2" borderId="7" xfId="0" applyFill="1" applyBorder="1" applyAlignment="1">
      <alignment horizontal="center" vertical="center" textRotation="255" shrinkToFit="1"/>
    </xf>
    <xf numFmtId="0" fontId="0" fillId="2" borderId="35" xfId="0" applyFill="1" applyBorder="1" applyAlignment="1">
      <alignment horizontal="center" vertical="center" textRotation="255" shrinkToFit="1"/>
    </xf>
    <xf numFmtId="0" fontId="0" fillId="0" borderId="2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3"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9" borderId="0" xfId="0" applyFill="1" applyAlignment="1">
      <alignment vertical="center"/>
    </xf>
    <xf numFmtId="0" fontId="4" fillId="0" borderId="0" xfId="0" applyFont="1" applyAlignment="1">
      <alignment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0" fillId="4" borderId="25" xfId="0" applyFill="1" applyBorder="1" applyAlignment="1">
      <alignment horizontal="center" vertical="center" shrinkToFit="1"/>
    </xf>
    <xf numFmtId="181" fontId="0" fillId="2" borderId="30" xfId="4" applyNumberFormat="1" applyFont="1" applyFill="1" applyBorder="1" applyAlignment="1">
      <alignment vertical="center" shrinkToFit="1"/>
    </xf>
    <xf numFmtId="181" fontId="0" fillId="2" borderId="14" xfId="4" applyNumberFormat="1" applyFont="1" applyFill="1" applyBorder="1" applyAlignment="1">
      <alignment vertical="center" shrinkToFit="1"/>
    </xf>
    <xf numFmtId="181" fontId="0" fillId="2" borderId="38" xfId="4" applyNumberFormat="1" applyFont="1" applyFill="1" applyBorder="1" applyAlignment="1">
      <alignment vertical="center" shrinkToFit="1"/>
    </xf>
    <xf numFmtId="0" fontId="0" fillId="2" borderId="43" xfId="0" applyFill="1" applyBorder="1" applyAlignment="1">
      <alignment vertical="center" shrinkToFit="1"/>
    </xf>
    <xf numFmtId="181" fontId="0" fillId="2" borderId="17" xfId="4" applyNumberFormat="1" applyFont="1" applyFill="1" applyBorder="1" applyAlignment="1">
      <alignment vertical="center" shrinkToFit="1"/>
    </xf>
    <xf numFmtId="181" fontId="0" fillId="2" borderId="9" xfId="4" applyNumberFormat="1" applyFont="1" applyFill="1" applyBorder="1" applyAlignment="1">
      <alignment vertical="center" shrinkToFit="1"/>
    </xf>
    <xf numFmtId="181" fontId="0" fillId="2" borderId="31" xfId="4" applyNumberFormat="1" applyFont="1" applyFill="1" applyBorder="1" applyAlignment="1">
      <alignment vertical="center" shrinkToFit="1"/>
    </xf>
    <xf numFmtId="0" fontId="0" fillId="2" borderId="3" xfId="0" applyFill="1" applyBorder="1" applyAlignment="1">
      <alignment vertical="center" shrinkToFit="1"/>
    </xf>
    <xf numFmtId="181" fontId="0" fillId="2" borderId="17" xfId="4" applyNumberFormat="1" applyFont="1" applyFill="1" applyBorder="1" applyAlignment="1">
      <alignment vertical="center"/>
    </xf>
    <xf numFmtId="181" fontId="0" fillId="2" borderId="9" xfId="4" applyNumberFormat="1" applyFont="1" applyFill="1" applyBorder="1" applyAlignment="1">
      <alignment vertical="center"/>
    </xf>
    <xf numFmtId="181" fontId="0" fillId="2" borderId="31" xfId="4" applyNumberFormat="1" applyFont="1" applyFill="1" applyBorder="1" applyAlignment="1">
      <alignment vertical="center"/>
    </xf>
    <xf numFmtId="0" fontId="0" fillId="2" borderId="32" xfId="0" applyFill="1" applyBorder="1" applyAlignment="1">
      <alignment vertical="center" shrinkToFit="1"/>
    </xf>
    <xf numFmtId="181" fontId="0" fillId="2" borderId="5" xfId="4" applyNumberFormat="1" applyFont="1" applyFill="1" applyBorder="1" applyAlignment="1">
      <alignment vertical="center" shrinkToFit="1"/>
    </xf>
    <xf numFmtId="181" fontId="0" fillId="2" borderId="11" xfId="4" applyNumberFormat="1" applyFont="1" applyFill="1" applyBorder="1" applyAlignment="1">
      <alignment vertical="center" shrinkToFit="1"/>
    </xf>
    <xf numFmtId="181" fontId="0" fillId="2" borderId="44" xfId="4" applyNumberFormat="1" applyFont="1" applyFill="1" applyBorder="1" applyAlignment="1">
      <alignment vertical="center" shrinkToFit="1"/>
    </xf>
    <xf numFmtId="181" fontId="0" fillId="2" borderId="24" xfId="4" applyNumberFormat="1" applyFont="1" applyFill="1" applyBorder="1" applyAlignment="1">
      <alignment vertical="center" shrinkToFit="1"/>
    </xf>
    <xf numFmtId="181" fontId="0" fillId="2" borderId="45" xfId="4" applyNumberFormat="1" applyFont="1" applyFill="1" applyBorder="1" applyAlignment="1">
      <alignment vertical="center" shrinkToFit="1"/>
    </xf>
    <xf numFmtId="181" fontId="0" fillId="2" borderId="46" xfId="4" applyNumberFormat="1" applyFont="1" applyFill="1" applyBorder="1" applyAlignment="1">
      <alignment vertical="center" shrinkToFit="1"/>
    </xf>
    <xf numFmtId="181" fontId="0" fillId="2" borderId="47" xfId="4" applyNumberFormat="1" applyFont="1" applyFill="1" applyBorder="1" applyAlignment="1">
      <alignment vertical="center" shrinkToFit="1"/>
    </xf>
    <xf numFmtId="181" fontId="0" fillId="2" borderId="40" xfId="4" applyNumberFormat="1" applyFont="1" applyFill="1" applyBorder="1" applyAlignment="1">
      <alignment vertical="center" shrinkToFit="1"/>
    </xf>
    <xf numFmtId="0" fontId="3" fillId="2" borderId="3" xfId="0" applyFont="1" applyFill="1" applyBorder="1" applyAlignment="1">
      <alignment horizontal="left" vertical="center" shrinkToFit="1"/>
    </xf>
    <xf numFmtId="181" fontId="0" fillId="2" borderId="48" xfId="4" applyNumberFormat="1" applyFont="1" applyFill="1" applyBorder="1" applyAlignment="1">
      <alignment vertical="center" shrinkToFit="1"/>
    </xf>
    <xf numFmtId="181" fontId="0" fillId="2" borderId="49" xfId="4" applyNumberFormat="1" applyFont="1" applyFill="1" applyBorder="1" applyAlignment="1">
      <alignment vertical="center" shrinkToFit="1"/>
    </xf>
    <xf numFmtId="181" fontId="0" fillId="2" borderId="16" xfId="4" applyNumberFormat="1" applyFont="1" applyFill="1" applyBorder="1" applyAlignment="1">
      <alignment vertical="center" shrinkToFit="1"/>
    </xf>
    <xf numFmtId="0" fontId="3" fillId="2" borderId="32" xfId="0" applyFont="1" applyFill="1" applyBorder="1" applyAlignment="1">
      <alignment horizontal="left" vertical="center" shrinkToFit="1"/>
    </xf>
    <xf numFmtId="181" fontId="0" fillId="2" borderId="50" xfId="4" applyNumberFormat="1" applyFont="1" applyFill="1" applyBorder="1" applyAlignment="1">
      <alignment vertical="center" shrinkToFit="1"/>
    </xf>
    <xf numFmtId="181" fontId="0" fillId="2" borderId="12" xfId="4" applyNumberFormat="1" applyFont="1" applyFill="1" applyBorder="1" applyAlignment="1">
      <alignment vertical="center" shrinkToFit="1"/>
    </xf>
    <xf numFmtId="181" fontId="0" fillId="2" borderId="51" xfId="4" applyNumberFormat="1" applyFont="1" applyFill="1" applyBorder="1" applyAlignment="1">
      <alignment vertical="center" shrinkToFit="1"/>
    </xf>
    <xf numFmtId="181" fontId="0" fillId="0" borderId="7" xfId="4"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181" fontId="0" fillId="0" borderId="33" xfId="4"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1" fontId="0" fillId="2" borderId="52" xfId="4" applyNumberFormat="1" applyFont="1" applyFill="1" applyBorder="1" applyAlignment="1">
      <alignment horizontal="right" vertical="center" shrinkToFit="1"/>
    </xf>
    <xf numFmtId="181" fontId="0" fillId="0" borderId="16" xfId="4" applyNumberFormat="1" applyFont="1" applyFill="1" applyBorder="1" applyAlignment="1" applyProtection="1">
      <alignment horizontal="right" vertical="center" shrinkToFit="1"/>
      <protection locked="0"/>
    </xf>
    <xf numFmtId="181" fontId="0" fillId="2" borderId="22" xfId="4" applyNumberFormat="1" applyFont="1" applyFill="1" applyBorder="1" applyAlignment="1">
      <alignment horizontal="right" vertical="center" shrinkToFit="1"/>
    </xf>
    <xf numFmtId="181" fontId="0" fillId="0" borderId="7" xfId="4" applyNumberFormat="1" applyFont="1" applyFill="1" applyBorder="1" applyAlignment="1">
      <alignment horizontal="center" vertical="center" shrinkToFit="1"/>
    </xf>
    <xf numFmtId="0" fontId="0" fillId="4" borderId="53" xfId="0" applyFill="1" applyBorder="1" applyAlignment="1">
      <alignment horizontal="center" vertical="center" shrinkToFit="1"/>
    </xf>
    <xf numFmtId="181" fontId="0" fillId="0" borderId="0" xfId="4" applyNumberFormat="1" applyFont="1" applyFill="1" applyBorder="1" applyAlignment="1">
      <alignment vertical="center" shrinkToFit="1"/>
    </xf>
    <xf numFmtId="181" fontId="0" fillId="0" borderId="11" xfId="4" applyNumberFormat="1" applyFont="1" applyFill="1" applyBorder="1" applyAlignment="1">
      <alignment vertical="center" shrinkToFit="1"/>
    </xf>
    <xf numFmtId="181" fontId="0" fillId="0" borderId="24" xfId="4" applyNumberFormat="1" applyFont="1" applyFill="1" applyBorder="1" applyAlignment="1">
      <alignment vertical="center" shrinkToFit="1"/>
    </xf>
    <xf numFmtId="181" fontId="0" fillId="0" borderId="45" xfId="4" applyNumberFormat="1" applyFont="1" applyFill="1" applyBorder="1" applyAlignment="1">
      <alignment vertical="center" shrinkToFit="1"/>
    </xf>
    <xf numFmtId="181" fontId="0" fillId="0" borderId="46" xfId="4" applyNumberFormat="1" applyFont="1" applyFill="1" applyBorder="1" applyAlignment="1">
      <alignment vertical="center" shrinkToFit="1"/>
    </xf>
    <xf numFmtId="181" fontId="0" fillId="0" borderId="54" xfId="4" applyNumberFormat="1" applyFont="1" applyFill="1" applyBorder="1" applyAlignment="1">
      <alignment vertical="center" shrinkToFit="1"/>
    </xf>
    <xf numFmtId="181" fontId="0" fillId="0" borderId="55" xfId="4" applyNumberFormat="1" applyFont="1" applyFill="1" applyBorder="1" applyAlignment="1">
      <alignment vertical="center" shrinkToFit="1"/>
    </xf>
    <xf numFmtId="181" fontId="0" fillId="0" borderId="56" xfId="4" applyNumberFormat="1" applyFont="1" applyFill="1" applyBorder="1" applyAlignment="1">
      <alignment vertical="center" shrinkToFit="1"/>
    </xf>
    <xf numFmtId="181" fontId="0" fillId="0" borderId="0" xfId="3" applyNumberFormat="1" applyFont="1" applyFill="1" applyBorder="1" applyAlignment="1">
      <alignment vertical="center" shrinkToFit="1"/>
    </xf>
    <xf numFmtId="0" fontId="0" fillId="0" borderId="0" xfId="0" applyAlignment="1">
      <alignment vertical="center" shrinkToFit="1"/>
    </xf>
    <xf numFmtId="0" fontId="0" fillId="0" borderId="9" xfId="0" applyBorder="1" applyAlignment="1">
      <alignment horizontal="center"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1" fontId="0" fillId="0" borderId="0" xfId="4" applyNumberFormat="1" applyFont="1" applyFill="1" applyBorder="1" applyAlignment="1">
      <alignment horizontal="center" vertical="center" shrinkToFit="1"/>
    </xf>
    <xf numFmtId="182" fontId="0" fillId="0" borderId="0" xfId="0" applyNumberFormat="1" applyAlignment="1" applyProtection="1">
      <alignment horizontal="center" vertical="center" shrinkToFit="1"/>
      <protection locked="0"/>
    </xf>
    <xf numFmtId="182" fontId="0" fillId="0" borderId="0" xfId="0" applyNumberFormat="1" applyAlignment="1" applyProtection="1">
      <alignment horizontal="center" vertical="center" wrapText="1" shrinkToFit="1"/>
      <protection locked="0"/>
    </xf>
    <xf numFmtId="181" fontId="0" fillId="0" borderId="0" xfId="4" applyNumberFormat="1" applyFont="1" applyAlignment="1">
      <alignment vertical="center"/>
    </xf>
    <xf numFmtId="0" fontId="0" fillId="0" borderId="9" xfId="0" applyBorder="1" applyAlignment="1">
      <alignment horizontal="center" vertical="center"/>
    </xf>
    <xf numFmtId="181" fontId="0" fillId="4" borderId="59" xfId="4" applyNumberFormat="1" applyFont="1" applyFill="1" applyBorder="1" applyAlignment="1">
      <alignment horizontal="center" vertical="center" shrinkToFit="1"/>
    </xf>
    <xf numFmtId="181" fontId="0" fillId="0" borderId="7" xfId="4" applyNumberFormat="1" applyFont="1" applyFill="1" applyBorder="1" applyAlignment="1">
      <alignment vertical="center"/>
    </xf>
    <xf numFmtId="0" fontId="0" fillId="0" borderId="7" xfId="0" applyBorder="1" applyAlignment="1" applyProtection="1">
      <alignment horizontal="left" vertical="center"/>
      <protection locked="0"/>
    </xf>
    <xf numFmtId="181" fontId="0" fillId="0" borderId="33" xfId="4"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1" fontId="0" fillId="0" borderId="0" xfId="4" applyNumberFormat="1" applyFont="1" applyBorder="1" applyAlignment="1">
      <alignment horizontal="center" vertical="center"/>
    </xf>
    <xf numFmtId="181" fontId="0" fillId="4" borderId="53" xfId="3" applyNumberFormat="1" applyFont="1" applyFill="1" applyBorder="1" applyAlignment="1">
      <alignment horizontal="center" vertical="center" shrinkToFit="1"/>
    </xf>
    <xf numFmtId="181" fontId="0" fillId="0" borderId="0" xfId="3" applyNumberFormat="1" applyFont="1" applyAlignment="1">
      <alignment vertical="center"/>
    </xf>
    <xf numFmtId="0" fontId="4" fillId="0" borderId="0" xfId="0" applyFont="1" applyAlignment="1">
      <alignment horizontal="right"/>
    </xf>
    <xf numFmtId="181" fontId="4" fillId="0" borderId="0" xfId="4" applyNumberFormat="1" applyFont="1" applyAlignment="1">
      <alignment horizontal="right"/>
    </xf>
    <xf numFmtId="0" fontId="4" fillId="0" borderId="61" xfId="0" applyFont="1" applyBorder="1" applyAlignment="1">
      <alignment horizontal="left" vertical="center"/>
    </xf>
    <xf numFmtId="181" fontId="0" fillId="0" borderId="48" xfId="4" applyNumberFormat="1" applyFont="1" applyFill="1" applyBorder="1" applyAlignment="1">
      <alignment vertical="center" shrinkToFit="1"/>
    </xf>
    <xf numFmtId="181" fontId="0" fillId="0" borderId="49" xfId="4" applyNumberFormat="1" applyFont="1" applyFill="1" applyBorder="1" applyAlignment="1">
      <alignment vertical="center" shrinkToFit="1"/>
    </xf>
    <xf numFmtId="181" fontId="0" fillId="0" borderId="61" xfId="4" applyNumberFormat="1" applyFont="1" applyFill="1" applyBorder="1" applyAlignment="1">
      <alignment vertical="center" shrinkToFit="1"/>
    </xf>
    <xf numFmtId="0" fontId="4" fillId="0" borderId="62" xfId="0" applyFont="1" applyBorder="1" applyAlignment="1">
      <alignment horizontal="left" vertical="center"/>
    </xf>
    <xf numFmtId="181" fontId="0" fillId="0" borderId="47" xfId="4" applyNumberFormat="1" applyFont="1" applyFill="1" applyBorder="1" applyAlignment="1">
      <alignment vertical="center" shrinkToFit="1"/>
    </xf>
    <xf numFmtId="181" fontId="0" fillId="0" borderId="62" xfId="4" applyNumberFormat="1" applyFont="1" applyFill="1" applyBorder="1" applyAlignment="1">
      <alignment vertical="center" shrinkToFit="1"/>
    </xf>
    <xf numFmtId="0" fontId="4" fillId="0" borderId="63" xfId="0" applyFont="1" applyBorder="1" applyAlignment="1">
      <alignment horizontal="left" vertical="center"/>
    </xf>
    <xf numFmtId="181" fontId="0" fillId="0" borderId="64" xfId="4" applyNumberFormat="1" applyFont="1" applyFill="1" applyBorder="1" applyAlignment="1">
      <alignment vertical="center" shrinkToFit="1"/>
    </xf>
    <xf numFmtId="181" fontId="0" fillId="0" borderId="65" xfId="4" applyNumberFormat="1" applyFont="1" applyFill="1" applyBorder="1" applyAlignment="1">
      <alignment vertical="center" shrinkToFit="1"/>
    </xf>
    <xf numFmtId="181" fontId="0" fillId="0" borderId="63" xfId="4" applyNumberFormat="1" applyFont="1" applyFill="1" applyBorder="1" applyAlignment="1">
      <alignment vertical="center" shrinkToFit="1"/>
    </xf>
    <xf numFmtId="0" fontId="4" fillId="0" borderId="61" xfId="0" applyFont="1" applyBorder="1" applyAlignment="1">
      <alignment horizontal="left" vertical="center" wrapText="1"/>
    </xf>
    <xf numFmtId="0" fontId="4" fillId="0" borderId="66" xfId="0" applyFont="1" applyBorder="1" applyAlignment="1">
      <alignment horizontal="left" vertical="center"/>
    </xf>
    <xf numFmtId="181" fontId="0" fillId="0" borderId="6" xfId="4" applyNumberFormat="1" applyFont="1" applyFill="1" applyBorder="1" applyAlignment="1">
      <alignment vertical="center" shrinkToFit="1"/>
    </xf>
    <xf numFmtId="181" fontId="0" fillId="0" borderId="66" xfId="4"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1" xfId="0" applyFont="1" applyBorder="1" applyAlignment="1">
      <alignment horizontal="left" vertical="center" shrinkToFi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181" fontId="0" fillId="0" borderId="67" xfId="4" applyNumberFormat="1" applyFont="1" applyFill="1" applyBorder="1" applyAlignment="1">
      <alignment vertical="center" shrinkToFit="1"/>
    </xf>
    <xf numFmtId="181" fontId="0" fillId="0" borderId="68" xfId="4" applyNumberFormat="1" applyFont="1" applyFill="1" applyBorder="1" applyAlignment="1">
      <alignment vertical="center" shrinkToFit="1"/>
    </xf>
    <xf numFmtId="181" fontId="0" fillId="0" borderId="42" xfId="4" applyNumberFormat="1" applyFont="1" applyFill="1" applyBorder="1" applyAlignment="1">
      <alignment vertical="center" shrinkToFit="1"/>
    </xf>
    <xf numFmtId="181" fontId="0" fillId="0" borderId="16" xfId="4" applyNumberFormat="1" applyFont="1" applyFill="1" applyBorder="1" applyAlignment="1">
      <alignment vertical="center" shrinkToFit="1"/>
    </xf>
    <xf numFmtId="0" fontId="4" fillId="0" borderId="66" xfId="0" applyFont="1" applyBorder="1" applyAlignment="1">
      <alignment horizontal="left" vertical="center" shrinkToFit="1"/>
    </xf>
    <xf numFmtId="181" fontId="0" fillId="0" borderId="15" xfId="4" applyNumberFormat="1" applyFont="1" applyFill="1" applyBorder="1" applyAlignment="1" applyProtection="1">
      <alignment horizontal="right" vertical="center" shrinkToFit="1"/>
      <protection locked="0"/>
    </xf>
    <xf numFmtId="181" fontId="0" fillId="0" borderId="44" xfId="4" applyNumberFormat="1" applyFont="1" applyFill="1" applyBorder="1" applyAlignment="1" applyProtection="1">
      <alignment horizontal="right" vertical="center" shrinkToFit="1"/>
      <protection locked="0"/>
    </xf>
    <xf numFmtId="181" fontId="0" fillId="0" borderId="68" xfId="4" applyNumberFormat="1" applyFont="1" applyFill="1" applyBorder="1" applyAlignment="1" applyProtection="1">
      <alignment horizontal="right" vertical="center" shrinkToFit="1"/>
      <protection locked="0"/>
    </xf>
    <xf numFmtId="181" fontId="0" fillId="0" borderId="69" xfId="4" applyNumberFormat="1" applyFont="1" applyFill="1" applyBorder="1" applyAlignment="1" applyProtection="1">
      <alignment horizontal="right" vertical="center" shrinkToFit="1"/>
      <protection locked="0"/>
    </xf>
    <xf numFmtId="181" fontId="0" fillId="0" borderId="46" xfId="4" applyNumberFormat="1" applyFont="1" applyFill="1" applyBorder="1" applyAlignment="1" applyProtection="1">
      <alignment horizontal="right" vertical="center" shrinkToFit="1"/>
      <protection locked="0"/>
    </xf>
    <xf numFmtId="0" fontId="3" fillId="8" borderId="60" xfId="0" applyFont="1" applyFill="1" applyBorder="1" applyAlignment="1">
      <alignment horizontal="center" vertical="center" wrapText="1" shrinkToFit="1"/>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ill="1" applyAlignment="1">
      <alignment horizontal="right" vertical="center"/>
    </xf>
    <xf numFmtId="0" fontId="0" fillId="0" borderId="0" xfId="0" applyAlignment="1">
      <alignment vertical="center" wrapText="1"/>
    </xf>
    <xf numFmtId="0" fontId="0" fillId="10" borderId="0" xfId="0" applyFill="1" applyAlignment="1">
      <alignment vertical="center"/>
    </xf>
    <xf numFmtId="0" fontId="0" fillId="0" borderId="0" xfId="0" applyAlignment="1">
      <alignment vertical="top"/>
    </xf>
    <xf numFmtId="0" fontId="12" fillId="3" borderId="26" xfId="0" applyFont="1" applyFill="1" applyBorder="1" applyAlignment="1">
      <alignment vertical="center"/>
    </xf>
    <xf numFmtId="0" fontId="3" fillId="3" borderId="13" xfId="0" applyFont="1" applyFill="1" applyBorder="1" applyAlignment="1">
      <alignment vertical="center"/>
    </xf>
    <xf numFmtId="182" fontId="6" fillId="0" borderId="0" xfId="0" applyNumberFormat="1" applyFont="1" applyAlignment="1" applyProtection="1">
      <alignment horizontal="center" vertical="center"/>
      <protection locked="0"/>
    </xf>
    <xf numFmtId="182" fontId="10" fillId="0" borderId="0" xfId="0" applyNumberFormat="1" applyFont="1" applyProtection="1">
      <protection locked="0"/>
    </xf>
    <xf numFmtId="183" fontId="10" fillId="0" borderId="0" xfId="0" applyNumberFormat="1" applyFont="1" applyProtection="1">
      <protection locked="0"/>
    </xf>
    <xf numFmtId="182" fontId="6" fillId="0" borderId="0" xfId="0" applyNumberFormat="1" applyFont="1" applyAlignment="1" applyProtection="1">
      <alignment vertical="center"/>
      <protection locked="0"/>
    </xf>
    <xf numFmtId="182" fontId="0" fillId="0" borderId="0" xfId="0" applyNumberFormat="1" applyAlignment="1" applyProtection="1">
      <alignment horizontal="left" vertical="center"/>
      <protection locked="0"/>
    </xf>
    <xf numFmtId="182" fontId="12"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49" fontId="4" fillId="0" borderId="4" xfId="0" applyNumberFormat="1" applyFont="1" applyBorder="1" applyAlignment="1">
      <alignment horizontal="center" vertical="center" shrinkToFit="1"/>
    </xf>
    <xf numFmtId="0" fontId="4" fillId="7" borderId="18" xfId="0" applyFont="1" applyFill="1" applyBorder="1" applyAlignment="1">
      <alignment horizontal="center" vertical="center" shrinkToFit="1"/>
    </xf>
    <xf numFmtId="181" fontId="0" fillId="0" borderId="19" xfId="6" applyNumberFormat="1" applyFont="1" applyBorder="1" applyAlignment="1">
      <alignment vertical="center"/>
    </xf>
    <xf numFmtId="0" fontId="4" fillId="7" borderId="60" xfId="0" applyFont="1" applyFill="1" applyBorder="1" applyAlignment="1">
      <alignment horizontal="center" vertical="center"/>
    </xf>
    <xf numFmtId="0" fontId="0" fillId="15" borderId="38" xfId="0" applyFill="1" applyBorder="1" applyAlignment="1">
      <alignment vertical="center" shrinkToFit="1"/>
    </xf>
    <xf numFmtId="0" fontId="0" fillId="15" borderId="31" xfId="0" applyFill="1" applyBorder="1" applyAlignment="1">
      <alignment vertical="center" shrinkToFit="1"/>
    </xf>
    <xf numFmtId="0" fontId="0" fillId="15" borderId="34" xfId="0" applyFill="1" applyBorder="1" applyAlignment="1">
      <alignment vertical="center" shrinkToFit="1"/>
    </xf>
    <xf numFmtId="0" fontId="3" fillId="8" borderId="18"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4" xfId="0" applyFont="1" applyFill="1" applyBorder="1" applyAlignment="1">
      <alignment horizontal="center" vertical="center" wrapText="1" shrinkToFit="1"/>
    </xf>
    <xf numFmtId="0" fontId="3" fillId="8" borderId="80" xfId="0" applyFont="1" applyFill="1" applyBorder="1" applyAlignment="1">
      <alignment horizontal="center" vertical="center" wrapText="1" shrinkToFit="1"/>
    </xf>
    <xf numFmtId="0" fontId="11" fillId="8" borderId="38" xfId="0" applyFont="1" applyFill="1" applyBorder="1" applyAlignment="1">
      <alignment horizontal="center" vertical="center" textRotation="255"/>
    </xf>
    <xf numFmtId="0" fontId="12" fillId="0" borderId="0" xfId="0" applyFont="1" applyAlignment="1">
      <alignment vertical="center"/>
    </xf>
    <xf numFmtId="0" fontId="3" fillId="10" borderId="0" xfId="0" applyFont="1" applyFill="1" applyAlignment="1">
      <alignment vertical="center"/>
    </xf>
    <xf numFmtId="0" fontId="3" fillId="2" borderId="53" xfId="0" applyFont="1" applyFill="1" applyBorder="1" applyAlignment="1">
      <alignment horizontal="center" vertical="center"/>
    </xf>
    <xf numFmtId="0" fontId="3" fillId="0" borderId="3" xfId="0" applyFont="1" applyBorder="1" applyAlignment="1">
      <alignment vertical="center"/>
    </xf>
    <xf numFmtId="38" fontId="14"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179" fontId="6" fillId="11" borderId="30" xfId="0" applyNumberFormat="1" applyFont="1" applyFill="1" applyBorder="1" applyAlignment="1">
      <alignment vertical="center"/>
    </xf>
    <xf numFmtId="179" fontId="6" fillId="11" borderId="14" xfId="0" applyNumberFormat="1" applyFont="1" applyFill="1" applyBorder="1" applyAlignment="1">
      <alignment vertical="center"/>
    </xf>
    <xf numFmtId="179" fontId="6" fillId="11" borderId="87" xfId="0" applyNumberFormat="1" applyFont="1" applyFill="1" applyBorder="1" applyAlignment="1">
      <alignment vertical="center"/>
    </xf>
    <xf numFmtId="179" fontId="6" fillId="11" borderId="74" xfId="0" applyNumberFormat="1" applyFont="1" applyFill="1" applyBorder="1" applyAlignment="1">
      <alignment vertical="center"/>
    </xf>
    <xf numFmtId="179" fontId="6" fillId="11" borderId="71" xfId="0" applyNumberFormat="1" applyFont="1" applyFill="1" applyBorder="1" applyAlignment="1">
      <alignment vertical="center"/>
    </xf>
    <xf numFmtId="179" fontId="6" fillId="11" borderId="75" xfId="0" applyNumberFormat="1" applyFont="1" applyFill="1" applyBorder="1" applyAlignment="1">
      <alignment vertical="center"/>
    </xf>
    <xf numFmtId="179" fontId="6" fillId="11" borderId="50" xfId="0" applyNumberFormat="1" applyFont="1" applyFill="1" applyBorder="1" applyAlignment="1">
      <alignment vertical="center"/>
    </xf>
    <xf numFmtId="179" fontId="6" fillId="11" borderId="12" xfId="0" applyNumberFormat="1" applyFont="1" applyFill="1" applyBorder="1" applyAlignment="1">
      <alignment vertical="center"/>
    </xf>
    <xf numFmtId="179" fontId="6" fillId="11" borderId="88" xfId="0" applyNumberFormat="1" applyFont="1" applyFill="1" applyBorder="1" applyAlignment="1">
      <alignment vertical="center"/>
    </xf>
    <xf numFmtId="179" fontId="6" fillId="11" borderId="34" xfId="0" applyNumberFormat="1" applyFont="1" applyFill="1" applyBorder="1" applyAlignment="1">
      <alignment vertical="center"/>
    </xf>
    <xf numFmtId="179" fontId="6" fillId="11" borderId="19" xfId="0" applyNumberFormat="1" applyFont="1" applyFill="1" applyBorder="1" applyAlignment="1">
      <alignment vertical="center"/>
    </xf>
    <xf numFmtId="179" fontId="6" fillId="11" borderId="18" xfId="0" applyNumberFormat="1" applyFont="1" applyFill="1" applyBorder="1" applyAlignment="1">
      <alignment vertical="center"/>
    </xf>
    <xf numFmtId="179" fontId="6" fillId="11" borderId="76" xfId="0" applyNumberFormat="1" applyFont="1" applyFill="1" applyBorder="1" applyAlignment="1">
      <alignment vertical="center"/>
    </xf>
    <xf numFmtId="179" fontId="6" fillId="11" borderId="52" xfId="0" applyNumberFormat="1" applyFont="1" applyFill="1" applyBorder="1" applyAlignment="1">
      <alignment vertical="center"/>
    </xf>
    <xf numFmtId="179" fontId="6" fillId="11" borderId="62" xfId="0" applyNumberFormat="1" applyFont="1" applyFill="1" applyBorder="1" applyAlignment="1">
      <alignment vertical="center"/>
    </xf>
    <xf numFmtId="179" fontId="6" fillId="11" borderId="4" xfId="0" applyNumberFormat="1" applyFont="1" applyFill="1" applyBorder="1" applyAlignment="1">
      <alignment vertical="center"/>
    </xf>
    <xf numFmtId="179" fontId="6" fillId="11" borderId="9" xfId="0" applyNumberFormat="1" applyFont="1" applyFill="1" applyBorder="1" applyAlignment="1">
      <alignment vertical="center"/>
    </xf>
    <xf numFmtId="179" fontId="6" fillId="11" borderId="93" xfId="0" applyNumberFormat="1" applyFont="1" applyFill="1" applyBorder="1" applyAlignment="1">
      <alignment vertical="center"/>
    </xf>
    <xf numFmtId="179" fontId="6" fillId="11" borderId="91" xfId="0" applyNumberFormat="1" applyFont="1" applyFill="1" applyBorder="1" applyAlignment="1">
      <alignment vertical="center"/>
    </xf>
    <xf numFmtId="179" fontId="6" fillId="11" borderId="89" xfId="0" applyNumberFormat="1" applyFont="1" applyFill="1" applyBorder="1" applyAlignment="1">
      <alignment vertical="center"/>
    </xf>
    <xf numFmtId="179" fontId="6" fillId="11" borderId="79" xfId="0" applyNumberFormat="1" applyFont="1" applyFill="1" applyBorder="1" applyAlignment="1">
      <alignment vertical="center"/>
    </xf>
    <xf numFmtId="179" fontId="6" fillId="11" borderId="77" xfId="0" applyNumberFormat="1" applyFont="1" applyFill="1" applyBorder="1" applyAlignment="1">
      <alignment vertical="center"/>
    </xf>
    <xf numFmtId="179" fontId="6" fillId="11" borderId="90" xfId="0" applyNumberFormat="1" applyFont="1" applyFill="1" applyBorder="1" applyAlignment="1">
      <alignment vertical="center"/>
    </xf>
    <xf numFmtId="179" fontId="6" fillId="11" borderId="78" xfId="0" applyNumberFormat="1" applyFont="1" applyFill="1" applyBorder="1" applyAlignment="1">
      <alignment vertical="center"/>
    </xf>
    <xf numFmtId="179" fontId="6" fillId="11" borderId="6" xfId="0" applyNumberFormat="1" applyFont="1" applyFill="1" applyBorder="1" applyAlignment="1">
      <alignment vertical="center"/>
    </xf>
    <xf numFmtId="179" fontId="6" fillId="11" borderId="96" xfId="0" applyNumberFormat="1" applyFont="1" applyFill="1" applyBorder="1" applyAlignment="1">
      <alignment vertical="center"/>
    </xf>
    <xf numFmtId="179" fontId="6" fillId="11" borderId="56" xfId="0" applyNumberFormat="1" applyFont="1" applyFill="1" applyBorder="1" applyAlignment="1">
      <alignment vertical="center"/>
    </xf>
    <xf numFmtId="179" fontId="6" fillId="11" borderId="66" xfId="0" applyNumberFormat="1" applyFont="1" applyFill="1" applyBorder="1" applyAlignment="1">
      <alignment vertical="center"/>
    </xf>
    <xf numFmtId="179" fontId="6" fillId="11" borderId="54" xfId="0" applyNumberFormat="1" applyFont="1" applyFill="1" applyBorder="1" applyAlignment="1">
      <alignment vertical="center"/>
    </xf>
    <xf numFmtId="179" fontId="0" fillId="11" borderId="8" xfId="0" applyNumberFormat="1" applyFill="1" applyBorder="1" applyAlignment="1">
      <alignment horizontal="right" vertical="center" shrinkToFit="1"/>
    </xf>
    <xf numFmtId="176" fontId="6" fillId="0" borderId="7" xfId="0" applyNumberFormat="1" applyFont="1" applyBorder="1" applyAlignment="1">
      <alignment horizontal="right" vertical="center" shrinkToFit="1"/>
    </xf>
    <xf numFmtId="181" fontId="0" fillId="11" borderId="30" xfId="4" applyNumberFormat="1" applyFont="1" applyFill="1" applyBorder="1" applyAlignment="1">
      <alignment vertical="center" shrinkToFit="1"/>
    </xf>
    <xf numFmtId="181" fontId="0" fillId="11" borderId="17" xfId="4" applyNumberFormat="1" applyFont="1" applyFill="1" applyBorder="1" applyAlignment="1">
      <alignment vertical="center" shrinkToFit="1"/>
    </xf>
    <xf numFmtId="181" fontId="0" fillId="11" borderId="48" xfId="4" applyNumberFormat="1" applyFont="1" applyFill="1" applyBorder="1" applyAlignment="1">
      <alignment vertical="center" shrinkToFit="1"/>
    </xf>
    <xf numFmtId="181" fontId="0" fillId="11" borderId="84" xfId="4" applyNumberFormat="1" applyFont="1" applyFill="1" applyBorder="1" applyAlignment="1">
      <alignment vertical="center" shrinkToFit="1"/>
    </xf>
    <xf numFmtId="181" fontId="0" fillId="11" borderId="47" xfId="4" applyNumberFormat="1" applyFont="1" applyFill="1" applyBorder="1" applyAlignment="1">
      <alignment vertical="center" shrinkToFit="1"/>
    </xf>
    <xf numFmtId="181" fontId="0" fillId="11" borderId="43" xfId="4" applyNumberFormat="1" applyFont="1" applyFill="1" applyBorder="1" applyAlignment="1">
      <alignment vertical="center" shrinkToFit="1"/>
    </xf>
    <xf numFmtId="181" fontId="0" fillId="11" borderId="6" xfId="4" applyNumberFormat="1" applyFont="1" applyFill="1" applyBorder="1" applyAlignment="1">
      <alignment vertical="center" shrinkToFit="1"/>
    </xf>
    <xf numFmtId="181" fontId="0" fillId="11" borderId="50" xfId="4" applyNumberFormat="1" applyFont="1" applyFill="1" applyBorder="1" applyAlignment="1">
      <alignment vertical="center" shrinkToFit="1"/>
    </xf>
    <xf numFmtId="181" fontId="0" fillId="11" borderId="59" xfId="4" applyNumberFormat="1" applyFont="1" applyFill="1" applyBorder="1" applyAlignment="1">
      <alignment horizontal="right" vertical="center" shrinkToFit="1"/>
    </xf>
    <xf numFmtId="181" fontId="0" fillId="11" borderId="84" xfId="4" applyNumberFormat="1" applyFont="1" applyFill="1" applyBorder="1" applyAlignment="1">
      <alignment horizontal="right" vertical="center" shrinkToFit="1"/>
    </xf>
    <xf numFmtId="181" fontId="0" fillId="11" borderId="47" xfId="4" applyNumberFormat="1" applyFont="1" applyFill="1" applyBorder="1" applyAlignment="1">
      <alignment horizontal="right" vertical="center" shrinkToFit="1"/>
    </xf>
    <xf numFmtId="181" fontId="0" fillId="13" borderId="52" xfId="4" applyNumberFormat="1" applyFont="1" applyFill="1" applyBorder="1" applyAlignment="1">
      <alignment horizontal="right" vertical="center" shrinkToFit="1"/>
    </xf>
    <xf numFmtId="181" fontId="0" fillId="11" borderId="17" xfId="4" applyNumberFormat="1" applyFont="1" applyFill="1" applyBorder="1" applyAlignment="1">
      <alignment horizontal="right" vertical="center" shrinkToFit="1"/>
    </xf>
    <xf numFmtId="181" fontId="0" fillId="11" borderId="48" xfId="4" applyNumberFormat="1" applyFont="1" applyFill="1" applyBorder="1" applyAlignment="1">
      <alignment horizontal="right" vertical="center" shrinkToFit="1"/>
    </xf>
    <xf numFmtId="181" fontId="0" fillId="11" borderId="85" xfId="4" applyNumberFormat="1" applyFont="1" applyFill="1" applyBorder="1" applyAlignment="1">
      <alignment horizontal="right" vertical="center" shrinkToFit="1"/>
    </xf>
    <xf numFmtId="181" fontId="0" fillId="11" borderId="43" xfId="4" applyNumberFormat="1" applyFont="1" applyFill="1" applyBorder="1" applyAlignment="1">
      <alignment horizontal="right" vertical="center" shrinkToFit="1"/>
    </xf>
    <xf numFmtId="181" fontId="0" fillId="13" borderId="22" xfId="4" applyNumberFormat="1" applyFont="1" applyFill="1" applyBorder="1" applyAlignment="1">
      <alignment horizontal="right" vertical="center" shrinkToFit="1"/>
    </xf>
    <xf numFmtId="181" fontId="0" fillId="11" borderId="10" xfId="4" applyNumberFormat="1" applyFont="1" applyFill="1" applyBorder="1" applyAlignment="1">
      <alignment horizontal="right" vertical="center" shrinkToFit="1"/>
    </xf>
    <xf numFmtId="181" fontId="0" fillId="11" borderId="57" xfId="0" applyNumberFormat="1" applyFill="1" applyBorder="1" applyAlignment="1">
      <alignment vertical="center"/>
    </xf>
    <xf numFmtId="38" fontId="0" fillId="4" borderId="53" xfId="4" applyFont="1" applyFill="1" applyBorder="1" applyAlignment="1">
      <alignment horizontal="center" vertical="center" shrinkToFit="1"/>
    </xf>
    <xf numFmtId="3" fontId="0" fillId="11" borderId="30" xfId="4" applyNumberFormat="1" applyFont="1" applyFill="1" applyBorder="1" applyAlignment="1">
      <alignment vertical="center" shrinkToFit="1"/>
    </xf>
    <xf numFmtId="3" fontId="0" fillId="11" borderId="14" xfId="4" applyNumberFormat="1" applyFont="1" applyFill="1" applyBorder="1" applyAlignment="1">
      <alignment vertical="center" shrinkToFit="1"/>
    </xf>
    <xf numFmtId="3" fontId="0" fillId="11" borderId="38" xfId="4" applyNumberFormat="1" applyFont="1" applyFill="1" applyBorder="1" applyAlignment="1">
      <alignment vertical="center" shrinkToFit="1"/>
    </xf>
    <xf numFmtId="3" fontId="0" fillId="11" borderId="17" xfId="4" applyNumberFormat="1" applyFont="1" applyFill="1" applyBorder="1" applyAlignment="1">
      <alignment vertical="center" shrinkToFit="1"/>
    </xf>
    <xf numFmtId="3" fontId="0" fillId="11" borderId="9" xfId="4" applyNumberFormat="1" applyFont="1" applyFill="1" applyBorder="1" applyAlignment="1">
      <alignment vertical="center" shrinkToFit="1"/>
    </xf>
    <xf numFmtId="3" fontId="0" fillId="11" borderId="31" xfId="4" applyNumberFormat="1" applyFont="1" applyFill="1" applyBorder="1" applyAlignment="1">
      <alignment vertical="center" shrinkToFit="1"/>
    </xf>
    <xf numFmtId="3" fontId="0" fillId="11" borderId="50" xfId="4" applyNumberFormat="1" applyFont="1" applyFill="1" applyBorder="1" applyAlignment="1">
      <alignment vertical="center" shrinkToFit="1"/>
    </xf>
    <xf numFmtId="3" fontId="0" fillId="11" borderId="12" xfId="4" applyNumberFormat="1" applyFont="1" applyFill="1" applyBorder="1" applyAlignment="1">
      <alignment vertical="center" shrinkToFit="1"/>
    </xf>
    <xf numFmtId="176" fontId="0" fillId="5" borderId="30" xfId="1" applyNumberFormat="1" applyFont="1" applyFill="1" applyBorder="1" applyAlignment="1">
      <alignment vertical="center" shrinkToFit="1"/>
    </xf>
    <xf numFmtId="176" fontId="0" fillId="5" borderId="14" xfId="1" applyNumberFormat="1" applyFont="1" applyFill="1" applyBorder="1" applyAlignment="1">
      <alignment vertical="center" shrinkToFit="1"/>
    </xf>
    <xf numFmtId="176" fontId="0" fillId="5" borderId="38" xfId="1" applyNumberFormat="1" applyFont="1" applyFill="1" applyBorder="1" applyAlignment="1">
      <alignment vertical="center" shrinkToFit="1"/>
    </xf>
    <xf numFmtId="185" fontId="0" fillId="5" borderId="60" xfId="1" applyNumberFormat="1" applyFont="1" applyFill="1" applyBorder="1" applyAlignment="1">
      <alignment vertical="center"/>
    </xf>
    <xf numFmtId="176" fontId="0" fillId="5" borderId="17" xfId="1" applyNumberFormat="1" applyFont="1" applyFill="1" applyBorder="1" applyAlignment="1">
      <alignment vertical="center" shrinkToFit="1"/>
    </xf>
    <xf numFmtId="176" fontId="0" fillId="5" borderId="9" xfId="1" applyNumberFormat="1" applyFont="1" applyFill="1" applyBorder="1" applyAlignment="1">
      <alignment vertical="center" shrinkToFit="1"/>
    </xf>
    <xf numFmtId="176" fontId="0" fillId="5" borderId="31" xfId="1" applyNumberFormat="1" applyFont="1" applyFill="1" applyBorder="1" applyAlignment="1">
      <alignment vertical="center" shrinkToFit="1"/>
    </xf>
    <xf numFmtId="185" fontId="0" fillId="5" borderId="58" xfId="1" applyNumberFormat="1" applyFont="1" applyFill="1" applyBorder="1" applyAlignment="1">
      <alignment vertical="center"/>
    </xf>
    <xf numFmtId="2" fontId="0" fillId="5" borderId="52" xfId="6" applyNumberFormat="1" applyFont="1" applyFill="1" applyBorder="1" applyAlignment="1">
      <alignment vertical="center" shrinkToFit="1"/>
    </xf>
    <xf numFmtId="2" fontId="0" fillId="5" borderId="9" xfId="6" applyNumberFormat="1" applyFont="1" applyFill="1" applyBorder="1" applyAlignment="1">
      <alignment vertical="center" shrinkToFit="1"/>
    </xf>
    <xf numFmtId="2" fontId="0" fillId="5" borderId="72" xfId="6" applyNumberFormat="1" applyFont="1" applyFill="1" applyBorder="1" applyAlignment="1">
      <alignment vertical="center" shrinkToFit="1"/>
    </xf>
    <xf numFmtId="4" fontId="0" fillId="5" borderId="58" xfId="6" applyNumberFormat="1" applyFont="1" applyFill="1" applyBorder="1" applyAlignment="1">
      <alignment vertical="center"/>
    </xf>
    <xf numFmtId="176" fontId="0" fillId="5" borderId="50" xfId="1" applyNumberFormat="1" applyFont="1" applyFill="1" applyBorder="1" applyAlignment="1">
      <alignment vertical="center" shrinkToFit="1"/>
    </xf>
    <xf numFmtId="176" fontId="0" fillId="5" borderId="12" xfId="1" applyNumberFormat="1" applyFont="1" applyFill="1" applyBorder="1" applyAlignment="1">
      <alignment vertical="center" shrinkToFit="1"/>
    </xf>
    <xf numFmtId="176" fontId="0" fillId="5" borderId="34" xfId="1" applyNumberFormat="1" applyFont="1" applyFill="1" applyBorder="1" applyAlignment="1">
      <alignment vertical="center" shrinkToFit="1"/>
    </xf>
    <xf numFmtId="185" fontId="0" fillId="5" borderId="57" xfId="1" applyNumberFormat="1" applyFont="1" applyFill="1" applyBorder="1" applyAlignment="1">
      <alignment vertical="center"/>
    </xf>
    <xf numFmtId="38" fontId="12" fillId="0" borderId="53" xfId="6" applyFont="1" applyFill="1" applyBorder="1" applyAlignment="1" applyProtection="1">
      <alignment horizontal="center" vertical="center" shrinkToFit="1"/>
      <protection locked="0"/>
    </xf>
    <xf numFmtId="0" fontId="0" fillId="0" borderId="13" xfId="0" applyBorder="1" applyAlignment="1">
      <alignment vertical="center" wrapText="1"/>
    </xf>
    <xf numFmtId="0" fontId="0" fillId="0" borderId="0" xfId="0" applyAlignment="1" applyProtection="1">
      <alignment vertical="center" wrapText="1"/>
      <protection locked="0"/>
    </xf>
    <xf numFmtId="182" fontId="0" fillId="0" borderId="0" xfId="0" applyNumberFormat="1" applyProtection="1">
      <protection locked="0"/>
    </xf>
    <xf numFmtId="182" fontId="3" fillId="0" borderId="0" xfId="0" applyNumberFormat="1" applyFont="1" applyAlignment="1" applyProtection="1">
      <alignment horizontal="left"/>
      <protection locked="0"/>
    </xf>
    <xf numFmtId="182" fontId="0" fillId="0" borderId="0" xfId="0" applyNumberFormat="1" applyAlignment="1" applyProtection="1">
      <alignment horizontal="center" vertical="center"/>
      <protection locked="0"/>
    </xf>
    <xf numFmtId="182" fontId="0" fillId="10" borderId="0" xfId="0" applyNumberFormat="1" applyFill="1" applyProtection="1">
      <protection locked="0"/>
    </xf>
    <xf numFmtId="183" fontId="0" fillId="0" borderId="0" xfId="0" applyNumberFormat="1" applyAlignment="1" applyProtection="1">
      <alignment horizontal="center" vertical="center" wrapText="1" shrinkToFit="1"/>
      <protection locked="0"/>
    </xf>
    <xf numFmtId="183" fontId="0" fillId="0" borderId="0" xfId="0" applyNumberFormat="1" applyAlignment="1" applyProtection="1">
      <alignment vertical="center" wrapText="1" shrinkToFit="1"/>
      <protection locked="0"/>
    </xf>
    <xf numFmtId="182" fontId="0" fillId="0" borderId="9" xfId="0" applyNumberFormat="1" applyBorder="1" applyAlignment="1" applyProtection="1">
      <alignment horizontal="center" vertical="center" wrapText="1" shrinkToFit="1"/>
      <protection locked="0"/>
    </xf>
    <xf numFmtId="183"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3" xfId="0" applyBorder="1" applyAlignment="1">
      <alignment horizontal="center" vertical="center" shrinkToFit="1"/>
    </xf>
    <xf numFmtId="0" fontId="8" fillId="0" borderId="0" xfId="0" applyFont="1" applyAlignment="1">
      <alignment horizontal="left" vertical="center"/>
    </xf>
    <xf numFmtId="0" fontId="0" fillId="0" borderId="36" xfId="0" applyBorder="1" applyAlignment="1" applyProtection="1">
      <alignment vertical="center"/>
      <protection locked="0"/>
    </xf>
    <xf numFmtId="0" fontId="18"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1" fontId="6" fillId="0" borderId="0" xfId="0" applyNumberFormat="1" applyFont="1" applyAlignment="1">
      <alignment horizontal="right" vertical="center" shrinkToFit="1"/>
    </xf>
    <xf numFmtId="0" fontId="0" fillId="0" borderId="33" xfId="0" applyBorder="1" applyAlignment="1">
      <alignment horizontal="center" vertical="center"/>
    </xf>
    <xf numFmtId="181" fontId="6" fillId="0" borderId="33" xfId="0" applyNumberFormat="1" applyFont="1" applyBorder="1" applyAlignment="1">
      <alignment horizontal="right" vertical="center" shrinkToFit="1"/>
    </xf>
    <xf numFmtId="179" fontId="6" fillId="11" borderId="94" xfId="0" applyNumberFormat="1" applyFont="1" applyFill="1" applyBorder="1" applyAlignment="1">
      <alignment vertical="center"/>
    </xf>
    <xf numFmtId="179" fontId="6" fillId="11" borderId="95" xfId="0" applyNumberFormat="1" applyFont="1" applyFill="1" applyBorder="1" applyAlignment="1">
      <alignment vertical="center"/>
    </xf>
    <xf numFmtId="0" fontId="0" fillId="2" borderId="22" xfId="0" applyFill="1" applyBorder="1" applyAlignment="1">
      <alignment horizontal="center" vertical="center" shrinkToFit="1"/>
    </xf>
    <xf numFmtId="0" fontId="0" fillId="0" borderId="33" xfId="0" applyBorder="1" applyAlignment="1" applyProtection="1">
      <alignment horizontal="left" vertical="center"/>
      <protection locked="0"/>
    </xf>
    <xf numFmtId="0" fontId="0" fillId="0" borderId="7" xfId="0" applyBorder="1" applyAlignment="1">
      <alignment horizontal="center" vertical="center"/>
    </xf>
    <xf numFmtId="0" fontId="12" fillId="3" borderId="7" xfId="0" applyFont="1" applyFill="1" applyBorder="1" applyAlignment="1">
      <alignment vertical="center"/>
    </xf>
    <xf numFmtId="0" fontId="12" fillId="3" borderId="27" xfId="0" applyFont="1" applyFill="1" applyBorder="1" applyAlignment="1">
      <alignment vertical="center"/>
    </xf>
    <xf numFmtId="0" fontId="3" fillId="2" borderId="98" xfId="0" applyFont="1" applyFill="1" applyBorder="1" applyAlignment="1">
      <alignment horizontal="center" vertical="center"/>
    </xf>
    <xf numFmtId="181" fontId="0" fillId="4" borderId="29" xfId="6" applyNumberFormat="1" applyFont="1" applyFill="1" applyBorder="1" applyAlignment="1">
      <alignment horizontal="center" vertical="center" shrinkToFit="1"/>
    </xf>
    <xf numFmtId="181" fontId="0" fillId="4" borderId="22" xfId="6" applyNumberFormat="1" applyFont="1" applyFill="1" applyBorder="1" applyAlignment="1">
      <alignment horizontal="center" vertical="center" shrinkToFit="1"/>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49" fontId="2" fillId="0" borderId="52" xfId="0" applyNumberFormat="1" applyFont="1" applyBorder="1" applyAlignment="1" applyProtection="1">
      <alignment horizontal="center" vertical="center" wrapText="1" shrinkToFit="1"/>
      <protection locked="0"/>
    </xf>
    <xf numFmtId="0" fontId="0" fillId="0" borderId="30" xfId="0" applyBorder="1" applyAlignment="1" applyProtection="1">
      <alignment horizontal="center" vertical="center" shrinkToFit="1"/>
      <protection locked="0"/>
    </xf>
    <xf numFmtId="49" fontId="0" fillId="0" borderId="9" xfId="0" applyNumberFormat="1" applyBorder="1" applyAlignment="1" applyProtection="1">
      <alignment horizontal="center" vertical="center" shrinkToFit="1"/>
      <protection locked="0"/>
    </xf>
    <xf numFmtId="0" fontId="20" fillId="0" borderId="9" xfId="0" applyFont="1"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0" xfId="0" applyAlignment="1" applyProtection="1">
      <alignment horizontal="right" vertical="center" shrinkToFit="1"/>
      <protection locked="0"/>
    </xf>
    <xf numFmtId="0" fontId="0" fillId="0" borderId="0" xfId="0" applyAlignment="1" applyProtection="1">
      <alignment vertical="center" shrinkToFit="1"/>
      <protection locked="0"/>
    </xf>
    <xf numFmtId="0" fontId="0" fillId="0" borderId="0" xfId="0" applyAlignment="1" applyProtection="1">
      <alignment horizontal="right" vertical="center"/>
      <protection locked="0"/>
    </xf>
    <xf numFmtId="0" fontId="0" fillId="12" borderId="0" xfId="0" applyFill="1" applyAlignment="1">
      <alignment vertical="center"/>
    </xf>
    <xf numFmtId="0" fontId="14" fillId="0" borderId="98" xfId="0" applyFont="1" applyBorder="1" applyAlignment="1" applyProtection="1">
      <alignment horizontal="center" vertical="center" wrapText="1"/>
      <protection locked="0"/>
    </xf>
    <xf numFmtId="0" fontId="0" fillId="0" borderId="155" xfId="0" applyBorder="1" applyAlignment="1">
      <alignment horizontal="center" vertical="center" shrinkToFit="1"/>
    </xf>
    <xf numFmtId="3" fontId="1" fillId="11" borderId="34" xfId="4" applyNumberFormat="1" applyFont="1" applyFill="1" applyBorder="1" applyAlignment="1">
      <alignment vertical="center" shrinkToFit="1"/>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9" fontId="6" fillId="11" borderId="9" xfId="0" applyNumberFormat="1" applyFont="1" applyFill="1" applyBorder="1" applyAlignment="1">
      <alignment horizontal="right" vertical="center"/>
    </xf>
    <xf numFmtId="0" fontId="0" fillId="11" borderId="31" xfId="0" applyFill="1" applyBorder="1" applyAlignment="1"/>
    <xf numFmtId="0" fontId="0" fillId="2" borderId="9" xfId="0" applyFill="1" applyBorder="1" applyAlignment="1">
      <alignment horizontal="center" vertical="center" shrinkToFit="1"/>
    </xf>
    <xf numFmtId="0" fontId="0" fillId="2" borderId="31" xfId="0" applyFill="1" applyBorder="1" applyAlignment="1">
      <alignment horizontal="center" vertical="center" shrinkToFit="1"/>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24" xfId="0" applyNumberFormat="1" applyFont="1" applyFill="1" applyBorder="1" applyAlignment="1">
      <alignment horizontal="center" vertical="center" wrapText="1" shrinkToFit="1"/>
    </xf>
    <xf numFmtId="0" fontId="0" fillId="0" borderId="102" xfId="0" applyBorder="1" applyAlignment="1">
      <alignment vertical="center" wrapText="1" shrinkToFit="1"/>
    </xf>
    <xf numFmtId="0" fontId="0" fillId="0" borderId="101" xfId="0" applyBorder="1" applyAlignment="1">
      <alignment vertical="center" wrapText="1" shrinkToFit="1"/>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0" fontId="19" fillId="0" borderId="104" xfId="0" applyNumberFormat="1" applyFont="1" applyBorder="1" applyAlignment="1" applyProtection="1">
      <alignment horizontal="right" vertical="center"/>
      <protection locked="0"/>
    </xf>
    <xf numFmtId="176" fontId="6" fillId="11" borderId="105" xfId="0" applyNumberFormat="1" applyFont="1" applyFill="1" applyBorder="1" applyAlignment="1">
      <alignment horizontal="center" vertical="center" shrinkToFit="1"/>
    </xf>
    <xf numFmtId="176" fontId="6" fillId="11" borderId="104" xfId="0" applyNumberFormat="1" applyFont="1" applyFill="1" applyBorder="1" applyAlignment="1">
      <alignment horizontal="center" vertical="center" shrinkToFit="1"/>
    </xf>
    <xf numFmtId="176" fontId="6" fillId="11" borderId="106" xfId="0" applyNumberFormat="1" applyFon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180" fontId="19" fillId="0" borderId="35" xfId="0" applyNumberFormat="1" applyFont="1" applyBorder="1" applyAlignment="1" applyProtection="1">
      <alignment horizontal="right" vertical="center"/>
      <protection locked="0"/>
    </xf>
    <xf numFmtId="176" fontId="6" fillId="11" borderId="44" xfId="0" applyNumberFormat="1" applyFont="1" applyFill="1" applyBorder="1" applyAlignment="1">
      <alignment horizontal="center" vertical="center" shrinkToFit="1"/>
    </xf>
    <xf numFmtId="176" fontId="6" fillId="11" borderId="40" xfId="0" applyNumberFormat="1" applyFont="1" applyFill="1" applyBorder="1" applyAlignment="1">
      <alignment horizontal="center" vertical="center" shrinkToFit="1"/>
    </xf>
    <xf numFmtId="176" fontId="6" fillId="11" borderId="107" xfId="0" applyNumberFormat="1" applyFont="1" applyFill="1" applyBorder="1" applyAlignment="1">
      <alignment horizontal="center" vertical="center" shrinkToFit="1"/>
    </xf>
    <xf numFmtId="180" fontId="19" fillId="0" borderId="39" xfId="0" applyNumberFormat="1" applyFont="1" applyBorder="1" applyAlignment="1" applyProtection="1">
      <alignment horizontal="right" vertical="center"/>
      <protection locked="0"/>
    </xf>
    <xf numFmtId="176" fontId="6" fillId="11" borderId="52" xfId="0" applyNumberFormat="1" applyFont="1" applyFill="1" applyBorder="1" applyAlignment="1">
      <alignment horizontal="center" vertical="center" shrinkToFit="1"/>
    </xf>
    <xf numFmtId="176" fontId="6" fillId="11" borderId="39" xfId="0" applyNumberFormat="1" applyFont="1" applyFill="1" applyBorder="1" applyAlignment="1">
      <alignment horizontal="center" vertical="center" shrinkToFit="1"/>
    </xf>
    <xf numFmtId="176" fontId="6" fillId="11" borderId="72" xfId="0" applyNumberFormat="1" applyFont="1" applyFill="1" applyBorder="1" applyAlignment="1">
      <alignment horizontal="center" vertical="center" shrinkToFit="1"/>
    </xf>
    <xf numFmtId="0" fontId="4" fillId="0" borderId="52"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0" fillId="2" borderId="22" xfId="0" applyFill="1" applyBorder="1" applyAlignment="1">
      <alignment horizontal="center" vertical="center" shrinkToFit="1"/>
    </xf>
    <xf numFmtId="0" fontId="0" fillId="2" borderId="29" xfId="0" applyFill="1" applyBorder="1" applyAlignment="1">
      <alignment horizontal="center" vertical="center" shrinkToFit="1"/>
    </xf>
    <xf numFmtId="0" fontId="4" fillId="0" borderId="80"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0" fontId="0" fillId="2" borderId="17" xfId="0" applyFill="1" applyBorder="1" applyAlignment="1">
      <alignment horizontal="distributed" vertical="center" justifyLastLine="1"/>
    </xf>
    <xf numFmtId="0" fontId="0" fillId="2" borderId="4" xfId="0" applyFill="1" applyBorder="1" applyAlignment="1">
      <alignment horizontal="distributed" vertical="center" justifyLastLine="1"/>
    </xf>
    <xf numFmtId="0" fontId="0" fillId="2" borderId="9" xfId="0" applyFill="1" applyBorder="1" applyAlignment="1">
      <alignment horizontal="distributed" vertical="center" justifyLastLine="1"/>
    </xf>
    <xf numFmtId="179" fontId="10" fillId="0" borderId="101" xfId="0" applyNumberFormat="1" applyFont="1" applyBorder="1" applyAlignment="1">
      <alignment horizontal="center" vertical="center" shrinkToFit="1"/>
    </xf>
    <xf numFmtId="0" fontId="0" fillId="0" borderId="0" xfId="0" applyAlignment="1">
      <alignment horizontal="right" vertical="center"/>
    </xf>
    <xf numFmtId="0" fontId="0" fillId="2" borderId="30" xfId="0" applyFill="1" applyBorder="1" applyAlignment="1">
      <alignment horizontal="distributed" vertical="center" justifyLastLine="1" shrinkToFit="1"/>
    </xf>
    <xf numFmtId="0" fontId="0" fillId="2" borderId="18" xfId="0" applyFill="1" applyBorder="1" applyAlignment="1">
      <alignment horizontal="distributed" vertical="center" justifyLastLine="1" shrinkToFit="1"/>
    </xf>
    <xf numFmtId="0" fontId="0" fillId="2"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2" borderId="14" xfId="0" applyFill="1" applyBorder="1" applyAlignment="1">
      <alignment horizontal="center" vertical="center" shrinkToFit="1"/>
    </xf>
    <xf numFmtId="0" fontId="0" fillId="0" borderId="9" xfId="0" applyBorder="1" applyAlignment="1" applyProtection="1">
      <alignment horizontal="left" vertical="center" shrinkToFit="1"/>
      <protection locked="0"/>
    </xf>
    <xf numFmtId="0" fontId="0" fillId="2" borderId="17" xfId="0" applyFill="1" applyBorder="1" applyAlignment="1">
      <alignment horizontal="distributed" vertical="center" justifyLastLine="1" shrinkToFit="1"/>
    </xf>
    <xf numFmtId="0" fontId="0" fillId="2" borderId="4" xfId="0" applyFill="1" applyBorder="1" applyAlignment="1">
      <alignment horizontal="distributed" vertical="center" justifyLastLine="1" shrinkToFit="1"/>
    </xf>
    <xf numFmtId="0" fontId="0" fillId="2"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52" xfId="0" applyBorder="1" applyAlignment="1">
      <alignment vertical="center" wrapText="1" shrinkToFit="1"/>
    </xf>
    <xf numFmtId="0" fontId="0" fillId="0" borderId="39" xfId="0" applyBorder="1" applyAlignment="1">
      <alignment vertical="center" wrapText="1" shrinkToFit="1"/>
    </xf>
    <xf numFmtId="176" fontId="6" fillId="11" borderId="102" xfId="0" applyNumberFormat="1" applyFont="1" applyFill="1" applyBorder="1" applyAlignment="1">
      <alignment horizontal="center" vertical="center"/>
    </xf>
    <xf numFmtId="176" fontId="6" fillId="11" borderId="101" xfId="0" applyNumberFormat="1" applyFont="1" applyFill="1" applyBorder="1" applyAlignment="1">
      <alignment horizontal="center" vertical="center"/>
    </xf>
    <xf numFmtId="176" fontId="6" fillId="11" borderId="103" xfId="0" applyNumberFormat="1" applyFont="1" applyFill="1" applyBorder="1" applyAlignment="1">
      <alignment horizontal="center" vertical="center"/>
    </xf>
    <xf numFmtId="180" fontId="19" fillId="0" borderId="101" xfId="0" applyNumberFormat="1" applyFont="1" applyBorder="1" applyAlignment="1" applyProtection="1">
      <alignment horizontal="right" vertical="center"/>
      <protection locked="0"/>
    </xf>
    <xf numFmtId="0" fontId="5" fillId="2" borderId="9" xfId="0" applyFont="1" applyFill="1" applyBorder="1" applyAlignment="1">
      <alignment horizontal="distributed" vertical="center" justifyLastLine="1" shrinkToFit="1"/>
    </xf>
    <xf numFmtId="0" fontId="0" fillId="0" borderId="52" xfId="0" applyBorder="1" applyAlignment="1">
      <alignment horizontal="center" vertical="center"/>
    </xf>
    <xf numFmtId="0" fontId="0" fillId="0" borderId="39" xfId="0" applyBorder="1" applyAlignment="1">
      <alignment horizontal="center" vertical="center"/>
    </xf>
    <xf numFmtId="0" fontId="0" fillId="0" borderId="72" xfId="0" applyBorder="1" applyAlignment="1">
      <alignment horizontal="center" vertical="center"/>
    </xf>
    <xf numFmtId="176" fontId="6" fillId="11" borderId="16" xfId="0" applyNumberFormat="1" applyFont="1" applyFill="1" applyBorder="1" applyAlignment="1">
      <alignment horizontal="center" vertical="center" shrinkToFit="1"/>
    </xf>
    <xf numFmtId="176" fontId="6" fillId="11" borderId="35" xfId="0" applyNumberFormat="1" applyFont="1" applyFill="1" applyBorder="1" applyAlignment="1">
      <alignment horizontal="center" vertical="center" shrinkToFit="1"/>
    </xf>
    <xf numFmtId="176" fontId="6" fillId="11" borderId="70" xfId="0" applyNumberFormat="1" applyFont="1" applyFill="1" applyBorder="1" applyAlignment="1">
      <alignment horizontal="center" vertical="center" shrinkToFit="1"/>
    </xf>
    <xf numFmtId="0" fontId="0" fillId="2" borderId="30"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179" fontId="6" fillId="11" borderId="2" xfId="0" applyNumberFormat="1" applyFont="1" applyFill="1" applyBorder="1" applyAlignment="1">
      <alignment horizontal="right" vertical="center"/>
    </xf>
    <xf numFmtId="0" fontId="0" fillId="11" borderId="42" xfId="0" applyFill="1" applyBorder="1" applyAlignment="1"/>
    <xf numFmtId="179" fontId="6" fillId="11" borderId="51" xfId="0" applyNumberFormat="1" applyFont="1" applyFill="1" applyBorder="1" applyAlignment="1">
      <alignment horizontal="right" vertical="center"/>
    </xf>
    <xf numFmtId="0" fontId="0" fillId="11" borderId="73" xfId="0" applyFill="1" applyBorder="1" applyAlignment="1"/>
    <xf numFmtId="0" fontId="0" fillId="2" borderId="26" xfId="0" applyFill="1" applyBorder="1" applyAlignment="1">
      <alignment horizontal="left" vertical="center" indent="1"/>
    </xf>
    <xf numFmtId="0" fontId="0" fillId="2" borderId="7" xfId="0" applyFill="1" applyBorder="1" applyAlignment="1">
      <alignment horizontal="left" vertical="center" indent="1"/>
    </xf>
    <xf numFmtId="0" fontId="0" fillId="2" borderId="27" xfId="0" applyFill="1" applyBorder="1" applyAlignment="1">
      <alignment horizontal="left" vertical="center" indent="1"/>
    </xf>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2" borderId="35" xfId="0" applyFill="1" applyBorder="1" applyAlignment="1">
      <alignment horizontal="left" vertical="center" shrinkToFit="1"/>
    </xf>
    <xf numFmtId="179" fontId="6" fillId="11" borderId="47" xfId="0" applyNumberFormat="1" applyFont="1" applyFill="1" applyBorder="1" applyAlignment="1">
      <alignment horizontal="right" vertical="center"/>
    </xf>
    <xf numFmtId="0" fontId="0" fillId="11" borderId="11" xfId="0" applyFill="1" applyBorder="1" applyAlignment="1"/>
    <xf numFmtId="0" fontId="0" fillId="2" borderId="33" xfId="0" applyFill="1" applyBorder="1" applyAlignment="1">
      <alignment horizontal="center" vertical="center" shrinkToFit="1"/>
    </xf>
    <xf numFmtId="0" fontId="0" fillId="2" borderId="7" xfId="0" applyFill="1" applyBorder="1" applyAlignment="1">
      <alignment horizontal="left" vertical="center" shrinkToFit="1"/>
    </xf>
    <xf numFmtId="0" fontId="0" fillId="2" borderId="2"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2" xfId="0" applyFill="1"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24" xfId="0" applyFill="1" applyBorder="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2" borderId="33" xfId="0" applyFill="1" applyBorder="1" applyAlignment="1">
      <alignment horizontal="center" vertical="center" justifyLastLine="1" shrinkToFit="1"/>
    </xf>
    <xf numFmtId="0" fontId="0" fillId="2"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2" borderId="32" xfId="0" applyNumberFormat="1" applyFill="1" applyBorder="1" applyAlignment="1">
      <alignment horizontal="center" vertical="center" shrinkToFit="1"/>
    </xf>
    <xf numFmtId="177" fontId="0" fillId="2" borderId="33" xfId="0" applyNumberFormat="1" applyFill="1" applyBorder="1" applyAlignment="1">
      <alignment horizontal="center" vertical="center" shrinkToFit="1"/>
    </xf>
    <xf numFmtId="177" fontId="0" fillId="2" borderId="54" xfId="0" applyNumberFormat="1" applyFill="1" applyBorder="1" applyAlignment="1">
      <alignment horizontal="center" vertical="center" shrinkToFit="1"/>
    </xf>
    <xf numFmtId="0" fontId="0" fillId="2" borderId="110" xfId="0" applyFill="1" applyBorder="1" applyAlignment="1">
      <alignment horizontal="center" vertical="center" shrinkToFit="1"/>
    </xf>
    <xf numFmtId="0" fontId="0" fillId="2" borderId="39" xfId="0" applyFill="1" applyBorder="1" applyAlignment="1">
      <alignment horizontal="center" vertical="center" shrinkToFit="1"/>
    </xf>
    <xf numFmtId="0" fontId="0" fillId="2" borderId="4" xfId="0" applyFill="1" applyBorder="1" applyAlignment="1">
      <alignment horizontal="center" vertical="center" shrinkToFit="1"/>
    </xf>
    <xf numFmtId="177" fontId="6" fillId="11"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9" fontId="6" fillId="11" borderId="30" xfId="0" applyNumberFormat="1" applyFont="1" applyFill="1" applyBorder="1" applyAlignment="1">
      <alignment horizontal="right" vertical="center"/>
    </xf>
    <xf numFmtId="0" fontId="0" fillId="11" borderId="14" xfId="0" applyFill="1" applyBorder="1" applyAlignment="1"/>
    <xf numFmtId="179" fontId="6" fillId="11" borderId="94" xfId="0" applyNumberFormat="1" applyFont="1" applyFill="1" applyBorder="1" applyAlignment="1">
      <alignment vertical="center"/>
    </xf>
    <xf numFmtId="179" fontId="6" fillId="11" borderId="95" xfId="0" applyNumberFormat="1" applyFont="1" applyFill="1" applyBorder="1" applyAlignment="1">
      <alignment vertical="center"/>
    </xf>
    <xf numFmtId="0" fontId="0" fillId="2" borderId="59" xfId="0" applyFill="1" applyBorder="1" applyAlignment="1">
      <alignment horizontal="center" vertical="center" textRotation="255" shrinkToFit="1"/>
    </xf>
    <xf numFmtId="0" fontId="0" fillId="2" borderId="43"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0" fontId="0" fillId="2" borderId="75" xfId="0" applyFill="1" applyBorder="1" applyAlignment="1">
      <alignment horizontal="center" vertical="center" textRotation="255" shrinkToFit="1"/>
    </xf>
    <xf numFmtId="0" fontId="0" fillId="2" borderId="5" xfId="0" applyFill="1" applyBorder="1" applyAlignment="1">
      <alignment horizontal="center" vertical="center" textRotation="255" shrinkToFit="1"/>
    </xf>
    <xf numFmtId="0" fontId="5" fillId="0" borderId="0" xfId="0" applyFont="1" applyAlignment="1" applyProtection="1">
      <alignment horizontal="left" vertical="center" wrapText="1"/>
      <protection locked="0"/>
    </xf>
    <xf numFmtId="0" fontId="0" fillId="10" borderId="33" xfId="0" applyFill="1" applyBorder="1" applyAlignment="1">
      <alignment horizontal="right" vertical="center"/>
    </xf>
    <xf numFmtId="0" fontId="0" fillId="2" borderId="32" xfId="0" applyFill="1" applyBorder="1" applyAlignment="1">
      <alignment horizontal="center" vertical="center"/>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0" fillId="2" borderId="73" xfId="0" applyFill="1" applyBorder="1" applyAlignment="1">
      <alignment horizontal="center" vertical="center"/>
    </xf>
    <xf numFmtId="0" fontId="0" fillId="0" borderId="8" xfId="0" applyBorder="1" applyAlignment="1">
      <alignment vertical="center" shrinkToFit="1"/>
    </xf>
    <xf numFmtId="0" fontId="0" fillId="0" borderId="33" xfId="0" applyBorder="1" applyAlignment="1">
      <alignment vertical="center" shrinkToFit="1"/>
    </xf>
    <xf numFmtId="179" fontId="6" fillId="11" borderId="56" xfId="0" applyNumberFormat="1" applyFont="1" applyFill="1" applyBorder="1" applyAlignment="1">
      <alignment horizontal="right" vertical="center"/>
    </xf>
    <xf numFmtId="179" fontId="6" fillId="11" borderId="37" xfId="0" applyNumberFormat="1" applyFont="1" applyFill="1" applyBorder="1" applyAlignment="1">
      <alignment horizontal="right" vertical="center"/>
    </xf>
    <xf numFmtId="179" fontId="6" fillId="11" borderId="26" xfId="0" applyNumberFormat="1" applyFont="1" applyFill="1" applyBorder="1" applyAlignment="1">
      <alignment horizontal="right" vertical="center"/>
    </xf>
    <xf numFmtId="0" fontId="0" fillId="11" borderId="75" xfId="0" applyFill="1" applyBorder="1" applyAlignment="1"/>
    <xf numFmtId="179" fontId="6" fillId="11" borderId="15" xfId="0" applyNumberFormat="1" applyFont="1" applyFill="1" applyBorder="1" applyAlignment="1">
      <alignment horizontal="right" vertical="center"/>
    </xf>
    <xf numFmtId="0" fontId="0" fillId="11" borderId="27" xfId="0" applyFill="1" applyBorder="1" applyAlignment="1"/>
    <xf numFmtId="179" fontId="6" fillId="11" borderId="83" xfId="0" applyNumberFormat="1" applyFont="1" applyFill="1" applyBorder="1" applyAlignment="1">
      <alignment vertical="center"/>
    </xf>
    <xf numFmtId="179" fontId="6" fillId="11" borderId="100" xfId="0" applyNumberFormat="1" applyFont="1" applyFill="1" applyBorder="1" applyAlignment="1">
      <alignment vertical="center"/>
    </xf>
    <xf numFmtId="179" fontId="6" fillId="11" borderId="97" xfId="0" applyNumberFormat="1" applyFont="1" applyFill="1" applyBorder="1" applyAlignment="1">
      <alignment horizontal="right" vertical="center"/>
    </xf>
    <xf numFmtId="0" fontId="0" fillId="11" borderId="94" xfId="0" applyFill="1" applyBorder="1" applyAlignment="1"/>
    <xf numFmtId="179" fontId="6" fillId="11" borderId="32" xfId="0" applyNumberFormat="1" applyFont="1" applyFill="1" applyBorder="1" applyAlignment="1">
      <alignment horizontal="right" vertical="center"/>
    </xf>
    <xf numFmtId="179" fontId="6" fillId="11" borderId="54" xfId="0" applyNumberFormat="1" applyFont="1" applyFill="1" applyBorder="1" applyAlignment="1">
      <alignment horizontal="right" vertical="center"/>
    </xf>
    <xf numFmtId="179" fontId="6" fillId="11" borderId="17" xfId="0" applyNumberFormat="1" applyFont="1" applyFill="1" applyBorder="1" applyAlignment="1">
      <alignment horizontal="right" vertical="center"/>
    </xf>
    <xf numFmtId="0" fontId="0" fillId="11" borderId="9" xfId="0" applyFill="1" applyBorder="1" applyAlignment="1"/>
    <xf numFmtId="179" fontId="6" fillId="11" borderId="82" xfId="0" applyNumberFormat="1" applyFont="1" applyFill="1" applyBorder="1" applyAlignment="1">
      <alignment horizontal="right" vertical="center"/>
    </xf>
    <xf numFmtId="0" fontId="0" fillId="11" borderId="79" xfId="0" applyFill="1" applyBorder="1" applyAlignment="1"/>
    <xf numFmtId="0" fontId="0" fillId="2" borderId="23" xfId="0" applyFill="1" applyBorder="1" applyAlignment="1">
      <alignment horizontal="center" vertical="center" shrinkToFit="1"/>
    </xf>
    <xf numFmtId="0" fontId="0" fillId="2" borderId="8" xfId="0" applyFill="1" applyBorder="1" applyAlignment="1">
      <alignment horizontal="center" vertical="center" shrinkToFit="1"/>
    </xf>
    <xf numFmtId="0" fontId="0" fillId="0" borderId="8" xfId="0" applyBorder="1" applyAlignment="1">
      <alignment horizontal="center" vertical="center"/>
    </xf>
    <xf numFmtId="0" fontId="0" fillId="0" borderId="98" xfId="0" applyBorder="1" applyAlignment="1">
      <alignment horizontal="center" vertical="center"/>
    </xf>
    <xf numFmtId="177" fontId="6" fillId="11" borderId="22" xfId="0" applyNumberFormat="1" applyFont="1" applyFill="1" applyBorder="1" applyAlignment="1">
      <alignment horizontal="center" vertical="center"/>
    </xf>
    <xf numFmtId="177" fontId="6" fillId="11" borderId="8" xfId="0" applyNumberFormat="1" applyFont="1" applyFill="1" applyBorder="1" applyAlignment="1">
      <alignment horizontal="center" vertical="center"/>
    </xf>
    <xf numFmtId="178" fontId="6" fillId="11" borderId="22" xfId="0" applyNumberFormat="1" applyFont="1" applyFill="1" applyBorder="1" applyAlignment="1">
      <alignment horizontal="center" vertical="center"/>
    </xf>
    <xf numFmtId="178" fontId="6" fillId="11" borderId="8" xfId="0" applyNumberFormat="1" applyFont="1" applyFill="1" applyBorder="1" applyAlignment="1">
      <alignment horizontal="center" vertical="center"/>
    </xf>
    <xf numFmtId="0" fontId="0" fillId="0" borderId="29" xfId="0" applyBorder="1" applyAlignment="1">
      <alignment horizontal="center" vertical="center"/>
    </xf>
    <xf numFmtId="0" fontId="0" fillId="2" borderId="21" xfId="0" applyFill="1" applyBorder="1" applyAlignment="1">
      <alignment horizontal="center" vertical="center"/>
    </xf>
    <xf numFmtId="0" fontId="0" fillId="2" borderId="38" xfId="0" applyFill="1" applyBorder="1" applyAlignment="1">
      <alignment horizontal="center" vertical="center" shrinkToFit="1"/>
    </xf>
    <xf numFmtId="0" fontId="0" fillId="2" borderId="94" xfId="0" applyFill="1" applyBorder="1" applyAlignment="1">
      <alignment horizontal="center" vertical="center" shrinkToFit="1"/>
    </xf>
    <xf numFmtId="0" fontId="0" fillId="2" borderId="95" xfId="0" applyFill="1" applyBorder="1" applyAlignment="1">
      <alignment horizontal="center" vertical="center" shrinkToFit="1"/>
    </xf>
    <xf numFmtId="0" fontId="0" fillId="2" borderId="83" xfId="0" applyFill="1" applyBorder="1" applyAlignment="1">
      <alignment horizontal="center" vertical="center" shrinkToFit="1"/>
    </xf>
    <xf numFmtId="0" fontId="0" fillId="2" borderId="90" xfId="0" applyFill="1" applyBorder="1" applyAlignment="1">
      <alignment horizontal="center" vertical="center" shrinkToFit="1"/>
    </xf>
    <xf numFmtId="0" fontId="0" fillId="2" borderId="100" xfId="0" applyFill="1" applyBorder="1" applyAlignment="1">
      <alignment horizontal="center" vertical="center" shrinkToFit="1"/>
    </xf>
    <xf numFmtId="0" fontId="0" fillId="2" borderId="42" xfId="0" applyFill="1" applyBorder="1" applyAlignment="1">
      <alignment horizontal="center" vertical="center" textRotation="255" shrinkToFit="1"/>
    </xf>
    <xf numFmtId="0" fontId="0" fillId="2"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19" xfId="0" applyBorder="1" applyAlignment="1">
      <alignment horizontal="left" vertical="center"/>
    </xf>
    <xf numFmtId="0" fontId="0" fillId="0" borderId="121" xfId="0" applyBorder="1" applyAlignment="1">
      <alignment horizontal="left" vertical="center"/>
    </xf>
    <xf numFmtId="0" fontId="0" fillId="0" borderId="138" xfId="0" applyBorder="1" applyAlignment="1">
      <alignment horizontal="left" vertical="center"/>
    </xf>
    <xf numFmtId="0" fontId="0" fillId="0" borderId="139" xfId="0" applyBorder="1" applyAlignment="1">
      <alignment horizontal="left" vertical="center"/>
    </xf>
    <xf numFmtId="0" fontId="0" fillId="0" borderId="140" xfId="0" applyBorder="1" applyAlignment="1">
      <alignment horizontal="left" vertical="center"/>
    </xf>
    <xf numFmtId="0" fontId="0" fillId="0" borderId="120" xfId="0" applyBorder="1" applyAlignment="1">
      <alignment horizontal="left" vertical="center"/>
    </xf>
    <xf numFmtId="0" fontId="0" fillId="0" borderId="46" xfId="0"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5" fillId="0" borderId="32" xfId="0" applyFont="1" applyBorder="1" applyAlignment="1" applyProtection="1">
      <alignment horizontal="center" vertical="center" wrapText="1" shrinkToFit="1"/>
      <protection locked="0"/>
    </xf>
    <xf numFmtId="0" fontId="5" fillId="0" borderId="33" xfId="0" applyFont="1" applyBorder="1" applyAlignment="1" applyProtection="1">
      <alignment horizontal="center" vertical="center" wrapText="1" shrinkToFit="1"/>
      <protection locked="0"/>
    </xf>
    <xf numFmtId="0" fontId="5" fillId="0" borderId="37" xfId="0" applyFont="1" applyBorder="1" applyAlignment="1" applyProtection="1">
      <alignment horizontal="center" vertical="center" wrapText="1" shrinkToFit="1"/>
      <protection locked="0"/>
    </xf>
    <xf numFmtId="0" fontId="0" fillId="6" borderId="27" xfId="0" applyFill="1" applyBorder="1" applyAlignment="1">
      <alignment horizontal="center" vertical="center"/>
    </xf>
    <xf numFmtId="0" fontId="0" fillId="6" borderId="37" xfId="0" applyFill="1" applyBorder="1" applyAlignment="1">
      <alignment horizontal="center" vertical="center"/>
    </xf>
    <xf numFmtId="49" fontId="0" fillId="0" borderId="82" xfId="0" applyNumberFormat="1" applyBorder="1" applyAlignment="1">
      <alignment horizontal="left" vertical="center" shrinkToFit="1"/>
    </xf>
    <xf numFmtId="49" fontId="0" fillId="0" borderId="90" xfId="0" applyNumberFormat="1" applyBorder="1" applyAlignment="1">
      <alignment horizontal="left" vertical="center" shrinkToFit="1"/>
    </xf>
    <xf numFmtId="49" fontId="0" fillId="0" borderId="100" xfId="0" applyNumberFormat="1" applyBorder="1" applyAlignment="1">
      <alignment horizontal="left" vertical="center" shrinkToFit="1"/>
    </xf>
    <xf numFmtId="38" fontId="6" fillId="0" borderId="82" xfId="3" applyFont="1" applyBorder="1" applyAlignment="1">
      <alignment horizontal="right" vertical="center" shrinkToFit="1"/>
    </xf>
    <xf numFmtId="38" fontId="6" fillId="0" borderId="79" xfId="3" applyFont="1" applyBorder="1" applyAlignment="1">
      <alignment horizontal="right" vertical="center" shrinkToFit="1"/>
    </xf>
    <xf numFmtId="38" fontId="6" fillId="0" borderId="83" xfId="3" applyFont="1" applyBorder="1" applyAlignment="1">
      <alignment horizontal="right" vertical="center" shrinkToFit="1"/>
    </xf>
    <xf numFmtId="38" fontId="6" fillId="0" borderId="122" xfId="3" applyFont="1" applyBorder="1" applyAlignment="1">
      <alignment horizontal="right" vertical="center" shrinkToFit="1"/>
    </xf>
    <xf numFmtId="38" fontId="6" fillId="0" borderId="132" xfId="3" applyFont="1" applyBorder="1" applyAlignment="1">
      <alignment horizontal="right" vertical="center" shrinkToFit="1"/>
    </xf>
    <xf numFmtId="38" fontId="6" fillId="0" borderId="133" xfId="3" applyFont="1" applyBorder="1" applyAlignment="1">
      <alignment horizontal="right" vertical="center" shrinkToFit="1"/>
    </xf>
    <xf numFmtId="38" fontId="6" fillId="0" borderId="100" xfId="3" applyFont="1" applyBorder="1" applyAlignment="1">
      <alignment horizontal="right" vertical="center" shrinkToFit="1"/>
    </xf>
    <xf numFmtId="0" fontId="0" fillId="6" borderId="15" xfId="0" applyFill="1" applyBorder="1" applyAlignment="1">
      <alignment horizontal="center" vertical="center"/>
    </xf>
    <xf numFmtId="0" fontId="0" fillId="6" borderId="7" xfId="0" applyFill="1" applyBorder="1" applyAlignment="1">
      <alignment horizontal="center" vertical="center"/>
    </xf>
    <xf numFmtId="0" fontId="0" fillId="6" borderId="75" xfId="0" applyFill="1" applyBorder="1" applyAlignment="1">
      <alignment horizontal="center" vertical="center"/>
    </xf>
    <xf numFmtId="0" fontId="0" fillId="6" borderId="56" xfId="0" applyFill="1" applyBorder="1" applyAlignment="1">
      <alignment horizontal="center" vertical="center"/>
    </xf>
    <xf numFmtId="0" fontId="0" fillId="6" borderId="33" xfId="0" applyFill="1" applyBorder="1" applyAlignment="1">
      <alignment horizontal="center" vertical="center"/>
    </xf>
    <xf numFmtId="0" fontId="0" fillId="6" borderId="54" xfId="0" applyFill="1" applyBorder="1" applyAlignment="1">
      <alignment horizontal="center" vertical="center"/>
    </xf>
    <xf numFmtId="0" fontId="0" fillId="6" borderId="80" xfId="0" applyFill="1" applyBorder="1" applyAlignment="1">
      <alignment horizontal="center" vertical="center"/>
    </xf>
    <xf numFmtId="0" fontId="0" fillId="6" borderId="87" xfId="0" applyFill="1" applyBorder="1" applyAlignment="1">
      <alignment horizontal="center" vertical="center"/>
    </xf>
    <xf numFmtId="0" fontId="0" fillId="6" borderId="18" xfId="0" applyFill="1" applyBorder="1" applyAlignment="1">
      <alignment horizontal="center" vertical="center"/>
    </xf>
    <xf numFmtId="0" fontId="0" fillId="6" borderId="135" xfId="0" applyFill="1" applyBorder="1" applyAlignment="1">
      <alignment horizontal="center" vertical="center"/>
    </xf>
    <xf numFmtId="0" fontId="0" fillId="6" borderId="136" xfId="0" applyFill="1" applyBorder="1" applyAlignment="1">
      <alignment horizontal="center" vertical="center"/>
    </xf>
    <xf numFmtId="0" fontId="0" fillId="6" borderId="137" xfId="0" applyFill="1" applyBorder="1" applyAlignment="1">
      <alignment horizontal="center" vertical="center"/>
    </xf>
    <xf numFmtId="0" fontId="0" fillId="6" borderId="51" xfId="0" applyFill="1" applyBorder="1" applyAlignment="1">
      <alignment horizontal="center" vertical="center"/>
    </xf>
    <xf numFmtId="0" fontId="0" fillId="6" borderId="88" xfId="0" applyFill="1" applyBorder="1" applyAlignment="1">
      <alignment horizontal="center" vertical="center"/>
    </xf>
    <xf numFmtId="0" fontId="0" fillId="6" borderId="19" xfId="0" applyFill="1" applyBorder="1" applyAlignment="1">
      <alignment horizontal="center" vertical="center"/>
    </xf>
    <xf numFmtId="0" fontId="0" fillId="6" borderId="26" xfId="0" applyFill="1" applyBorder="1" applyAlignment="1">
      <alignment horizontal="center" vertical="center"/>
    </xf>
    <xf numFmtId="0" fontId="0" fillId="6" borderId="32" xfId="0" applyFill="1" applyBorder="1" applyAlignment="1">
      <alignment horizontal="center" vertical="center"/>
    </xf>
    <xf numFmtId="0" fontId="0" fillId="2" borderId="56" xfId="0" applyFill="1" applyBorder="1" applyAlignment="1">
      <alignment horizontal="center" vertical="center" shrinkToFit="1"/>
    </xf>
    <xf numFmtId="0" fontId="0" fillId="2" borderId="54" xfId="0" applyFill="1" applyBorder="1" applyAlignment="1">
      <alignment horizontal="center" vertical="center" shrinkToFit="1"/>
    </xf>
    <xf numFmtId="0" fontId="0" fillId="2" borderId="119" xfId="0" applyFill="1" applyBorder="1" applyAlignment="1">
      <alignment horizontal="center" vertical="center" shrinkToFit="1"/>
    </xf>
    <xf numFmtId="0" fontId="0" fillId="2" borderId="121" xfId="0" applyFill="1" applyBorder="1" applyAlignment="1">
      <alignment horizontal="center" vertical="center" shrinkToFit="1"/>
    </xf>
    <xf numFmtId="0" fontId="0" fillId="2" borderId="116" xfId="0" applyFill="1" applyBorder="1" applyAlignment="1">
      <alignment horizontal="center" vertical="center" shrinkToFit="1"/>
    </xf>
    <xf numFmtId="0" fontId="0" fillId="2" borderId="32" xfId="0" applyFill="1" applyBorder="1" applyAlignment="1">
      <alignment horizontal="center" vertical="center" shrinkToFit="1"/>
    </xf>
    <xf numFmtId="0" fontId="0" fillId="2" borderId="37" xfId="0" applyFill="1" applyBorder="1" applyAlignment="1">
      <alignment horizontal="center" vertical="center" shrinkToFit="1"/>
    </xf>
    <xf numFmtId="49" fontId="0" fillId="0" borderId="115" xfId="0" applyNumberFormat="1" applyBorder="1" applyAlignment="1" applyProtection="1">
      <alignment horizontal="left" vertical="center" shrinkToFit="1"/>
      <protection locked="0"/>
    </xf>
    <xf numFmtId="38" fontId="6" fillId="0" borderId="125" xfId="3" applyFont="1" applyBorder="1" applyAlignment="1" applyProtection="1">
      <alignment horizontal="right" vertical="center" shrinkToFit="1"/>
      <protection locked="0"/>
    </xf>
    <xf numFmtId="38" fontId="6" fillId="0" borderId="126" xfId="3" applyFont="1" applyBorder="1" applyAlignment="1" applyProtection="1">
      <alignment horizontal="right" vertical="center" shrinkToFit="1"/>
      <protection locked="0"/>
    </xf>
    <xf numFmtId="38" fontId="6" fillId="0" borderId="127" xfId="3" applyFont="1" applyBorder="1" applyAlignment="1" applyProtection="1">
      <alignment horizontal="right" vertical="center" shrinkToFit="1"/>
      <protection locked="0"/>
    </xf>
    <xf numFmtId="38" fontId="6" fillId="0" borderId="129" xfId="3" applyFont="1" applyBorder="1" applyAlignment="1" applyProtection="1">
      <alignment horizontal="right" vertical="center" shrinkToFit="1"/>
      <protection locked="0"/>
    </xf>
    <xf numFmtId="38" fontId="6" fillId="0" borderId="130" xfId="3" applyFont="1" applyBorder="1" applyAlignment="1" applyProtection="1">
      <alignment horizontal="right" vertical="center" shrinkToFit="1"/>
      <protection locked="0"/>
    </xf>
    <xf numFmtId="38" fontId="6" fillId="0" borderId="134" xfId="3" applyFont="1" applyBorder="1" applyAlignment="1" applyProtection="1">
      <alignment horizontal="right" vertical="center" shrinkToFit="1"/>
      <protection locked="0"/>
    </xf>
    <xf numFmtId="38" fontId="6" fillId="0" borderId="128" xfId="3" applyFont="1" applyBorder="1" applyAlignment="1" applyProtection="1">
      <alignment horizontal="right" vertical="center" shrinkToFit="1"/>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5"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56" xfId="0" applyBorder="1" applyAlignment="1" applyProtection="1">
      <alignment horizontal="left" vertical="center"/>
      <protection locked="0"/>
    </xf>
    <xf numFmtId="0" fontId="0" fillId="0" borderId="15" xfId="0" applyBorder="1" applyAlignment="1">
      <alignment horizontal="left" vertical="center"/>
    </xf>
    <xf numFmtId="0" fontId="0" fillId="0" borderId="7" xfId="0" applyBorder="1" applyAlignment="1">
      <alignment horizontal="left" vertical="center"/>
    </xf>
    <xf numFmtId="0" fontId="0" fillId="0" borderId="75" xfId="0" applyBorder="1" applyAlignment="1">
      <alignment horizontal="left" vertical="center"/>
    </xf>
    <xf numFmtId="0" fontId="0" fillId="0" borderId="46" xfId="0" applyBorder="1" applyAlignment="1" applyProtection="1">
      <alignment horizontal="left" vertical="center"/>
      <protection locked="0"/>
    </xf>
    <xf numFmtId="0" fontId="6" fillId="0" borderId="52"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0" xfId="0" applyFont="1" applyAlignment="1">
      <alignment horizontal="left" vertical="center"/>
    </xf>
    <xf numFmtId="0" fontId="0" fillId="2" borderId="26" xfId="0" applyFill="1" applyBorder="1" applyAlignment="1">
      <alignment horizontal="center" vertical="center" shrinkToFit="1"/>
    </xf>
    <xf numFmtId="0" fontId="0" fillId="2" borderId="75"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127" xfId="0" applyFill="1" applyBorder="1" applyAlignment="1">
      <alignment horizontal="center" vertical="center" shrinkToFit="1"/>
    </xf>
    <xf numFmtId="0" fontId="0" fillId="2" borderId="115"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7" xfId="0" applyFill="1" applyBorder="1" applyAlignment="1">
      <alignment horizontal="center" vertical="center" shrinkToFit="1"/>
    </xf>
    <xf numFmtId="176" fontId="6" fillId="11" borderId="124" xfId="0" applyNumberFormat="1" applyFont="1" applyFill="1" applyBorder="1" applyAlignment="1">
      <alignment horizontal="right" vertical="center" shrinkToFit="1"/>
    </xf>
    <xf numFmtId="176" fontId="6" fillId="11" borderId="111" xfId="0" applyNumberFormat="1" applyFont="1" applyFill="1" applyBorder="1" applyAlignment="1">
      <alignment horizontal="right"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107" xfId="0" applyFont="1" applyBorder="1" applyAlignment="1" applyProtection="1">
      <alignment horizontal="left" vertical="center" wrapText="1" shrinkToFit="1"/>
      <protection locked="0"/>
    </xf>
    <xf numFmtId="0" fontId="0" fillId="0" borderId="156" xfId="0" applyBorder="1" applyAlignment="1">
      <alignment horizontal="center" vertical="center" shrinkToFit="1"/>
    </xf>
    <xf numFmtId="0" fontId="0" fillId="0" borderId="157" xfId="0" applyBorder="1" applyAlignment="1">
      <alignment horizontal="center" vertical="center" shrinkToFit="1"/>
    </xf>
    <xf numFmtId="0" fontId="0" fillId="0" borderId="158" xfId="0" applyBorder="1" applyAlignment="1">
      <alignment horizontal="center" vertical="center" shrinkToFit="1"/>
    </xf>
    <xf numFmtId="176" fontId="6" fillId="11" borderId="123" xfId="0" applyNumberFormat="1" applyFont="1" applyFill="1" applyBorder="1" applyAlignment="1">
      <alignment horizontal="right" vertical="center" shrinkToFit="1"/>
    </xf>
    <xf numFmtId="176" fontId="6" fillId="11" borderId="69" xfId="0" applyNumberFormat="1" applyFont="1" applyFill="1" applyBorder="1" applyAlignment="1">
      <alignment horizontal="right" vertical="center" shrinkToFit="1"/>
    </xf>
    <xf numFmtId="176" fontId="6" fillId="11" borderId="118" xfId="0" applyNumberFormat="1" applyFont="1" applyFill="1" applyBorder="1" applyAlignment="1">
      <alignment horizontal="right" vertical="center" shrinkToFit="1"/>
    </xf>
    <xf numFmtId="176" fontId="6" fillId="11" borderId="131" xfId="0" applyNumberFormat="1" applyFont="1" applyFill="1" applyBorder="1" applyAlignment="1">
      <alignment horizontal="right" vertical="center" shrinkToFit="1"/>
    </xf>
    <xf numFmtId="176" fontId="6" fillId="11" borderId="112" xfId="0" applyNumberFormat="1" applyFont="1" applyFill="1" applyBorder="1" applyAlignment="1">
      <alignment horizontal="right" vertical="center" shrinkToFit="1"/>
    </xf>
    <xf numFmtId="0" fontId="0" fillId="2" borderId="3" xfId="0" applyFill="1" applyBorder="1" applyAlignment="1">
      <alignment horizontal="center" vertical="center" shrinkToFit="1"/>
    </xf>
    <xf numFmtId="0" fontId="0" fillId="2" borderId="0" xfId="0" applyFill="1" applyAlignment="1">
      <alignment horizontal="center" vertical="center" shrinkToFit="1"/>
    </xf>
    <xf numFmtId="0" fontId="0" fillId="2" borderId="36" xfId="0" applyFill="1" applyBorder="1" applyAlignment="1">
      <alignment horizontal="center" vertical="center" shrinkToFit="1"/>
    </xf>
    <xf numFmtId="0" fontId="0" fillId="2" borderId="23" xfId="0" applyFill="1" applyBorder="1" applyAlignment="1">
      <alignment horizontal="left" vertical="center"/>
    </xf>
    <xf numFmtId="0" fontId="0" fillId="2" borderId="8" xfId="0" applyFill="1" applyBorder="1" applyAlignment="1">
      <alignment horizontal="left" vertical="center"/>
    </xf>
    <xf numFmtId="0" fontId="0" fillId="2" borderId="98" xfId="0" applyFill="1" applyBorder="1" applyAlignment="1">
      <alignment horizontal="left" vertical="center"/>
    </xf>
    <xf numFmtId="0" fontId="0" fillId="2" borderId="141" xfId="0" applyFill="1" applyBorder="1" applyAlignment="1">
      <alignment horizontal="left" vertical="center"/>
    </xf>
    <xf numFmtId="0" fontId="0" fillId="2" borderId="142" xfId="0" applyFill="1" applyBorder="1" applyAlignment="1">
      <alignment horizontal="left" vertical="center"/>
    </xf>
    <xf numFmtId="0" fontId="0" fillId="2" borderId="143" xfId="0" applyFill="1" applyBorder="1" applyAlignment="1">
      <alignment horizontal="left" vertical="center"/>
    </xf>
    <xf numFmtId="0" fontId="0" fillId="2" borderId="82" xfId="0" applyFill="1" applyBorder="1" applyAlignment="1">
      <alignment horizontal="center" vertical="center"/>
    </xf>
    <xf numFmtId="0" fontId="0" fillId="2" borderId="90" xfId="0" applyFill="1" applyBorder="1" applyAlignment="1">
      <alignment horizontal="center" vertical="center"/>
    </xf>
    <xf numFmtId="0" fontId="0" fillId="2" borderId="100" xfId="0" applyFill="1" applyBorder="1" applyAlignment="1">
      <alignment horizontal="center" vertical="center"/>
    </xf>
    <xf numFmtId="0" fontId="0" fillId="2" borderId="98"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107" xfId="0" applyFill="1" applyBorder="1" applyAlignment="1">
      <alignment horizontal="center" vertical="center" shrinkToFit="1"/>
    </xf>
    <xf numFmtId="0" fontId="0" fillId="2" borderId="86" xfId="0" applyFill="1" applyBorder="1" applyAlignment="1">
      <alignment horizontal="center" vertical="center" shrinkToFit="1"/>
    </xf>
    <xf numFmtId="0" fontId="0" fillId="2" borderId="88" xfId="0" applyFill="1" applyBorder="1" applyAlignment="1">
      <alignment horizontal="center" vertical="center" shrinkToFit="1"/>
    </xf>
    <xf numFmtId="0" fontId="0" fillId="2" borderId="73" xfId="0" applyFill="1" applyBorder="1" applyAlignment="1">
      <alignment horizontal="center" vertical="center" shrinkToFit="1"/>
    </xf>
    <xf numFmtId="0" fontId="0" fillId="2" borderId="74" xfId="0" applyFill="1" applyBorder="1" applyAlignment="1">
      <alignment horizontal="center" vertical="center" shrinkToFit="1"/>
    </xf>
    <xf numFmtId="181" fontId="6" fillId="2" borderId="10" xfId="0" applyNumberFormat="1" applyFont="1" applyFill="1" applyBorder="1" applyAlignment="1">
      <alignment horizontal="right" vertical="center" shrinkToFit="1"/>
    </xf>
    <xf numFmtId="181" fontId="6" fillId="2" borderId="21" xfId="0" applyNumberFormat="1" applyFont="1" applyFill="1" applyBorder="1" applyAlignment="1">
      <alignment horizontal="right" vertical="center" shrinkToFit="1"/>
    </xf>
    <xf numFmtId="0" fontId="0" fillId="2" borderId="43" xfId="0" applyFill="1" applyBorder="1" applyAlignment="1">
      <alignment horizontal="center" vertical="center" shrinkToFit="1"/>
    </xf>
    <xf numFmtId="0" fontId="0" fillId="2" borderId="45" xfId="0" applyFill="1" applyBorder="1" applyAlignment="1">
      <alignment horizontal="center" vertical="center" shrinkToFit="1"/>
    </xf>
    <xf numFmtId="0" fontId="0" fillId="2" borderId="117" xfId="0" applyFill="1" applyBorder="1" applyAlignment="1">
      <alignment horizontal="center" vertical="center" shrinkToFit="1"/>
    </xf>
    <xf numFmtId="0" fontId="0" fillId="2" borderId="146" xfId="0" applyFill="1" applyBorder="1" applyAlignment="1">
      <alignment horizontal="center" vertical="center" shrinkToFit="1"/>
    </xf>
    <xf numFmtId="0" fontId="0" fillId="2" borderId="147" xfId="0" applyFill="1" applyBorder="1" applyAlignment="1">
      <alignment horizontal="center" vertical="center" shrinkToFit="1"/>
    </xf>
    <xf numFmtId="181" fontId="6" fillId="2" borderId="23" xfId="0" applyNumberFormat="1" applyFont="1" applyFill="1" applyBorder="1" applyAlignment="1">
      <alignment horizontal="right" vertical="center" shrinkToFit="1"/>
    </xf>
    <xf numFmtId="181" fontId="6" fillId="2" borderId="98" xfId="0" applyNumberFormat="1" applyFont="1" applyFill="1" applyBorder="1" applyAlignment="1">
      <alignment horizontal="right" vertical="center" shrinkToFit="1"/>
    </xf>
    <xf numFmtId="0" fontId="0" fillId="2" borderId="59" xfId="0" applyFill="1" applyBorder="1" applyAlignment="1">
      <alignment horizontal="center" vertical="center" shrinkToFit="1"/>
    </xf>
    <xf numFmtId="181" fontId="6" fillId="2" borderId="148" xfId="0" applyNumberFormat="1" applyFont="1" applyFill="1" applyBorder="1" applyAlignment="1">
      <alignment horizontal="right" vertical="center" shrinkToFit="1"/>
    </xf>
    <xf numFmtId="181" fontId="6" fillId="2" borderId="149" xfId="0" applyNumberFormat="1" applyFont="1" applyFill="1" applyBorder="1" applyAlignment="1">
      <alignment horizontal="right" vertical="center" shrinkToFit="1"/>
    </xf>
    <xf numFmtId="181" fontId="6" fillId="2" borderId="150" xfId="0" applyNumberFormat="1" applyFont="1" applyFill="1" applyBorder="1" applyAlignment="1">
      <alignment horizontal="right" vertical="center" shrinkToFit="1"/>
    </xf>
    <xf numFmtId="181" fontId="6" fillId="2" borderId="152" xfId="0" applyNumberFormat="1" applyFont="1" applyFill="1" applyBorder="1" applyAlignment="1">
      <alignment horizontal="right" vertical="center" shrinkToFit="1"/>
    </xf>
    <xf numFmtId="181" fontId="6" fillId="2" borderId="153" xfId="0" applyNumberFormat="1" applyFont="1" applyFill="1" applyBorder="1" applyAlignment="1">
      <alignment horizontal="right" vertical="center" shrinkToFit="1"/>
    </xf>
    <xf numFmtId="181" fontId="6" fillId="2" borderId="141" xfId="0" applyNumberFormat="1" applyFont="1" applyFill="1" applyBorder="1" applyAlignment="1">
      <alignment horizontal="right" vertical="center" shrinkToFit="1"/>
    </xf>
    <xf numFmtId="181" fontId="6" fillId="2" borderId="143" xfId="0" applyNumberFormat="1" applyFont="1" applyFill="1" applyBorder="1" applyAlignment="1">
      <alignment horizontal="right" vertical="center" shrinkToFit="1"/>
    </xf>
    <xf numFmtId="181" fontId="0" fillId="0" borderId="23" xfId="0" applyNumberFormat="1" applyBorder="1" applyAlignment="1">
      <alignment horizontal="center" vertical="center"/>
    </xf>
    <xf numFmtId="181" fontId="0" fillId="0" borderId="8" xfId="0" applyNumberFormat="1" applyBorder="1" applyAlignment="1">
      <alignment horizontal="center" vertical="center"/>
    </xf>
    <xf numFmtId="181" fontId="0" fillId="0" borderId="98" xfId="0" applyNumberFormat="1" applyBorder="1" applyAlignment="1">
      <alignment horizontal="center" vertical="center"/>
    </xf>
    <xf numFmtId="181" fontId="6" fillId="11" borderId="108" xfId="0" applyNumberFormat="1" applyFont="1" applyFill="1" applyBorder="1" applyAlignment="1">
      <alignment horizontal="right" vertical="center" shrinkToFit="1"/>
    </xf>
    <xf numFmtId="181" fontId="6" fillId="11" borderId="77" xfId="0" applyNumberFormat="1" applyFont="1" applyFill="1" applyBorder="1" applyAlignment="1">
      <alignment horizontal="right" vertical="center" shrinkToFit="1"/>
    </xf>
    <xf numFmtId="181" fontId="6" fillId="11" borderId="122" xfId="0" applyNumberFormat="1" applyFont="1" applyFill="1" applyBorder="1" applyAlignment="1">
      <alignment horizontal="right" vertical="center" shrinkToFit="1"/>
    </xf>
    <xf numFmtId="181" fontId="6" fillId="11" borderId="132" xfId="0" applyNumberFormat="1" applyFont="1" applyFill="1" applyBorder="1" applyAlignment="1">
      <alignment horizontal="right" vertical="center" shrinkToFit="1"/>
    </xf>
    <xf numFmtId="181" fontId="6" fillId="11" borderId="154" xfId="0" applyNumberFormat="1" applyFont="1" applyFill="1" applyBorder="1" applyAlignment="1">
      <alignment horizontal="right" vertical="center" shrinkToFit="1"/>
    </xf>
    <xf numFmtId="181" fontId="6" fillId="11" borderId="82" xfId="0" applyNumberFormat="1" applyFont="1" applyFill="1" applyBorder="1" applyAlignment="1">
      <alignment horizontal="right" vertical="center" shrinkToFit="1"/>
    </xf>
    <xf numFmtId="181" fontId="6" fillId="11" borderId="100" xfId="0" applyNumberFormat="1" applyFont="1" applyFill="1" applyBorder="1" applyAlignment="1">
      <alignment horizontal="right" vertical="center" shrinkToFit="1"/>
    </xf>
    <xf numFmtId="181" fontId="0" fillId="0" borderId="141" xfId="0" applyNumberFormat="1" applyBorder="1" applyAlignment="1">
      <alignment horizontal="center" vertical="center"/>
    </xf>
    <xf numFmtId="181" fontId="0" fillId="0" borderId="142" xfId="0" applyNumberFormat="1" applyBorder="1" applyAlignment="1">
      <alignment horizontal="center" vertical="center"/>
    </xf>
    <xf numFmtId="181" fontId="0" fillId="0" borderId="143" xfId="0" applyNumberFormat="1" applyBorder="1" applyAlignment="1">
      <alignment horizontal="center" vertical="center"/>
    </xf>
    <xf numFmtId="0" fontId="0" fillId="0" borderId="82" xfId="0" applyBorder="1" applyAlignment="1">
      <alignment horizontal="center" vertical="center"/>
    </xf>
    <xf numFmtId="0" fontId="0" fillId="0" borderId="90" xfId="0" applyBorder="1" applyAlignment="1">
      <alignment horizontal="center" vertical="center"/>
    </xf>
    <xf numFmtId="0" fontId="0" fillId="0" borderId="100" xfId="0" applyBorder="1" applyAlignment="1">
      <alignment horizontal="center" vertical="center"/>
    </xf>
    <xf numFmtId="181" fontId="6" fillId="2" borderId="144" xfId="0" applyNumberFormat="1" applyFont="1" applyFill="1" applyBorder="1" applyAlignment="1">
      <alignment horizontal="right" vertical="center" shrinkToFit="1"/>
    </xf>
    <xf numFmtId="181" fontId="6" fillId="2" borderId="145" xfId="0" applyNumberFormat="1" applyFont="1" applyFill="1" applyBorder="1" applyAlignment="1">
      <alignment horizontal="right" vertical="center" shrinkToFit="1"/>
    </xf>
    <xf numFmtId="181" fontId="6" fillId="2" borderId="151" xfId="0" applyNumberFormat="1" applyFont="1" applyFill="1" applyBorder="1" applyAlignment="1">
      <alignment horizontal="right" vertical="center" shrinkToFit="1"/>
    </xf>
    <xf numFmtId="0" fontId="0" fillId="2" borderId="10"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0" xfId="0" applyFill="1" applyBorder="1" applyAlignment="1">
      <alignment horizontal="center" vertical="center" shrinkToFit="1"/>
    </xf>
    <xf numFmtId="38" fontId="0" fillId="0" borderId="47" xfId="0" applyNumberFormat="1" applyBorder="1" applyAlignment="1">
      <alignment vertical="center"/>
    </xf>
    <xf numFmtId="38" fontId="0" fillId="0" borderId="11" xfId="0" applyNumberFormat="1" applyBorder="1" applyAlignment="1">
      <alignment vertical="center"/>
    </xf>
    <xf numFmtId="38" fontId="0" fillId="0" borderId="50" xfId="0" applyNumberFormat="1" applyBorder="1" applyAlignment="1">
      <alignment vertical="center"/>
    </xf>
    <xf numFmtId="38" fontId="0" fillId="0" borderId="12" xfId="0" applyNumberFormat="1" applyBorder="1" applyAlignment="1">
      <alignment vertical="center"/>
    </xf>
    <xf numFmtId="38" fontId="0" fillId="0" borderId="62" xfId="0" applyNumberFormat="1" applyBorder="1" applyAlignment="1">
      <alignment vertical="center"/>
    </xf>
    <xf numFmtId="38" fontId="0" fillId="0" borderId="34" xfId="0" applyNumberFormat="1" applyBorder="1" applyAlignment="1">
      <alignment vertical="center"/>
    </xf>
    <xf numFmtId="0" fontId="21" fillId="0" borderId="25" xfId="0" applyFont="1" applyBorder="1" applyAlignment="1" applyProtection="1">
      <alignment horizontal="left" vertical="top" wrapText="1"/>
      <protection locked="0"/>
    </xf>
    <xf numFmtId="0" fontId="21" fillId="0" borderId="13" xfId="0" applyFont="1" applyBorder="1" applyAlignment="1">
      <alignment horizontal="left" vertical="top"/>
    </xf>
    <xf numFmtId="0" fontId="21" fillId="0" borderId="109" xfId="0" applyFont="1" applyBorder="1" applyAlignment="1">
      <alignment horizontal="left" vertical="top"/>
    </xf>
    <xf numFmtId="0" fontId="0" fillId="4" borderId="23"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98" xfId="0" applyFill="1" applyBorder="1" applyAlignment="1">
      <alignment horizontal="center" vertical="center" shrinkToFit="1"/>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09" xfId="0" applyBorder="1" applyAlignment="1">
      <alignment horizontal="center" vertical="center" textRotation="255"/>
    </xf>
    <xf numFmtId="0" fontId="8" fillId="2" borderId="26"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0" fillId="2" borderId="49" xfId="0" applyFill="1" applyBorder="1" applyAlignment="1">
      <alignment horizontal="left" vertical="center" shrinkToFit="1"/>
    </xf>
    <xf numFmtId="0" fontId="0" fillId="2" borderId="31" xfId="0"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0" xfId="0" applyFont="1" applyFill="1" applyBorder="1" applyAlignment="1">
      <alignment horizontal="left" vertical="center" shrinkToFit="1"/>
    </xf>
    <xf numFmtId="0" fontId="8" fillId="2" borderId="107" xfId="0" applyFont="1" applyFill="1" applyBorder="1" applyAlignment="1">
      <alignment horizontal="left" vertical="center" shrinkToFit="1"/>
    </xf>
    <xf numFmtId="0" fontId="3" fillId="2" borderId="49" xfId="0" applyFont="1" applyFill="1" applyBorder="1" applyAlignment="1">
      <alignment horizontal="left" vertical="center" shrinkToFit="1"/>
    </xf>
    <xf numFmtId="0" fontId="3" fillId="2" borderId="61"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4" xfId="0" applyFont="1" applyFill="1" applyBorder="1" applyAlignment="1">
      <alignment horizontal="left" vertical="center" shrinkToFit="1"/>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09"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68" xfId="0" applyBorder="1" applyAlignment="1">
      <alignment horizontal="left" vertical="center" shrinkToFit="1"/>
    </xf>
    <xf numFmtId="0" fontId="0" fillId="0" borderId="92" xfId="0" applyBorder="1" applyAlignment="1">
      <alignment horizontal="left" vertical="center" shrinkToFit="1"/>
    </xf>
    <xf numFmtId="0" fontId="0" fillId="0" borderId="44" xfId="0" applyBorder="1" applyAlignment="1">
      <alignment horizontal="left" vertical="center" shrinkToFit="1"/>
    </xf>
    <xf numFmtId="0" fontId="0" fillId="0" borderId="107" xfId="0" applyBorder="1" applyAlignment="1">
      <alignment horizontal="left" vertical="center" shrinkToFit="1"/>
    </xf>
    <xf numFmtId="0" fontId="8" fillId="2" borderId="39" xfId="0" applyFont="1" applyFill="1" applyBorder="1" applyAlignment="1">
      <alignment horizontal="left" vertical="center" shrinkToFit="1"/>
    </xf>
    <xf numFmtId="0" fontId="8" fillId="2" borderId="72" xfId="0" applyFont="1" applyFill="1" applyBorder="1" applyAlignment="1">
      <alignment horizontal="left" vertical="center" shrinkToFit="1"/>
    </xf>
    <xf numFmtId="0" fontId="0" fillId="0" borderId="16" xfId="0" applyBorder="1" applyAlignment="1">
      <alignment horizontal="left" vertical="center" shrinkToFit="1"/>
    </xf>
    <xf numFmtId="0" fontId="0" fillId="0" borderId="70" xfId="0" applyBorder="1" applyAlignment="1">
      <alignment horizontal="left" vertical="center" shrinkToFit="1"/>
    </xf>
    <xf numFmtId="0" fontId="22" fillId="0" borderId="25" xfId="0" applyFont="1" applyBorder="1" applyAlignment="1">
      <alignment horizontal="left" vertical="top" wrapText="1"/>
    </xf>
    <xf numFmtId="0" fontId="22" fillId="0" borderId="13" xfId="0" applyFont="1" applyBorder="1" applyAlignment="1">
      <alignment horizontal="left" vertical="top" wrapText="1"/>
    </xf>
    <xf numFmtId="0" fontId="22" fillId="0" borderId="109" xfId="0" applyFont="1" applyBorder="1" applyAlignment="1">
      <alignment horizontal="left" vertical="top" wrapText="1"/>
    </xf>
    <xf numFmtId="0" fontId="0" fillId="4" borderId="10"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20" xfId="0" applyFill="1" applyBorder="1" applyAlignment="1">
      <alignment horizontal="center" vertical="center" shrinkToFit="1"/>
    </xf>
    <xf numFmtId="0" fontId="0" fillId="0" borderId="69" xfId="0" applyBorder="1" applyAlignment="1">
      <alignment vertical="center" shrinkToFit="1"/>
    </xf>
    <xf numFmtId="0" fontId="0" fillId="0" borderId="111" xfId="0" applyBorder="1" applyAlignment="1">
      <alignmen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11" borderId="110" xfId="0" applyFill="1" applyBorder="1" applyAlignment="1">
      <alignment horizontal="center" vertical="center"/>
    </xf>
    <xf numFmtId="0" fontId="0" fillId="11" borderId="39" xfId="0" applyFill="1" applyBorder="1" applyAlignment="1">
      <alignment horizontal="center" vertical="center"/>
    </xf>
    <xf numFmtId="0" fontId="0" fillId="11" borderId="72" xfId="0" applyFill="1" applyBorder="1" applyAlignment="1">
      <alignment horizontal="center" vertical="center"/>
    </xf>
    <xf numFmtId="0" fontId="0" fillId="5" borderId="86" xfId="0" applyFill="1" applyBorder="1" applyAlignment="1">
      <alignment horizontal="center" vertical="center"/>
    </xf>
    <xf numFmtId="0" fontId="0" fillId="5" borderId="88" xfId="0" applyFill="1" applyBorder="1" applyAlignment="1">
      <alignment horizontal="center" vertical="center"/>
    </xf>
    <xf numFmtId="0" fontId="0" fillId="5" borderId="73" xfId="0" applyFill="1" applyBorder="1" applyAlignment="1">
      <alignment horizontal="center" vertical="center"/>
    </xf>
    <xf numFmtId="0" fontId="8" fillId="2" borderId="23"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98" xfId="0" applyFont="1" applyFill="1" applyBorder="1" applyAlignment="1">
      <alignment horizontal="left" vertical="center" shrinkToFit="1"/>
    </xf>
    <xf numFmtId="0" fontId="2" fillId="0" borderId="25" xfId="0" applyFont="1" applyBorder="1" applyAlignment="1" applyProtection="1">
      <alignment horizontal="left" vertical="top" wrapText="1" shrinkToFit="1"/>
      <protection locked="0"/>
    </xf>
    <xf numFmtId="0" fontId="2" fillId="0" borderId="13" xfId="0" applyFont="1" applyBorder="1" applyAlignment="1" applyProtection="1">
      <alignment horizontal="left" vertical="top" wrapText="1" shrinkToFit="1"/>
      <protection locked="0"/>
    </xf>
    <xf numFmtId="0" fontId="2" fillId="0" borderId="109" xfId="0" applyFont="1" applyBorder="1" applyAlignment="1" applyProtection="1">
      <alignment horizontal="left" vertical="top" wrapText="1" shrinkToFit="1"/>
      <protection locked="0"/>
    </xf>
    <xf numFmtId="0" fontId="0" fillId="7" borderId="30" xfId="0" applyFill="1" applyBorder="1" applyAlignment="1">
      <alignment horizontal="center" vertical="center"/>
    </xf>
    <xf numFmtId="0" fontId="0" fillId="7" borderId="14" xfId="0" applyFill="1" applyBorder="1" applyAlignment="1">
      <alignment horizontal="center" vertical="center"/>
    </xf>
    <xf numFmtId="0" fontId="0" fillId="7" borderId="38" xfId="0" applyFill="1" applyBorder="1" applyAlignment="1">
      <alignment horizontal="center" vertical="center"/>
    </xf>
    <xf numFmtId="0" fontId="0" fillId="7" borderId="50" xfId="0" applyFill="1" applyBorder="1" applyAlignment="1">
      <alignment horizontal="center" vertical="center"/>
    </xf>
    <xf numFmtId="0" fontId="0" fillId="7" borderId="12" xfId="0" applyFill="1" applyBorder="1" applyAlignment="1">
      <alignment horizontal="center" vertical="center"/>
    </xf>
    <xf numFmtId="0" fontId="0" fillId="7" borderId="34" xfId="0" applyFill="1" applyBorder="1" applyAlignment="1">
      <alignment horizontal="center" vertical="center"/>
    </xf>
    <xf numFmtId="38" fontId="4" fillId="7" borderId="14" xfId="3" applyFont="1" applyFill="1" applyBorder="1" applyAlignment="1">
      <alignment horizontal="center" vertical="center" shrinkToFit="1"/>
    </xf>
    <xf numFmtId="38" fontId="4" fillId="7" borderId="80" xfId="3" applyFont="1" applyFill="1" applyBorder="1" applyAlignment="1">
      <alignment horizontal="center" vertical="center" shrinkToFit="1"/>
    </xf>
    <xf numFmtId="181" fontId="0" fillId="11" borderId="12" xfId="4" applyNumberFormat="1" applyFont="1" applyFill="1" applyBorder="1" applyAlignment="1">
      <alignment vertical="center"/>
    </xf>
    <xf numFmtId="181" fontId="0" fillId="11" borderId="51" xfId="4" applyNumberFormat="1" applyFont="1" applyFill="1" applyBorder="1" applyAlignment="1">
      <alignment vertical="center"/>
    </xf>
    <xf numFmtId="0" fontId="0" fillId="5" borderId="81" xfId="0" applyFill="1" applyBorder="1" applyAlignment="1">
      <alignment horizontal="center" vertical="center"/>
    </xf>
    <xf numFmtId="0" fontId="0" fillId="5" borderId="87" xfId="0" applyFill="1" applyBorder="1" applyAlignment="1">
      <alignment horizontal="center" vertical="center"/>
    </xf>
    <xf numFmtId="0" fontId="0" fillId="5" borderId="99" xfId="0" applyFill="1" applyBorder="1" applyAlignment="1">
      <alignment horizontal="center" vertical="center"/>
    </xf>
    <xf numFmtId="0" fontId="0" fillId="2" borderId="17"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50" xfId="0" applyFill="1" applyBorder="1" applyAlignment="1">
      <alignment horizontal="left" vertical="center" shrinkToFit="1"/>
    </xf>
    <xf numFmtId="0" fontId="0" fillId="2" borderId="12" xfId="0" applyFill="1" applyBorder="1" applyAlignment="1">
      <alignment horizontal="left" vertical="center" shrinkToFi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09" xfId="0" applyFont="1" applyBorder="1" applyAlignment="1">
      <alignment horizontal="left" vertical="top" wrapText="1"/>
    </xf>
    <xf numFmtId="0" fontId="0" fillId="2" borderId="30" xfId="0" applyFill="1" applyBorder="1" applyAlignment="1">
      <alignment horizontal="left" vertical="center" shrinkToFit="1"/>
    </xf>
    <xf numFmtId="0" fontId="0" fillId="2" borderId="14" xfId="0" applyFill="1" applyBorder="1" applyAlignment="1">
      <alignment horizontal="left" vertical="center" shrinkToFit="1"/>
    </xf>
    <xf numFmtId="180" fontId="6" fillId="14" borderId="9" xfId="0" applyNumberFormat="1" applyFont="1" applyFill="1" applyBorder="1" applyAlignment="1">
      <alignment horizontal="center" vertical="center" wrapText="1" shrinkToFit="1"/>
    </xf>
    <xf numFmtId="0" fontId="6" fillId="0" borderId="9" xfId="0" applyFont="1" applyBorder="1" applyAlignment="1">
      <alignment horizontal="center" vertical="center" wrapText="1" shrinkToFit="1"/>
    </xf>
    <xf numFmtId="3" fontId="8" fillId="0" borderId="52" xfId="0" applyNumberFormat="1" applyFont="1" applyBorder="1" applyAlignment="1" applyProtection="1">
      <alignment horizontal="center" vertical="center" shrinkToFit="1"/>
      <protection locked="0"/>
    </xf>
    <xf numFmtId="0" fontId="0" fillId="0" borderId="9" xfId="0" applyBorder="1" applyAlignment="1">
      <alignment horizontal="left" vertical="center" wrapText="1" shrinkToFit="1"/>
    </xf>
    <xf numFmtId="0" fontId="6" fillId="0" borderId="31" xfId="0" applyFont="1" applyBorder="1" applyAlignment="1">
      <alignment horizontal="center" vertical="center" shrinkToFit="1"/>
    </xf>
    <xf numFmtId="180" fontId="6" fillId="0" borderId="4"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0" fontId="0" fillId="0" borderId="52" xfId="0" applyBorder="1" applyAlignment="1">
      <alignment horizontal="center" vertical="center" shrinkToFit="1"/>
    </xf>
    <xf numFmtId="0" fontId="0" fillId="0" borderId="39" xfId="0" applyBorder="1" applyAlignment="1">
      <alignment horizontal="center" vertical="center" shrinkToFit="1"/>
    </xf>
    <xf numFmtId="0" fontId="0" fillId="0" borderId="4" xfId="0" applyBorder="1" applyAlignment="1">
      <alignment horizontal="center" vertical="center" shrinkToFit="1"/>
    </xf>
    <xf numFmtId="0" fontId="12" fillId="0" borderId="0" xfId="0" applyFont="1" applyAlignment="1">
      <alignment horizontal="left"/>
    </xf>
    <xf numFmtId="0" fontId="8" fillId="8" borderId="81" xfId="0" applyFont="1" applyFill="1" applyBorder="1" applyAlignment="1">
      <alignment horizontal="center" vertical="center"/>
    </xf>
    <xf numFmtId="0" fontId="8" fillId="8" borderId="18" xfId="0" applyFont="1" applyFill="1" applyBorder="1" applyAlignment="1">
      <alignment horizontal="center" vertical="center"/>
    </xf>
    <xf numFmtId="0" fontId="8" fillId="8" borderId="80"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2" fontId="0" fillId="0" borderId="42" xfId="0" applyNumberFormat="1" applyBorder="1" applyAlignment="1">
      <alignment horizontal="left" vertical="center" wrapText="1"/>
    </xf>
    <xf numFmtId="182" fontId="0" fillId="0" borderId="24" xfId="0" applyNumberFormat="1" applyBorder="1" applyAlignment="1">
      <alignment horizontal="left" vertical="center" wrapText="1"/>
    </xf>
    <xf numFmtId="182" fontId="0" fillId="0" borderId="16" xfId="0" applyNumberFormat="1" applyBorder="1" applyAlignment="1">
      <alignment horizontal="left" vertical="center" wrapText="1"/>
    </xf>
    <xf numFmtId="182" fontId="0" fillId="0" borderId="46" xfId="0" applyNumberFormat="1" applyBorder="1" applyAlignment="1">
      <alignment horizontal="left" vertical="center" wrapText="1"/>
    </xf>
    <xf numFmtId="182" fontId="6" fillId="0" borderId="61" xfId="0" applyNumberFormat="1" applyFont="1" applyBorder="1" applyAlignment="1" applyProtection="1">
      <alignment horizontal="center" vertical="center" shrinkToFit="1"/>
      <protection locked="0"/>
    </xf>
    <xf numFmtId="182" fontId="6" fillId="0" borderId="159" xfId="0" applyNumberFormat="1" applyFont="1" applyBorder="1" applyAlignment="1" applyProtection="1">
      <alignment horizontal="center" vertical="center" shrinkToFit="1"/>
      <protection locked="0"/>
    </xf>
    <xf numFmtId="182" fontId="6" fillId="0" borderId="48" xfId="0" applyNumberFormat="1" applyFont="1" applyBorder="1" applyAlignment="1" applyProtection="1">
      <alignment horizontal="center" vertical="center" wrapText="1" shrinkToFit="1"/>
      <protection locked="0"/>
    </xf>
    <xf numFmtId="182" fontId="6" fillId="0" borderId="43" xfId="0" applyNumberFormat="1" applyFont="1" applyBorder="1" applyAlignment="1" applyProtection="1">
      <alignment horizontal="center" vertical="center" wrapText="1" shrinkToFit="1"/>
      <protection locked="0"/>
    </xf>
    <xf numFmtId="182" fontId="6" fillId="0" borderId="49" xfId="0" applyNumberFormat="1" applyFont="1" applyBorder="1" applyAlignment="1" applyProtection="1">
      <alignment horizontal="center" vertical="center" wrapText="1" shrinkToFit="1"/>
      <protection locked="0"/>
    </xf>
    <xf numFmtId="182" fontId="6" fillId="0" borderId="45" xfId="0" applyNumberFormat="1" applyFont="1" applyBorder="1" applyAlignment="1" applyProtection="1">
      <alignment horizontal="center" vertical="center" wrapText="1" shrinkToFit="1"/>
      <protection locked="0"/>
    </xf>
    <xf numFmtId="182" fontId="6" fillId="14" borderId="49" xfId="0" applyNumberFormat="1" applyFont="1" applyFill="1" applyBorder="1" applyAlignment="1" applyProtection="1">
      <alignment horizontal="center" vertical="center" shrinkToFit="1"/>
      <protection locked="0"/>
    </xf>
    <xf numFmtId="182" fontId="6" fillId="14" borderId="45" xfId="0" applyNumberFormat="1"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45" xfId="0" applyFont="1" applyBorder="1" applyAlignment="1" applyProtection="1">
      <alignment horizontal="center" vertical="center" wrapText="1" shrinkToFit="1"/>
      <protection locked="0"/>
    </xf>
    <xf numFmtId="3" fontId="8" fillId="0" borderId="61" xfId="0" applyNumberFormat="1" applyFont="1" applyBorder="1" applyAlignment="1" applyProtection="1">
      <alignment horizontal="center" vertical="center" wrapText="1" shrinkToFit="1"/>
      <protection locked="0"/>
    </xf>
    <xf numFmtId="3" fontId="8" fillId="0" borderId="159" xfId="0" applyNumberFormat="1" applyFont="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12" fillId="3" borderId="26" xfId="0" applyFont="1" applyFill="1" applyBorder="1" applyAlignment="1">
      <alignment vertical="center"/>
    </xf>
    <xf numFmtId="0" fontId="12" fillId="3" borderId="7" xfId="0" applyFont="1" applyFill="1" applyBorder="1" applyAlignment="1">
      <alignment vertical="center"/>
    </xf>
    <xf numFmtId="0" fontId="12" fillId="3" borderId="27" xfId="0" applyFont="1" applyFill="1" applyBorder="1" applyAlignment="1">
      <alignment vertical="center"/>
    </xf>
    <xf numFmtId="0" fontId="6" fillId="0" borderId="26"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0" fillId="0" borderId="18" xfId="0" applyBorder="1" applyAlignment="1">
      <alignment horizontal="left" vertical="center" wrapText="1" shrinkToFit="1"/>
    </xf>
    <xf numFmtId="0" fontId="0" fillId="0" borderId="4" xfId="0" applyBorder="1" applyAlignment="1">
      <alignment horizontal="left" vertical="center" wrapText="1" shrinkToFit="1"/>
    </xf>
    <xf numFmtId="0" fontId="0" fillId="0" borderId="14" xfId="0" applyBorder="1" applyAlignment="1">
      <alignment horizontal="left" vertical="center" wrapText="1" shrinkToFit="1"/>
    </xf>
    <xf numFmtId="0" fontId="6" fillId="0" borderId="38" xfId="0" applyFont="1" applyBorder="1" applyAlignment="1">
      <alignment horizontal="center" vertical="center" shrinkToFit="1"/>
    </xf>
    <xf numFmtId="180" fontId="6" fillId="0" borderId="18"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14" borderId="14" xfId="0"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3" fontId="8" fillId="0" borderId="80" xfId="0" applyNumberFormat="1" applyFont="1" applyBorder="1" applyAlignment="1" applyProtection="1">
      <alignment horizontal="center" vertical="center" shrinkToFit="1"/>
      <protection locked="0"/>
    </xf>
    <xf numFmtId="180" fontId="6" fillId="10" borderId="9" xfId="0" applyNumberFormat="1" applyFont="1" applyFill="1" applyBorder="1" applyAlignment="1">
      <alignment horizontal="center" vertical="center" wrapText="1" shrinkToFit="1"/>
    </xf>
    <xf numFmtId="186" fontId="6" fillId="0" borderId="9" xfId="0" applyNumberFormat="1" applyFont="1" applyBorder="1" applyAlignment="1">
      <alignment horizontal="center" vertical="center" wrapText="1" shrinkToFit="1"/>
    </xf>
    <xf numFmtId="186" fontId="6" fillId="0" borderId="12" xfId="0" applyNumberFormat="1" applyFont="1" applyBorder="1" applyAlignment="1">
      <alignment horizontal="center" vertical="center" wrapText="1" shrinkToFit="1"/>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9" xfId="0" applyFont="1" applyBorder="1" applyAlignment="1">
      <alignment horizontal="center" vertical="center" wrapText="1"/>
    </xf>
    <xf numFmtId="0" fontId="0" fillId="3" borderId="13" xfId="0" applyFill="1" applyBorder="1" applyAlignment="1">
      <alignment horizontal="center"/>
    </xf>
    <xf numFmtId="0" fontId="0" fillId="3" borderId="109" xfId="0" applyFill="1" applyBorder="1" applyAlignment="1">
      <alignment horizontal="center"/>
    </xf>
    <xf numFmtId="186" fontId="6" fillId="14" borderId="9" xfId="0" applyNumberFormat="1" applyFont="1" applyFill="1" applyBorder="1" applyAlignment="1">
      <alignment horizontal="center" vertical="center" wrapText="1" shrinkToFit="1"/>
    </xf>
    <xf numFmtId="186" fontId="6" fillId="14" borderId="12" xfId="0"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0" fontId="0" fillId="0" borderId="42" xfId="0" applyBorder="1" applyAlignment="1">
      <alignment horizontal="left" vertical="center" wrapText="1" shrinkToFit="1"/>
    </xf>
    <xf numFmtId="0" fontId="0" fillId="0" borderId="5" xfId="0" applyBorder="1" applyAlignment="1">
      <alignment horizontal="left" vertical="center" wrapText="1" shrinkToFit="1"/>
    </xf>
    <xf numFmtId="0" fontId="6" fillId="0" borderId="110" xfId="0" applyFont="1" applyBorder="1" applyAlignment="1">
      <alignment horizontal="center" vertical="center" shrinkToFit="1"/>
    </xf>
    <xf numFmtId="0" fontId="0" fillId="0" borderId="54" xfId="0" applyBorder="1" applyAlignment="1">
      <alignment horizontal="left" vertical="center" wrapText="1" shrinkToFit="1"/>
    </xf>
    <xf numFmtId="0" fontId="6" fillId="0" borderId="86" xfId="0" applyFont="1" applyBorder="1" applyAlignment="1">
      <alignment horizontal="center" vertical="center" shrinkToFit="1"/>
    </xf>
    <xf numFmtId="0" fontId="6" fillId="0" borderId="34" xfId="0" applyFont="1" applyBorder="1" applyAlignment="1">
      <alignment horizontal="center" vertical="center" shrinkToFit="1"/>
    </xf>
    <xf numFmtId="181" fontId="6" fillId="0" borderId="18" xfId="0" applyNumberFormat="1" applyFont="1" applyBorder="1" applyAlignment="1">
      <alignment horizontal="center" vertical="center" wrapText="1" shrinkToFit="1"/>
    </xf>
    <xf numFmtId="181" fontId="6" fillId="0" borderId="19" xfId="0" applyNumberFormat="1" applyFont="1" applyBorder="1" applyAlignment="1">
      <alignment horizontal="center" vertical="center" wrapText="1" shrinkToFit="1"/>
    </xf>
    <xf numFmtId="0" fontId="0" fillId="0" borderId="9" xfId="0" applyBorder="1" applyAlignment="1">
      <alignment horizontal="left" vertical="center"/>
    </xf>
    <xf numFmtId="0" fontId="0" fillId="0" borderId="12" xfId="0" applyBorder="1" applyAlignment="1">
      <alignment horizontal="left" vertical="center"/>
    </xf>
    <xf numFmtId="186" fontId="6" fillId="0" borderId="4" xfId="0" applyNumberFormat="1" applyFont="1" applyBorder="1" applyAlignment="1">
      <alignment horizontal="center" vertical="center" wrapText="1" shrinkToFit="1"/>
    </xf>
    <xf numFmtId="186" fontId="6" fillId="0" borderId="19" xfId="0" applyNumberFormat="1" applyFont="1" applyBorder="1" applyAlignment="1">
      <alignment horizontal="center" vertical="center" wrapText="1" shrinkToFit="1"/>
    </xf>
    <xf numFmtId="0" fontId="0" fillId="0" borderId="2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0" fillId="0" borderId="0" xfId="0" applyAlignment="1"/>
    <xf numFmtId="181" fontId="6" fillId="0" borderId="14" xfId="0" applyNumberFormat="1" applyFont="1" applyBorder="1" applyAlignment="1">
      <alignment horizontal="center" vertical="center" wrapText="1" shrinkToFit="1"/>
    </xf>
    <xf numFmtId="181" fontId="6" fillId="0" borderId="12" xfId="0" applyNumberFormat="1" applyFont="1" applyBorder="1" applyAlignment="1">
      <alignment horizontal="center" vertical="center" wrapText="1" shrinkToFit="1"/>
    </xf>
    <xf numFmtId="181" fontId="6" fillId="14" borderId="14" xfId="0" quotePrefix="1" applyNumberFormat="1" applyFont="1" applyFill="1" applyBorder="1" applyAlignment="1">
      <alignment horizontal="center" vertical="center" wrapText="1" shrinkToFit="1"/>
    </xf>
    <xf numFmtId="181" fontId="6" fillId="14" borderId="12" xfId="0" quotePrefix="1" applyNumberFormat="1" applyFont="1" applyFill="1" applyBorder="1" applyAlignment="1">
      <alignment horizontal="center" vertical="center" wrapText="1" shrinkToFit="1"/>
    </xf>
    <xf numFmtId="3" fontId="8" fillId="0" borderId="51" xfId="0" applyNumberFormat="1" applyFont="1" applyBorder="1" applyAlignment="1" applyProtection="1">
      <alignment horizontal="center" vertical="center" shrinkToFit="1"/>
      <protection locked="0"/>
    </xf>
    <xf numFmtId="0" fontId="8" fillId="3" borderId="23"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8" xfId="0" applyFont="1" applyFill="1" applyBorder="1" applyAlignment="1">
      <alignment horizontal="center" vertical="center"/>
    </xf>
    <xf numFmtId="0" fontId="6" fillId="0" borderId="32" xfId="0" applyFont="1" applyBorder="1" applyAlignment="1">
      <alignment horizontal="center" vertical="center" shrinkToFit="1"/>
    </xf>
    <xf numFmtId="0" fontId="0" fillId="0" borderId="19" xfId="0" applyBorder="1" applyAlignment="1">
      <alignment horizontal="left" vertical="center" wrapText="1" shrinkToFit="1"/>
    </xf>
    <xf numFmtId="0" fontId="0" fillId="0" borderId="12" xfId="0" applyBorder="1" applyAlignment="1">
      <alignment horizontal="left" vertical="center" wrapText="1" shrinkToFit="1"/>
    </xf>
    <xf numFmtId="0" fontId="0" fillId="0" borderId="0" xfId="0" applyAlignment="1">
      <alignment horizontal="center" vertical="center"/>
    </xf>
    <xf numFmtId="0" fontId="3" fillId="2" borderId="2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8"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8" xfId="0" applyFont="1" applyFill="1" applyBorder="1" applyAlignment="1">
      <alignment horizontal="center" vertical="center" shrinkToFi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98" xfId="0" applyBorder="1" applyAlignment="1">
      <alignment horizontal="left" vertical="center" wrapText="1"/>
    </xf>
    <xf numFmtId="0" fontId="4" fillId="0" borderId="32"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52" xfId="0" applyBorder="1" applyAlignment="1">
      <alignment horizontal="center" vertical="center" wrapText="1"/>
    </xf>
    <xf numFmtId="0" fontId="0" fillId="0" borderId="39" xfId="0" applyBorder="1" applyAlignment="1"/>
    <xf numFmtId="0" fontId="0" fillId="0" borderId="4" xfId="0" applyBorder="1" applyAlignment="1"/>
    <xf numFmtId="0" fontId="15" fillId="0" borderId="0" xfId="0" applyFont="1" applyAlignment="1">
      <alignment horizontal="center" vertical="center" wrapText="1"/>
    </xf>
    <xf numFmtId="0" fontId="16" fillId="0" borderId="0" xfId="0" applyFont="1" applyAlignment="1">
      <alignment vertical="center"/>
    </xf>
    <xf numFmtId="0" fontId="15" fillId="0" borderId="0" xfId="0" applyFont="1" applyAlignment="1">
      <alignment horizontal="center" vertical="center"/>
    </xf>
    <xf numFmtId="0" fontId="13" fillId="0" borderId="0" xfId="0" applyFont="1" applyAlignment="1">
      <alignment horizontal="center" vertical="center" shrinkToFit="1"/>
    </xf>
    <xf numFmtId="181" fontId="6" fillId="14" borderId="14" xfId="0" applyNumberFormat="1" applyFont="1" applyFill="1" applyBorder="1" applyAlignment="1" applyProtection="1">
      <alignment horizontal="center" vertical="center" shrinkToFit="1"/>
      <protection locked="0"/>
    </xf>
    <xf numFmtId="181" fontId="6" fillId="14" borderId="12" xfId="0" applyNumberFormat="1" applyFont="1" applyFill="1" applyBorder="1" applyAlignment="1" applyProtection="1">
      <alignment horizontal="center" vertical="center" shrinkToFit="1"/>
      <protection locked="0"/>
    </xf>
    <xf numFmtId="181" fontId="6" fillId="0" borderId="38" xfId="0" applyNumberFormat="1" applyFont="1" applyBorder="1" applyAlignment="1" applyProtection="1">
      <alignment horizontal="center" vertical="center" wrapText="1" shrinkToFit="1"/>
      <protection locked="0"/>
    </xf>
    <xf numFmtId="181" fontId="6" fillId="0" borderId="34" xfId="0" applyNumberFormat="1" applyFont="1" applyBorder="1" applyAlignment="1" applyProtection="1">
      <alignment horizontal="center" vertical="center" wrapText="1" shrinkToFit="1"/>
      <protection locked="0"/>
    </xf>
    <xf numFmtId="184" fontId="6" fillId="0" borderId="99" xfId="0" applyNumberFormat="1" applyFont="1" applyBorder="1" applyAlignment="1" applyProtection="1">
      <alignment horizontal="left" vertical="center" wrapText="1" shrinkToFit="1"/>
      <protection locked="0"/>
    </xf>
    <xf numFmtId="184" fontId="6" fillId="0" borderId="73" xfId="0" applyNumberFormat="1" applyFont="1" applyBorder="1" applyAlignment="1" applyProtection="1">
      <alignment horizontal="left" vertical="center" wrapText="1" shrinkToFit="1"/>
      <protection locked="0"/>
    </xf>
    <xf numFmtId="179" fontId="6" fillId="0" borderId="9" xfId="0" applyNumberFormat="1" applyFont="1" applyBorder="1" applyAlignment="1" applyProtection="1">
      <alignment horizontal="center" vertical="center" wrapText="1" shrinkToFit="1"/>
      <protection locked="0"/>
    </xf>
    <xf numFmtId="179" fontId="6" fillId="14" borderId="9" xfId="0" applyNumberFormat="1" applyFont="1" applyFill="1" applyBorder="1" applyAlignment="1" applyProtection="1">
      <alignment horizontal="center" vertical="center" shrinkToFit="1"/>
      <protection locked="0"/>
    </xf>
    <xf numFmtId="179" fontId="6" fillId="0" borderId="52" xfId="0" applyNumberFormat="1" applyFont="1" applyBorder="1" applyAlignment="1" applyProtection="1">
      <alignment horizontal="center" vertical="center" wrapText="1" shrinkToFit="1"/>
      <protection locked="0"/>
    </xf>
    <xf numFmtId="183" fontId="6" fillId="0" borderId="58" xfId="0" applyNumberFormat="1" applyFont="1" applyBorder="1" applyAlignment="1" applyProtection="1">
      <alignment horizontal="left" vertical="center" wrapText="1" shrinkToFit="1"/>
      <protection locked="0"/>
    </xf>
    <xf numFmtId="178" fontId="6" fillId="14" borderId="9" xfId="0" applyNumberFormat="1" applyFont="1" applyFill="1" applyBorder="1" applyAlignment="1" applyProtection="1">
      <alignment horizontal="center" vertical="center" shrinkToFit="1"/>
      <protection locked="0"/>
    </xf>
    <xf numFmtId="178" fontId="6" fillId="0" borderId="52" xfId="0" applyNumberFormat="1" applyFont="1" applyBorder="1" applyAlignment="1" applyProtection="1">
      <alignment horizontal="center" vertical="center" wrapText="1" shrinkToFit="1"/>
      <protection locked="0"/>
    </xf>
    <xf numFmtId="179" fontId="6" fillId="0" borderId="9" xfId="0" applyNumberFormat="1" applyFont="1" applyBorder="1" applyAlignment="1" applyProtection="1">
      <alignment horizontal="center" vertical="center" shrinkToFit="1"/>
      <protection locked="0"/>
    </xf>
    <xf numFmtId="182" fontId="14" fillId="3" borderId="59" xfId="0" applyNumberFormat="1" applyFont="1" applyFill="1" applyBorder="1" applyAlignment="1" applyProtection="1">
      <alignment horizontal="left" vertical="center"/>
      <protection locked="0"/>
    </xf>
    <xf numFmtId="182" fontId="14" fillId="3" borderId="74" xfId="0" applyNumberFormat="1" applyFont="1" applyFill="1" applyBorder="1" applyAlignment="1" applyProtection="1">
      <alignment horizontal="left" vertical="center"/>
      <protection locked="0"/>
    </xf>
    <xf numFmtId="182" fontId="14" fillId="3" borderId="71" xfId="0" applyNumberFormat="1" applyFont="1" applyFill="1" applyBorder="1" applyAlignment="1" applyProtection="1">
      <alignment horizontal="left" vertical="center"/>
      <protection locked="0"/>
    </xf>
    <xf numFmtId="182" fontId="0" fillId="3" borderId="13" xfId="0" applyNumberFormat="1" applyFill="1" applyBorder="1" applyAlignment="1" applyProtection="1">
      <alignment horizontal="center"/>
      <protection locked="0"/>
    </xf>
    <xf numFmtId="182" fontId="0" fillId="3" borderId="109" xfId="0" applyNumberFormat="1" applyFill="1" applyBorder="1" applyAlignment="1" applyProtection="1">
      <alignment horizontal="center"/>
      <protection locked="0"/>
    </xf>
    <xf numFmtId="179" fontId="6" fillId="0" borderId="4" xfId="0" applyNumberFormat="1" applyFont="1" applyBorder="1" applyAlignment="1" applyProtection="1">
      <alignment horizontal="center" vertical="center" shrinkToFit="1"/>
      <protection locked="0"/>
    </xf>
    <xf numFmtId="181" fontId="6" fillId="0" borderId="14" xfId="0" applyNumberFormat="1" applyFont="1" applyBorder="1" applyAlignment="1" applyProtection="1">
      <alignment horizontal="center" vertical="center" shrinkToFit="1"/>
      <protection locked="0"/>
    </xf>
    <xf numFmtId="181" fontId="6" fillId="0" borderId="12"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protection locked="0"/>
    </xf>
    <xf numFmtId="0" fontId="6" fillId="0" borderId="81" xfId="0" applyFont="1" applyBorder="1" applyAlignment="1" applyProtection="1">
      <alignment vertical="center" wrapText="1" shrinkToFit="1"/>
      <protection locked="0"/>
    </xf>
    <xf numFmtId="0" fontId="0" fillId="0" borderId="86" xfId="0" applyBorder="1" applyAlignment="1" applyProtection="1">
      <alignment vertical="center" wrapText="1" shrinkToFit="1"/>
      <protection locked="0"/>
    </xf>
    <xf numFmtId="0" fontId="6" fillId="0" borderId="87" xfId="0" applyFont="1" applyBorder="1" applyAlignment="1" applyProtection="1">
      <alignment horizontal="left" vertical="center" wrapText="1" shrinkToFit="1"/>
      <protection locked="0"/>
    </xf>
    <xf numFmtId="0" fontId="0" fillId="0" borderId="88" xfId="0" applyBorder="1" applyAlignment="1" applyProtection="1">
      <alignment horizontal="left" vertical="center" wrapText="1" shrinkToFit="1"/>
      <protection locked="0"/>
    </xf>
    <xf numFmtId="0" fontId="6" fillId="0" borderId="14"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80"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81" fontId="6" fillId="0" borderId="30" xfId="0" applyNumberFormat="1" applyFont="1" applyBorder="1" applyAlignment="1" applyProtection="1">
      <alignment horizontal="center" vertical="center" shrinkToFit="1"/>
      <protection locked="0"/>
    </xf>
    <xf numFmtId="181" fontId="6" fillId="0" borderId="50" xfId="0" applyNumberFormat="1" applyFont="1" applyBorder="1" applyAlignment="1" applyProtection="1">
      <alignment horizontal="center" vertical="center" shrinkToFit="1"/>
      <protection locked="0"/>
    </xf>
    <xf numFmtId="182" fontId="14" fillId="3" borderId="26" xfId="0" applyNumberFormat="1" applyFont="1" applyFill="1" applyBorder="1" applyAlignment="1" applyProtection="1">
      <alignment horizontal="left" vertical="center"/>
      <protection locked="0"/>
    </xf>
    <xf numFmtId="182" fontId="14" fillId="3" borderId="8" xfId="0" applyNumberFormat="1" applyFont="1" applyFill="1" applyBorder="1" applyAlignment="1" applyProtection="1">
      <alignment horizontal="left" vertical="center"/>
      <protection locked="0"/>
    </xf>
    <xf numFmtId="182" fontId="14" fillId="3" borderId="98" xfId="0" applyNumberFormat="1" applyFont="1" applyFill="1" applyBorder="1" applyAlignment="1" applyProtection="1">
      <alignment horizontal="left" vertical="center"/>
      <protection locked="0"/>
    </xf>
    <xf numFmtId="182" fontId="3" fillId="3" borderId="13" xfId="0" applyNumberFormat="1" applyFont="1" applyFill="1" applyBorder="1" applyAlignment="1" applyProtection="1">
      <alignment horizontal="center" vertical="center"/>
      <protection locked="0"/>
    </xf>
    <xf numFmtId="182" fontId="12" fillId="15" borderId="30" xfId="0" applyNumberFormat="1" applyFont="1" applyFill="1" applyBorder="1" applyAlignment="1" applyProtection="1">
      <alignment horizontal="center" vertical="center"/>
      <protection locked="0"/>
    </xf>
    <xf numFmtId="182" fontId="12" fillId="15" borderId="14" xfId="0" applyNumberFormat="1" applyFont="1" applyFill="1" applyBorder="1" applyAlignment="1" applyProtection="1">
      <alignment horizontal="center" vertical="center"/>
      <protection locked="0"/>
    </xf>
    <xf numFmtId="182" fontId="12" fillId="15" borderId="17" xfId="0" applyNumberFormat="1" applyFont="1" applyFill="1" applyBorder="1" applyAlignment="1" applyProtection="1">
      <alignment horizontal="center" vertical="center"/>
      <protection locked="0"/>
    </xf>
    <xf numFmtId="182" fontId="12" fillId="15" borderId="9" xfId="0" applyNumberFormat="1" applyFont="1" applyFill="1" applyBorder="1" applyAlignment="1" applyProtection="1">
      <alignment horizontal="center" vertical="center"/>
      <protection locked="0"/>
    </xf>
    <xf numFmtId="182" fontId="12" fillId="15" borderId="38" xfId="0" applyNumberFormat="1" applyFont="1" applyFill="1" applyBorder="1" applyAlignment="1" applyProtection="1">
      <alignment horizontal="center" vertical="center" textRotation="255"/>
      <protection locked="0"/>
    </xf>
    <xf numFmtId="182" fontId="12" fillId="15" borderId="31" xfId="0" applyNumberFormat="1" applyFont="1" applyFill="1" applyBorder="1" applyAlignment="1" applyProtection="1">
      <alignment horizontal="center" vertical="center" textRotation="255"/>
      <protection locked="0"/>
    </xf>
    <xf numFmtId="182" fontId="12" fillId="15" borderId="30" xfId="0" applyNumberFormat="1" applyFont="1" applyFill="1" applyBorder="1" applyAlignment="1" applyProtection="1">
      <alignment horizontal="center" vertical="center" wrapText="1"/>
      <protection locked="0"/>
    </xf>
    <xf numFmtId="182" fontId="12" fillId="15" borderId="17" xfId="0" applyNumberFormat="1" applyFont="1" applyFill="1" applyBorder="1" applyAlignment="1" applyProtection="1">
      <alignment horizontal="center" vertical="center" wrapText="1"/>
      <protection locked="0"/>
    </xf>
    <xf numFmtId="182" fontId="12" fillId="15" borderId="14" xfId="0" applyNumberFormat="1" applyFont="1" applyFill="1" applyBorder="1" applyAlignment="1" applyProtection="1">
      <alignment horizontal="center" vertical="center" wrapText="1"/>
      <protection locked="0"/>
    </xf>
    <xf numFmtId="182" fontId="12" fillId="15" borderId="9" xfId="0" applyNumberFormat="1" applyFont="1" applyFill="1" applyBorder="1" applyAlignment="1" applyProtection="1">
      <alignment horizontal="center" vertical="center" wrapText="1"/>
      <protection locked="0"/>
    </xf>
    <xf numFmtId="0" fontId="8" fillId="15" borderId="80" xfId="0" applyFont="1" applyFill="1" applyBorder="1" applyAlignment="1" applyProtection="1">
      <alignment horizontal="center" vertical="center" wrapText="1"/>
      <protection locked="0"/>
    </xf>
    <xf numFmtId="0" fontId="8" fillId="15" borderId="52" xfId="0" applyFont="1" applyFill="1" applyBorder="1" applyAlignment="1" applyProtection="1">
      <alignment horizontal="center" vertical="center" wrapText="1"/>
      <protection locked="0"/>
    </xf>
    <xf numFmtId="182" fontId="12" fillId="15" borderId="60" xfId="0" applyNumberFormat="1" applyFont="1" applyFill="1" applyBorder="1" applyAlignment="1" applyProtection="1">
      <alignment horizontal="center" vertical="center" shrinkToFit="1"/>
      <protection locked="0"/>
    </xf>
    <xf numFmtId="182" fontId="12" fillId="15" borderId="58" xfId="0" applyNumberFormat="1" applyFont="1" applyFill="1" applyBorder="1" applyAlignment="1" applyProtection="1">
      <alignment horizontal="center" vertical="center" shrinkToFit="1"/>
      <protection locked="0"/>
    </xf>
    <xf numFmtId="0" fontId="6" fillId="0" borderId="110" xfId="0" applyFont="1" applyBorder="1" applyAlignment="1" applyProtection="1">
      <alignment vertical="center" wrapText="1"/>
      <protection locked="0"/>
    </xf>
    <xf numFmtId="0" fontId="0" fillId="0" borderId="110" xfId="0" applyBorder="1" applyAlignment="1" applyProtection="1">
      <alignment vertical="center" wrapText="1"/>
      <protection locked="0"/>
    </xf>
    <xf numFmtId="182" fontId="12" fillId="15" borderId="23" xfId="0" applyNumberFormat="1" applyFont="1" applyFill="1" applyBorder="1" applyAlignment="1" applyProtection="1">
      <alignment horizontal="center" vertical="center"/>
      <protection locked="0"/>
    </xf>
    <xf numFmtId="182" fontId="12" fillId="15" borderId="8" xfId="0" applyNumberFormat="1" applyFont="1" applyFill="1" applyBorder="1" applyAlignment="1" applyProtection="1">
      <alignment horizontal="center" vertical="center"/>
      <protection locked="0"/>
    </xf>
    <xf numFmtId="182" fontId="12" fillId="15" borderId="98" xfId="0" applyNumberFormat="1" applyFont="1" applyFill="1" applyBorder="1" applyAlignment="1" applyProtection="1">
      <alignment horizontal="center" vertical="center"/>
      <protection locked="0"/>
    </xf>
    <xf numFmtId="182" fontId="12" fillId="15" borderId="81" xfId="0" applyNumberFormat="1" applyFont="1" applyFill="1" applyBorder="1" applyAlignment="1" applyProtection="1">
      <alignment horizontal="center" vertical="center" wrapText="1"/>
      <protection locked="0"/>
    </xf>
    <xf numFmtId="182" fontId="12" fillId="15" borderId="99" xfId="0" applyNumberFormat="1" applyFont="1" applyFill="1" applyBorder="1" applyAlignment="1" applyProtection="1">
      <alignment horizontal="center" vertical="center"/>
      <protection locked="0"/>
    </xf>
    <xf numFmtId="182" fontId="6" fillId="10" borderId="26" xfId="0" applyNumberFormat="1" applyFont="1" applyFill="1" applyBorder="1" applyAlignment="1" applyProtection="1">
      <alignment horizontal="left" vertical="center" wrapText="1"/>
      <protection locked="0"/>
    </xf>
    <xf numFmtId="182" fontId="6" fillId="10" borderId="7" xfId="0" applyNumberFormat="1" applyFont="1" applyFill="1" applyBorder="1" applyAlignment="1" applyProtection="1">
      <alignment horizontal="left" vertical="center"/>
      <protection locked="0"/>
    </xf>
    <xf numFmtId="182" fontId="6" fillId="10" borderId="27" xfId="0" applyNumberFormat="1" applyFont="1" applyFill="1" applyBorder="1" applyAlignment="1" applyProtection="1">
      <alignment horizontal="left" vertical="center"/>
      <protection locked="0"/>
    </xf>
    <xf numFmtId="182" fontId="6" fillId="10" borderId="7" xfId="0" applyNumberFormat="1" applyFont="1" applyFill="1" applyBorder="1" applyAlignment="1" applyProtection="1">
      <alignment horizontal="left" vertical="center" wrapText="1"/>
      <protection locked="0"/>
    </xf>
    <xf numFmtId="182" fontId="6" fillId="10" borderId="0" xfId="0" applyNumberFormat="1" applyFont="1" applyFill="1" applyAlignment="1" applyProtection="1">
      <alignment horizontal="left" vertical="center"/>
      <protection locked="0"/>
    </xf>
    <xf numFmtId="182" fontId="6" fillId="10" borderId="36" xfId="0" applyNumberFormat="1" applyFont="1" applyFill="1" applyBorder="1" applyAlignment="1" applyProtection="1">
      <alignment horizontal="left" vertical="center"/>
      <protection locked="0"/>
    </xf>
    <xf numFmtId="182" fontId="6" fillId="10" borderId="33" xfId="0" applyNumberFormat="1" applyFont="1" applyFill="1" applyBorder="1" applyAlignment="1" applyProtection="1">
      <alignment horizontal="left" vertical="center"/>
      <protection locked="0"/>
    </xf>
    <xf numFmtId="182" fontId="6" fillId="10" borderId="37" xfId="0" applyNumberFormat="1" applyFont="1" applyFill="1" applyBorder="1" applyAlignment="1" applyProtection="1">
      <alignment horizontal="left" vertical="center"/>
      <protection locked="0"/>
    </xf>
    <xf numFmtId="182" fontId="12" fillId="15" borderId="110" xfId="0" applyNumberFormat="1" applyFont="1" applyFill="1" applyBorder="1" applyAlignment="1" applyProtection="1">
      <alignment horizontal="center" vertical="center" wrapText="1"/>
      <protection locked="0"/>
    </xf>
    <xf numFmtId="182" fontId="12" fillId="15" borderId="72" xfId="0" applyNumberFormat="1" applyFont="1" applyFill="1" applyBorder="1" applyAlignment="1" applyProtection="1">
      <alignment horizontal="center" vertical="center"/>
      <protection locked="0"/>
    </xf>
    <xf numFmtId="182" fontId="6" fillId="10" borderId="110" xfId="0" applyNumberFormat="1" applyFont="1" applyFill="1" applyBorder="1" applyAlignment="1" applyProtection="1">
      <alignment horizontal="left" vertical="center" wrapText="1"/>
      <protection locked="0"/>
    </xf>
    <xf numFmtId="182" fontId="6" fillId="10" borderId="39" xfId="0" applyNumberFormat="1" applyFont="1" applyFill="1" applyBorder="1" applyAlignment="1" applyProtection="1">
      <alignment horizontal="left" vertical="center"/>
      <protection locked="0"/>
    </xf>
    <xf numFmtId="182" fontId="6" fillId="10" borderId="72" xfId="0" applyNumberFormat="1" applyFont="1" applyFill="1" applyBorder="1" applyAlignment="1" applyProtection="1">
      <alignment horizontal="left" vertical="center"/>
      <protection locked="0"/>
    </xf>
    <xf numFmtId="182" fontId="12" fillId="15" borderId="86" xfId="0" applyNumberFormat="1" applyFont="1" applyFill="1" applyBorder="1" applyAlignment="1" applyProtection="1">
      <alignment horizontal="center" vertical="center" wrapText="1"/>
      <protection locked="0"/>
    </xf>
    <xf numFmtId="182" fontId="12" fillId="15" borderId="73" xfId="0" applyNumberFormat="1" applyFont="1" applyFill="1" applyBorder="1" applyAlignment="1" applyProtection="1">
      <alignment horizontal="center" vertical="center" wrapText="1"/>
      <protection locked="0"/>
    </xf>
    <xf numFmtId="182" fontId="6" fillId="10" borderId="86" xfId="0" applyNumberFormat="1" applyFont="1" applyFill="1" applyBorder="1" applyAlignment="1" applyProtection="1">
      <alignment horizontal="left" vertical="center" wrapText="1"/>
      <protection locked="0"/>
    </xf>
    <xf numFmtId="182" fontId="6" fillId="10" borderId="88" xfId="0" applyNumberFormat="1" applyFont="1" applyFill="1" applyBorder="1" applyAlignment="1" applyProtection="1">
      <alignment horizontal="left" vertical="center" wrapText="1"/>
      <protection locked="0"/>
    </xf>
    <xf numFmtId="182" fontId="6" fillId="10" borderId="73" xfId="0" applyNumberFormat="1" applyFont="1" applyFill="1" applyBorder="1" applyAlignment="1" applyProtection="1">
      <alignment horizontal="left" vertical="center" wrapText="1"/>
      <protection locked="0"/>
    </xf>
    <xf numFmtId="182" fontId="17" fillId="0" borderId="0" xfId="0" applyNumberFormat="1" applyFont="1" applyAlignment="1" applyProtection="1">
      <alignment horizontal="left"/>
      <protection locked="0"/>
    </xf>
    <xf numFmtId="182" fontId="3" fillId="3" borderId="109" xfId="0" applyNumberFormat="1" applyFont="1" applyFill="1" applyBorder="1" applyAlignment="1" applyProtection="1">
      <alignment horizontal="center" vertical="center"/>
      <protection locked="0"/>
    </xf>
    <xf numFmtId="182" fontId="12" fillId="15" borderId="80" xfId="0" applyNumberFormat="1" applyFont="1" applyFill="1" applyBorder="1" applyAlignment="1" applyProtection="1">
      <alignment horizontal="center" vertical="center" textRotation="255"/>
      <protection locked="0"/>
    </xf>
    <xf numFmtId="182" fontId="12" fillId="15" borderId="52" xfId="0" applyNumberFormat="1" applyFont="1" applyFill="1" applyBorder="1" applyAlignment="1" applyProtection="1">
      <alignment horizontal="center" vertical="center" textRotation="255"/>
      <protection locked="0"/>
    </xf>
    <xf numFmtId="0" fontId="8" fillId="15" borderId="38" xfId="0" applyFont="1" applyFill="1" applyBorder="1" applyAlignment="1" applyProtection="1">
      <alignment horizontal="center" vertical="center" wrapText="1"/>
      <protection locked="0"/>
    </xf>
    <xf numFmtId="0" fontId="8" fillId="15" borderId="31" xfId="0" applyFont="1" applyFill="1" applyBorder="1" applyAlignment="1" applyProtection="1">
      <alignment horizontal="center" vertical="center" wrapText="1"/>
      <protection locked="0"/>
    </xf>
    <xf numFmtId="0" fontId="0" fillId="0" borderId="113" xfId="0" applyBorder="1" applyAlignment="1" applyProtection="1">
      <alignment horizontal="center" vertical="center" wrapText="1"/>
      <protection locked="0"/>
    </xf>
    <xf numFmtId="0" fontId="0" fillId="0" borderId="114" xfId="0" applyBorder="1" applyAlignment="1" applyProtection="1">
      <alignment horizontal="center" vertical="center" wrapText="1"/>
      <protection locked="0"/>
    </xf>
    <xf numFmtId="182" fontId="6" fillId="0" borderId="110" xfId="0" applyNumberFormat="1" applyFont="1" applyBorder="1" applyAlignment="1" applyProtection="1">
      <alignment vertical="center" wrapText="1"/>
      <protection locked="0"/>
    </xf>
    <xf numFmtId="182" fontId="6" fillId="14" borderId="9" xfId="0" applyNumberFormat="1" applyFont="1" applyFill="1" applyBorder="1" applyAlignment="1" applyProtection="1">
      <alignment horizontal="center" vertical="center" shrinkToFit="1"/>
      <protection locked="0"/>
    </xf>
    <xf numFmtId="182" fontId="6" fillId="14" borderId="9" xfId="0" applyNumberFormat="1" applyFont="1" applyFill="1" applyBorder="1" applyAlignment="1" applyProtection="1">
      <alignment horizontal="center" vertical="center" wrapText="1" shrinkToFit="1"/>
      <protection locked="0"/>
    </xf>
    <xf numFmtId="182" fontId="6" fillId="0" borderId="31" xfId="0" applyNumberFormat="1" applyFont="1" applyBorder="1" applyAlignment="1" applyProtection="1">
      <alignment horizontal="center" vertical="center" wrapText="1" shrinkToFit="1"/>
      <protection locked="0"/>
    </xf>
    <xf numFmtId="182" fontId="6" fillId="0" borderId="4" xfId="0" applyNumberFormat="1" applyFont="1" applyBorder="1" applyAlignment="1" applyProtection="1">
      <alignment horizontal="left" vertical="center" wrapText="1"/>
      <protection locked="0"/>
    </xf>
    <xf numFmtId="182" fontId="6" fillId="0" borderId="9" xfId="0" applyNumberFormat="1" applyFont="1" applyBorder="1" applyAlignment="1" applyProtection="1">
      <alignment horizontal="left" vertical="center" wrapText="1"/>
      <protection locked="0"/>
    </xf>
    <xf numFmtId="182" fontId="6" fillId="0" borderId="49" xfId="0" applyNumberFormat="1" applyFont="1" applyBorder="1" applyAlignment="1" applyProtection="1">
      <alignment horizontal="left" vertical="center" wrapText="1"/>
      <protection locked="0"/>
    </xf>
    <xf numFmtId="182" fontId="6" fillId="0" borderId="52" xfId="0" applyNumberFormat="1" applyFont="1" applyBorder="1" applyAlignment="1" applyProtection="1">
      <alignment horizontal="center" vertical="center" shrinkToFit="1"/>
      <protection locked="0"/>
    </xf>
    <xf numFmtId="182" fontId="6" fillId="0" borderId="17" xfId="0" applyNumberFormat="1" applyFont="1" applyBorder="1" applyAlignment="1" applyProtection="1">
      <alignment horizontal="center" vertical="center" wrapText="1" shrinkToFit="1"/>
      <protection locked="0"/>
    </xf>
    <xf numFmtId="182" fontId="6" fillId="0" borderId="9" xfId="0" applyNumberFormat="1" applyFont="1" applyBorder="1" applyAlignment="1" applyProtection="1">
      <alignment horizontal="center" vertical="center" wrapText="1" shrinkToFit="1"/>
      <protection locked="0"/>
    </xf>
  </cellXfs>
  <cellStyles count="8">
    <cellStyle name="パーセント" xfId="1" builtinId="5"/>
    <cellStyle name="パーセント 2" xfId="2" xr:uid="{00000000-0005-0000-0000-000001000000}"/>
    <cellStyle name="桁区切り" xfId="3" builtinId="6"/>
    <cellStyle name="桁区切り 2" xfId="4" xr:uid="{00000000-0005-0000-0000-000004000000}"/>
    <cellStyle name="桁区切り 2 2" xfId="6" xr:uid="{00000000-0005-0000-0000-000005000000}"/>
    <cellStyle name="標準" xfId="0" builtinId="0"/>
    <cellStyle name="標準 2" xfId="5" xr:uid="{00000000-0005-0000-0000-000007000000}"/>
    <cellStyle name="標準 2 2" xfId="7" xr:uid="{00000000-0005-0000-0000-00000800000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16932</xdr:colOff>
      <xdr:row>27</xdr:row>
      <xdr:rowOff>22224</xdr:rowOff>
    </xdr:from>
    <xdr:to>
      <xdr:col>21</xdr:col>
      <xdr:colOff>62651</xdr:colOff>
      <xdr:row>29</xdr:row>
      <xdr:rowOff>186267</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931399" y="6643157"/>
          <a:ext cx="45719" cy="655110"/>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8</xdr:col>
      <xdr:colOff>130969</xdr:colOff>
      <xdr:row>40</xdr:row>
      <xdr:rowOff>83345</xdr:rowOff>
    </xdr:from>
    <xdr:to>
      <xdr:col>9</xdr:col>
      <xdr:colOff>592931</xdr:colOff>
      <xdr:row>40</xdr:row>
      <xdr:rowOff>89127</xdr:rowOff>
    </xdr:to>
    <xdr:cxnSp macro="">
      <xdr:nvCxnSpPr>
        <xdr:cNvPr id="20" name="直線コネクタ 45">
          <a:extLst>
            <a:ext uri="{FF2B5EF4-FFF2-40B4-BE49-F238E27FC236}">
              <a16:creationId xmlns:a16="http://schemas.microsoft.com/office/drawing/2014/main" id="{64CA045A-819C-4E4E-8499-299AFA5BC773}"/>
            </a:ext>
          </a:extLst>
        </xdr:cNvPr>
        <xdr:cNvCxnSpPr>
          <a:cxnSpLocks/>
        </xdr:cNvCxnSpPr>
      </xdr:nvCxnSpPr>
      <xdr:spPr bwMode="auto">
        <a:xfrm>
          <a:off x="7473157" y="7750970"/>
          <a:ext cx="715962" cy="578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119061</xdr:colOff>
      <xdr:row>10</xdr:row>
      <xdr:rowOff>161925</xdr:rowOff>
    </xdr:from>
    <xdr:to>
      <xdr:col>9</xdr:col>
      <xdr:colOff>581023</xdr:colOff>
      <xdr:row>10</xdr:row>
      <xdr:rowOff>164306</xdr:rowOff>
    </xdr:to>
    <xdr:cxnSp macro="">
      <xdr:nvCxnSpPr>
        <xdr:cNvPr id="21" name="直線コネクタ 45">
          <a:extLst>
            <a:ext uri="{FF2B5EF4-FFF2-40B4-BE49-F238E27FC236}">
              <a16:creationId xmlns:a16="http://schemas.microsoft.com/office/drawing/2014/main" id="{69F485AA-A1F4-45C5-A57B-05D0DDF442D0}"/>
            </a:ext>
          </a:extLst>
        </xdr:cNvPr>
        <xdr:cNvCxnSpPr>
          <a:cxnSpLocks/>
        </xdr:cNvCxnSpPr>
      </xdr:nvCxnSpPr>
      <xdr:spPr bwMode="auto">
        <a:xfrm>
          <a:off x="7342821" y="2874645"/>
          <a:ext cx="713422"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726281</xdr:colOff>
      <xdr:row>29</xdr:row>
      <xdr:rowOff>0</xdr:rowOff>
    </xdr:from>
    <xdr:to>
      <xdr:col>4</xdr:col>
      <xdr:colOff>154781</xdr:colOff>
      <xdr:row>29</xdr:row>
      <xdr:rowOff>0</xdr:rowOff>
    </xdr:to>
    <xdr:cxnSp macro="">
      <xdr:nvCxnSpPr>
        <xdr:cNvPr id="22" name="直線コネクタ 40">
          <a:extLst>
            <a:ext uri="{FF2B5EF4-FFF2-40B4-BE49-F238E27FC236}">
              <a16:creationId xmlns:a16="http://schemas.microsoft.com/office/drawing/2014/main" id="{A32BFA30-25C4-42C5-B44C-025377F140C4}"/>
            </a:ext>
          </a:extLst>
        </xdr:cNvPr>
        <xdr:cNvCxnSpPr>
          <a:cxnSpLocks/>
        </xdr:cNvCxnSpPr>
      </xdr:nvCxnSpPr>
      <xdr:spPr bwMode="auto">
        <a:xfrm>
          <a:off x="2989421" y="6918960"/>
          <a:ext cx="50292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142874</xdr:colOff>
      <xdr:row>17</xdr:row>
      <xdr:rowOff>40824</xdr:rowOff>
    </xdr:from>
    <xdr:to>
      <xdr:col>5</xdr:col>
      <xdr:colOff>440531</xdr:colOff>
      <xdr:row>17</xdr:row>
      <xdr:rowOff>52730</xdr:rowOff>
    </xdr:to>
    <xdr:cxnSp macro="">
      <xdr:nvCxnSpPr>
        <xdr:cNvPr id="23" name="直線コネクタ 45">
          <a:extLst>
            <a:ext uri="{FF2B5EF4-FFF2-40B4-BE49-F238E27FC236}">
              <a16:creationId xmlns:a16="http://schemas.microsoft.com/office/drawing/2014/main" id="{382EED90-5C39-4A4C-AACB-DADCA1E8BEB4}"/>
            </a:ext>
          </a:extLst>
        </xdr:cNvPr>
        <xdr:cNvCxnSpPr>
          <a:cxnSpLocks/>
        </xdr:cNvCxnSpPr>
      </xdr:nvCxnSpPr>
      <xdr:spPr bwMode="auto">
        <a:xfrm flipV="1">
          <a:off x="3480434" y="4407084"/>
          <a:ext cx="549117" cy="1190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123825</xdr:colOff>
      <xdr:row>40</xdr:row>
      <xdr:rowOff>123825</xdr:rowOff>
    </xdr:from>
    <xdr:to>
      <xdr:col>5</xdr:col>
      <xdr:colOff>559595</xdr:colOff>
      <xdr:row>40</xdr:row>
      <xdr:rowOff>130968</xdr:rowOff>
    </xdr:to>
    <xdr:cxnSp macro="">
      <xdr:nvCxnSpPr>
        <xdr:cNvPr id="24" name="直線コネクタ 45">
          <a:extLst>
            <a:ext uri="{FF2B5EF4-FFF2-40B4-BE49-F238E27FC236}">
              <a16:creationId xmlns:a16="http://schemas.microsoft.com/office/drawing/2014/main" id="{E5606BE1-9DAB-4C77-9B1D-03AA2C9D0286}"/>
            </a:ext>
          </a:extLst>
        </xdr:cNvPr>
        <xdr:cNvCxnSpPr>
          <a:cxnSpLocks/>
        </xdr:cNvCxnSpPr>
      </xdr:nvCxnSpPr>
      <xdr:spPr bwMode="auto">
        <a:xfrm>
          <a:off x="3467100" y="7934325"/>
          <a:ext cx="683420" cy="714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1178268</xdr:colOff>
      <xdr:row>17</xdr:row>
      <xdr:rowOff>26194</xdr:rowOff>
    </xdr:from>
    <xdr:to>
      <xdr:col>9</xdr:col>
      <xdr:colOff>122553</xdr:colOff>
      <xdr:row>17</xdr:row>
      <xdr:rowOff>26194</xdr:rowOff>
    </xdr:to>
    <xdr:cxnSp macro="">
      <xdr:nvCxnSpPr>
        <xdr:cNvPr id="25" name="直線コネクタ 45">
          <a:extLst>
            <a:ext uri="{FF2B5EF4-FFF2-40B4-BE49-F238E27FC236}">
              <a16:creationId xmlns:a16="http://schemas.microsoft.com/office/drawing/2014/main" id="{BECB914C-AEA2-4147-8658-633917140FFC}"/>
            </a:ext>
          </a:extLst>
        </xdr:cNvPr>
        <xdr:cNvCxnSpPr>
          <a:cxnSpLocks/>
        </xdr:cNvCxnSpPr>
      </xdr:nvCxnSpPr>
      <xdr:spPr bwMode="auto">
        <a:xfrm flipV="1">
          <a:off x="7190448" y="4392454"/>
          <a:ext cx="4073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132216</xdr:colOff>
      <xdr:row>25</xdr:row>
      <xdr:rowOff>163167</xdr:rowOff>
    </xdr:from>
    <xdr:to>
      <xdr:col>9</xdr:col>
      <xdr:colOff>594178</xdr:colOff>
      <xdr:row>26</xdr:row>
      <xdr:rowOff>2262</xdr:rowOff>
    </xdr:to>
    <xdr:cxnSp macro="">
      <xdr:nvCxnSpPr>
        <xdr:cNvPr id="26" name="直線コネクタ 45">
          <a:extLst>
            <a:ext uri="{FF2B5EF4-FFF2-40B4-BE49-F238E27FC236}">
              <a16:creationId xmlns:a16="http://schemas.microsoft.com/office/drawing/2014/main" id="{7ECD5F9B-A107-4535-805B-37648E99B024}"/>
            </a:ext>
          </a:extLst>
        </xdr:cNvPr>
        <xdr:cNvCxnSpPr>
          <a:cxnSpLocks/>
        </xdr:cNvCxnSpPr>
      </xdr:nvCxnSpPr>
      <xdr:spPr bwMode="auto">
        <a:xfrm>
          <a:off x="7355976" y="6411567"/>
          <a:ext cx="713422" cy="673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132859</xdr:colOff>
      <xdr:row>17</xdr:row>
      <xdr:rowOff>49637</xdr:rowOff>
    </xdr:from>
    <xdr:to>
      <xdr:col>4</xdr:col>
      <xdr:colOff>132859</xdr:colOff>
      <xdr:row>40</xdr:row>
      <xdr:rowOff>141780</xdr:rowOff>
    </xdr:to>
    <xdr:cxnSp macro="">
      <xdr:nvCxnSpPr>
        <xdr:cNvPr id="27" name="直線コネクタ 26">
          <a:extLst>
            <a:ext uri="{FF2B5EF4-FFF2-40B4-BE49-F238E27FC236}">
              <a16:creationId xmlns:a16="http://schemas.microsoft.com/office/drawing/2014/main" id="{D5073AB7-9BAB-49C1-BD5D-AF258896CF20}"/>
            </a:ext>
          </a:extLst>
        </xdr:cNvPr>
        <xdr:cNvCxnSpPr>
          <a:cxnSpLocks/>
        </xdr:cNvCxnSpPr>
      </xdr:nvCxnSpPr>
      <xdr:spPr>
        <a:xfrm flipH="1" flipV="1">
          <a:off x="3470419" y="4415897"/>
          <a:ext cx="0" cy="448888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93164</xdr:colOff>
      <xdr:row>20</xdr:row>
      <xdr:rowOff>122615</xdr:rowOff>
    </xdr:from>
    <xdr:to>
      <xdr:col>11</xdr:col>
      <xdr:colOff>1438275</xdr:colOff>
      <xdr:row>31</xdr:row>
      <xdr:rowOff>81642</xdr:rowOff>
    </xdr:to>
    <xdr:sp macro="" textlink="">
      <xdr:nvSpPr>
        <xdr:cNvPr id="28" name="正方形/長方形 27">
          <a:extLst>
            <a:ext uri="{FF2B5EF4-FFF2-40B4-BE49-F238E27FC236}">
              <a16:creationId xmlns:a16="http://schemas.microsoft.com/office/drawing/2014/main" id="{B20CCD89-7A8D-456A-9E49-FF1B36B5EF31}"/>
            </a:ext>
          </a:extLst>
        </xdr:cNvPr>
        <xdr:cNvSpPr>
          <a:spLocks/>
        </xdr:cNvSpPr>
      </xdr:nvSpPr>
      <xdr:spPr>
        <a:xfrm>
          <a:off x="7560764" y="4504115"/>
          <a:ext cx="4183561" cy="184497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③　市場活性化の取組み</a:t>
          </a:r>
          <a:endParaRPr lang="ja-JP" altLang="ja-JP" sz="1100">
            <a:solidFill>
              <a:schemeClr val="tx1"/>
            </a:solidFill>
            <a:effectLst/>
            <a:latin typeface="HG丸ｺﾞｼｯｸM-PRO" panose="020F0600000000000000" pitchFamily="50" charset="-128"/>
            <a:ea typeface="HG丸ｺﾞｼｯｸM-PRO" panose="020F0600000000000000" pitchFamily="50" charset="-128"/>
          </a:endParaRPr>
        </a:p>
        <a:p>
          <a:br>
            <a:rPr lang="en-US" altLang="ja-JP" sz="1100" b="0" baseline="0">
              <a:solidFill>
                <a:schemeClr val="tx1"/>
              </a:solidFill>
              <a:effectLst/>
              <a:latin typeface="HG丸ｺﾞｼｯｸM-PRO" panose="020F0600000000000000" pitchFamily="50" charset="-128"/>
              <a:ea typeface="HG丸ｺﾞｼｯｸM-PRO" panose="020F0600000000000000" pitchFamily="50" charset="-128"/>
              <a:cs typeface="+mn-cs"/>
            </a:rPr>
          </a:br>
          <a:r>
            <a:rPr lang="ja-JP" altLang="ja-JP" sz="1100" b="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100" b="1" baseline="0">
              <a:solidFill>
                <a:schemeClr val="tx1"/>
              </a:solidFill>
              <a:effectLst/>
              <a:latin typeface="HG丸ｺﾞｼｯｸM-PRO" panose="020F0600000000000000" pitchFamily="50" charset="-128"/>
              <a:ea typeface="HG丸ｺﾞｼｯｸM-PRO" panose="020F0600000000000000" pitchFamily="50" charset="-128"/>
              <a:cs typeface="+mn-cs"/>
            </a:rPr>
            <a:t>消費拡大のためのイベント、ワークショップの開催、支援</a:t>
          </a:r>
          <a:endParaRPr lang="ja-JP" altLang="ja-JP" sz="11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【5</a:t>
          </a:r>
          <a:r>
            <a:rPr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回</a:t>
          </a:r>
          <a:r>
            <a:rPr lang="ja-JP" altLang="en-US" sz="11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tx1"/>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ja-JP" altLang="en-US" sz="11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tx1"/>
              </a:solidFill>
              <a:effectLst/>
              <a:latin typeface="HG丸ｺﾞｼｯｸM-PRO" panose="020F0600000000000000" pitchFamily="50" charset="-128"/>
              <a:ea typeface="HG丸ｺﾞｼｯｸM-PRO" panose="020F0600000000000000" pitchFamily="50" charset="-128"/>
              <a:cs typeface="+mn-cs"/>
            </a:rPr>
            <a:t>5</a:t>
          </a:r>
          <a:r>
            <a:rPr lang="ja-JP" altLang="ja-JP" sz="1100" b="0">
              <a:solidFill>
                <a:schemeClr val="tx1"/>
              </a:solidFill>
              <a:effectLst/>
              <a:latin typeface="HG丸ｺﾞｼｯｸM-PRO" panose="020F0600000000000000" pitchFamily="50" charset="-128"/>
              <a:ea typeface="HG丸ｺﾞｼｯｸM-PRO" panose="020F0600000000000000" pitchFamily="50" charset="-128"/>
              <a:cs typeface="+mn-cs"/>
            </a:rPr>
            <a:t>回</a:t>
          </a:r>
          <a:r>
            <a:rPr lang="ja-JP" altLang="en-US" sz="11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tx1"/>
              </a:solidFill>
              <a:effectLst/>
              <a:latin typeface="HG丸ｺﾞｼｯｸM-PRO" panose="020F0600000000000000" pitchFamily="50" charset="-128"/>
              <a:ea typeface="HG丸ｺﾞｼｯｸM-PRO" panose="020F0600000000000000" pitchFamily="50" charset="-128"/>
              <a:cs typeface="+mn-cs"/>
            </a:rPr>
            <a:t>R10</a:t>
          </a:r>
          <a:r>
            <a:rPr lang="ja-JP" altLang="en-US" sz="11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1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100" b="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市場関係者が産地等と連携して行う展示会・商談会の開催等</a:t>
          </a:r>
          <a:endParaRPr lang="ja-JP" altLang="ja-JP" sz="1100">
            <a:solidFill>
              <a:schemeClr val="tx1"/>
            </a:solidFill>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chemeClr val="tx1"/>
              </a:solidFill>
              <a:effectLst/>
              <a:latin typeface="HG丸ｺﾞｼｯｸM-PRO" panose="020F0600000000000000" pitchFamily="50" charset="-128"/>
              <a:ea typeface="HG丸ｺﾞｼｯｸM-PRO" panose="020F0600000000000000" pitchFamily="50" charset="-128"/>
              <a:cs typeface="+mn-cs"/>
            </a:rPr>
            <a:t>【14</a:t>
          </a:r>
          <a:r>
            <a:rPr lang="ja-JP" altLang="ja-JP" sz="1100" b="0">
              <a:solidFill>
                <a:schemeClr val="tx1"/>
              </a:solidFill>
              <a:effectLst/>
              <a:latin typeface="HG丸ｺﾞｼｯｸM-PRO" panose="020F0600000000000000" pitchFamily="50" charset="-128"/>
              <a:ea typeface="HG丸ｺﾞｼｯｸM-PRO" panose="020F0600000000000000" pitchFamily="50" charset="-128"/>
              <a:cs typeface="+mn-cs"/>
            </a:rPr>
            <a:t>回</a:t>
          </a:r>
          <a:r>
            <a:rPr lang="ja-JP" altLang="en-US" sz="11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tx1"/>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ja-JP" altLang="en-US" sz="11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tx1"/>
              </a:solidFill>
              <a:effectLst/>
              <a:latin typeface="HG丸ｺﾞｼｯｸM-PRO" panose="020F0600000000000000" pitchFamily="50" charset="-128"/>
              <a:ea typeface="HG丸ｺﾞｼｯｸM-PRO" panose="020F0600000000000000" pitchFamily="50" charset="-128"/>
              <a:cs typeface="+mn-cs"/>
            </a:rPr>
            <a:t>14</a:t>
          </a:r>
          <a:r>
            <a:rPr lang="ja-JP" altLang="ja-JP" sz="1100" b="0">
              <a:solidFill>
                <a:schemeClr val="tx1"/>
              </a:solidFill>
              <a:effectLst/>
              <a:latin typeface="HG丸ｺﾞｼｯｸM-PRO" panose="020F0600000000000000" pitchFamily="50" charset="-128"/>
              <a:ea typeface="HG丸ｺﾞｼｯｸM-PRO" panose="020F0600000000000000" pitchFamily="50" charset="-128"/>
              <a:cs typeface="+mn-cs"/>
            </a:rPr>
            <a:t>回</a:t>
          </a:r>
          <a:r>
            <a:rPr lang="ja-JP" altLang="en-US" sz="11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tx1"/>
              </a:solidFill>
              <a:effectLst/>
              <a:latin typeface="HG丸ｺﾞｼｯｸM-PRO" panose="020F0600000000000000" pitchFamily="50" charset="-128"/>
              <a:ea typeface="HG丸ｺﾞｼｯｸM-PRO" panose="020F0600000000000000" pitchFamily="50" charset="-128"/>
              <a:cs typeface="+mn-cs"/>
            </a:rPr>
            <a:t>R10</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1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93164</xdr:colOff>
      <xdr:row>7</xdr:row>
      <xdr:rowOff>107155</xdr:rowOff>
    </xdr:from>
    <xdr:to>
      <xdr:col>11</xdr:col>
      <xdr:colOff>1419225</xdr:colOff>
      <xdr:row>13</xdr:row>
      <xdr:rowOff>207441</xdr:rowOff>
    </xdr:to>
    <xdr:sp macro="" textlink="">
      <xdr:nvSpPr>
        <xdr:cNvPr id="29" name="正方形/長方形 28">
          <a:extLst>
            <a:ext uri="{FF2B5EF4-FFF2-40B4-BE49-F238E27FC236}">
              <a16:creationId xmlns:a16="http://schemas.microsoft.com/office/drawing/2014/main" id="{CE86262C-0738-42FA-840E-6338F9FE4EA7}"/>
            </a:ext>
          </a:extLst>
        </xdr:cNvPr>
        <xdr:cNvSpPr>
          <a:spLocks/>
        </xdr:cNvSpPr>
      </xdr:nvSpPr>
      <xdr:spPr>
        <a:xfrm>
          <a:off x="7560764" y="1250155"/>
          <a:ext cx="4164511" cy="1128986"/>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①　</a:t>
          </a:r>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収益の確保</a:t>
          </a:r>
          <a:endParaRPr lang="ja-JP" altLang="ja-JP" sz="1200" strike="noStrike" baseline="0">
            <a:solidFill>
              <a:sysClr val="windowText" lastClr="000000"/>
            </a:solidFill>
            <a:effectLst/>
            <a:latin typeface="HG丸ｺﾞｼｯｸM-PRO" panose="020F0600000000000000" pitchFamily="50" charset="-128"/>
            <a:ea typeface="HG丸ｺﾞｼｯｸM-PRO" panose="020F0600000000000000" pitchFamily="50" charset="-128"/>
          </a:endParaRPr>
        </a:p>
        <a:p>
          <a:b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・当期経常利益</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49,570</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36,000</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千円</a:t>
          </a:r>
          <a:r>
            <a:rPr lang="ja-JP" altLang="en-US"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R10</a:t>
          </a:r>
          <a:r>
            <a:rPr lang="ja-JP" altLang="en-US"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42551</xdr:colOff>
      <xdr:row>13</xdr:row>
      <xdr:rowOff>171450</xdr:rowOff>
    </xdr:from>
    <xdr:to>
      <xdr:col>7</xdr:col>
      <xdr:colOff>1175123</xdr:colOff>
      <xdr:row>19</xdr:row>
      <xdr:rowOff>28575</xdr:rowOff>
    </xdr:to>
    <xdr:sp macro="" textlink="">
      <xdr:nvSpPr>
        <xdr:cNvPr id="30" name="正方形/長方形 29">
          <a:extLst>
            <a:ext uri="{FF2B5EF4-FFF2-40B4-BE49-F238E27FC236}">
              <a16:creationId xmlns:a16="http://schemas.microsoft.com/office/drawing/2014/main" id="{EA2F89CF-7AD2-411D-9BAE-C096A7D7522C}"/>
            </a:ext>
          </a:extLst>
        </xdr:cNvPr>
        <xdr:cNvSpPr>
          <a:spLocks/>
        </xdr:cNvSpPr>
      </xdr:nvSpPr>
      <xdr:spPr>
        <a:xfrm>
          <a:off x="3631571" y="3387090"/>
          <a:ext cx="3555732" cy="188404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sz="1200" b="1" kern="100">
              <a:effectLst/>
              <a:latin typeface="HG丸ｺﾞｼｯｸM-PRO" panose="020F0600000000000000" pitchFamily="50" charset="-128"/>
              <a:ea typeface="HG丸ｺﾞｼｯｸM-PRO" panose="020F0600000000000000" pitchFamily="50" charset="-128"/>
              <a:cs typeface="Times New Roman"/>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市場活性化への取組み</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選ばれる</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市場としての機能拡充</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①市場環境の整備</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②展示会等の開催支援</a:t>
          </a:r>
          <a:endParaRPr lang="ja-JP" altLang="ja-JP" sz="1200">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消費拡大・活性化の推進</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algn="just">
            <a:lnSpc>
              <a:spcPts val="14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56877</xdr:colOff>
      <xdr:row>34</xdr:row>
      <xdr:rowOff>117923</xdr:rowOff>
    </xdr:from>
    <xdr:to>
      <xdr:col>7</xdr:col>
      <xdr:colOff>1189449</xdr:colOff>
      <xdr:row>46</xdr:row>
      <xdr:rowOff>49884</xdr:rowOff>
    </xdr:to>
    <xdr:sp macro="" textlink="">
      <xdr:nvSpPr>
        <xdr:cNvPr id="31" name="正方形/長方形 30">
          <a:extLst>
            <a:ext uri="{FF2B5EF4-FFF2-40B4-BE49-F238E27FC236}">
              <a16:creationId xmlns:a16="http://schemas.microsoft.com/office/drawing/2014/main" id="{EA6BD699-A7B4-49B9-A579-83CAFCA0FD7E}"/>
            </a:ext>
          </a:extLst>
        </xdr:cNvPr>
        <xdr:cNvSpPr>
          <a:spLocks/>
        </xdr:cNvSpPr>
      </xdr:nvSpPr>
      <xdr:spPr>
        <a:xfrm>
          <a:off x="3647802" y="6899723"/>
          <a:ext cx="3551922" cy="198936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tLang="ja-JP" sz="1200" b="1">
            <a:solidFill>
              <a:schemeClr val="dk1"/>
            </a:solidFill>
            <a:effectLst/>
            <a:latin typeface="+mn-lt"/>
            <a:ea typeface="+mn-ea"/>
            <a:cs typeface="+mn-cs"/>
          </a:endParaRPr>
        </a:p>
        <a:p>
          <a:pPr algn="l"/>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　施設改修の取組み</a:t>
          </a:r>
          <a:endParaRPr lang="ja-JP" altLang="ja-JP" sz="1200">
            <a:effectLst/>
            <a:latin typeface="HG丸ｺﾞｼｯｸM-PRO" panose="020F0600000000000000" pitchFamily="50" charset="-128"/>
            <a:ea typeface="HG丸ｺﾞｼｯｸM-PRO" panose="020F0600000000000000" pitchFamily="50" charset="-128"/>
          </a:endParaRPr>
        </a:p>
        <a:p>
          <a:pPr algn="l"/>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今後の市場機能拡充のため、交流施設跡の活用</a:t>
          </a:r>
          <a:endParaRPr lang="en-US" altLang="ja-JP"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と合わせた整備が必要であり、花きの流通拠点</a:t>
          </a:r>
          <a:endParaRPr lang="en-US" altLang="ja-JP"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として最大限の機能を発揮できるよう</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計画的な</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施設改修等に取り組む。</a:t>
          </a:r>
          <a:endParaRPr lang="ja-JP" altLang="ja-JP" sz="1200">
            <a:effectLst/>
            <a:latin typeface="HG丸ｺﾞｼｯｸM-PRO" panose="020F0600000000000000" pitchFamily="50" charset="-128"/>
            <a:ea typeface="HG丸ｺﾞｼｯｸM-PRO" panose="020F0600000000000000" pitchFamily="50" charset="-128"/>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48033</xdr:colOff>
      <xdr:row>13</xdr:row>
      <xdr:rowOff>583429</xdr:rowOff>
    </xdr:from>
    <xdr:to>
      <xdr:col>3</xdr:col>
      <xdr:colOff>1038891</xdr:colOff>
      <xdr:row>42</xdr:row>
      <xdr:rowOff>58388</xdr:rowOff>
    </xdr:to>
    <xdr:sp macro="" textlink="">
      <xdr:nvSpPr>
        <xdr:cNvPr id="32" name="正方形/長方形 31">
          <a:extLst>
            <a:ext uri="{FF2B5EF4-FFF2-40B4-BE49-F238E27FC236}">
              <a16:creationId xmlns:a16="http://schemas.microsoft.com/office/drawing/2014/main" id="{1B26B315-DE66-4E9D-B5D3-E4E6E6A88C37}"/>
            </a:ext>
          </a:extLst>
        </xdr:cNvPr>
        <xdr:cNvSpPr>
          <a:spLocks/>
        </xdr:cNvSpPr>
      </xdr:nvSpPr>
      <xdr:spPr>
        <a:xfrm>
          <a:off x="162333" y="3799069"/>
          <a:ext cx="3139698" cy="535759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安定的な花きの流通の維持　</a:t>
          </a:r>
          <a:endParaRPr lang="ja-JP" altLang="ja-JP" sz="1200">
            <a:effectLst/>
            <a:latin typeface="HG丸ｺﾞｼｯｸM-PRO" panose="020F0600000000000000" pitchFamily="50" charset="-128"/>
            <a:ea typeface="HG丸ｺﾞｼｯｸM-PRO" panose="020F0600000000000000" pitchFamily="50" charset="-128"/>
          </a:endParaRPr>
        </a:p>
        <a:p>
          <a:b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・消費者に新鮮で多彩な花をより早く届</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け　　　　　</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るために、質・量ともに豊富で安定的な</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供給体制をつくる。</a:t>
          </a:r>
          <a:endParaRPr lang="ja-JP" altLang="ja-JP" sz="1200" b="1">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○自主性を高めた経営体制の構築</a:t>
          </a:r>
          <a:endParaRPr lang="ja-JP" altLang="ja-JP" sz="1200">
            <a:effectLst/>
            <a:latin typeface="HG丸ｺﾞｼｯｸM-PRO" panose="020F0600000000000000" pitchFamily="50" charset="-128"/>
            <a:ea typeface="HG丸ｺﾞｼｯｸM-PRO" panose="020F0600000000000000" pitchFamily="50" charset="-128"/>
          </a:endParaRPr>
        </a:p>
        <a:p>
          <a:b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・市場法改正を踏まえ、市場活性化のため</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の多様なサービスを効率的に提供できる</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体制を構築するとともに、市場運営にお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ける市場関係者との連携を強化し、経営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の自主性を高める。</a:t>
          </a:r>
          <a:endParaRPr lang="ja-JP" altLang="ja-JP" sz="1200" b="1">
            <a:effectLst/>
            <a:latin typeface="HG丸ｺﾞｼｯｸM-PRO" panose="020F0600000000000000" pitchFamily="50" charset="-128"/>
            <a:ea typeface="HG丸ｺﾞｼｯｸM-PRO" panose="020F0600000000000000" pitchFamily="50" charset="-128"/>
          </a:endParaRPr>
        </a:p>
        <a:p>
          <a:b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・府市と協議の上、今後必要となる大規模</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修繕や卸売業者との連携強化を踏まえな</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がら、</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経営の安定化を図る。</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・花きの安定供給、</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卸売市場の取引の合理化・機能の高度化</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93164</xdr:colOff>
      <xdr:row>13</xdr:row>
      <xdr:rowOff>487463</xdr:rowOff>
    </xdr:from>
    <xdr:to>
      <xdr:col>11</xdr:col>
      <xdr:colOff>1409699</xdr:colOff>
      <xdr:row>18</xdr:row>
      <xdr:rowOff>522248</xdr:rowOff>
    </xdr:to>
    <xdr:sp macro="" textlink="">
      <xdr:nvSpPr>
        <xdr:cNvPr id="33" name="正方形/長方形 32">
          <a:extLst>
            <a:ext uri="{FF2B5EF4-FFF2-40B4-BE49-F238E27FC236}">
              <a16:creationId xmlns:a16="http://schemas.microsoft.com/office/drawing/2014/main" id="{01185E66-0D78-4738-95D5-62B58BA34953}"/>
            </a:ext>
          </a:extLst>
        </xdr:cNvPr>
        <xdr:cNvSpPr>
          <a:spLocks/>
        </xdr:cNvSpPr>
      </xdr:nvSpPr>
      <xdr:spPr>
        <a:xfrm>
          <a:off x="7560764" y="2659163"/>
          <a:ext cx="4154985" cy="1368285"/>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②　環境に対する負荷の軽減</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・廃棄物の再資源化率</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78</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78</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129466</xdr:colOff>
      <xdr:row>10</xdr:row>
      <xdr:rowOff>153133</xdr:rowOff>
    </xdr:from>
    <xdr:to>
      <xdr:col>8</xdr:col>
      <xdr:colOff>129466</xdr:colOff>
      <xdr:row>40</xdr:row>
      <xdr:rowOff>95250</xdr:rowOff>
    </xdr:to>
    <xdr:cxnSp macro="">
      <xdr:nvCxnSpPr>
        <xdr:cNvPr id="34" name="直線コネクタ 33">
          <a:extLst>
            <a:ext uri="{FF2B5EF4-FFF2-40B4-BE49-F238E27FC236}">
              <a16:creationId xmlns:a16="http://schemas.microsoft.com/office/drawing/2014/main" id="{9ADACC09-2513-45BE-B70E-118D8AE1BB10}"/>
            </a:ext>
          </a:extLst>
        </xdr:cNvPr>
        <xdr:cNvCxnSpPr>
          <a:cxnSpLocks/>
        </xdr:cNvCxnSpPr>
      </xdr:nvCxnSpPr>
      <xdr:spPr bwMode="auto">
        <a:xfrm flipH="1" flipV="1">
          <a:off x="7353226" y="2865853"/>
          <a:ext cx="0" cy="599239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1181100</xdr:colOff>
      <xdr:row>41</xdr:row>
      <xdr:rowOff>161925</xdr:rowOff>
    </xdr:from>
    <xdr:to>
      <xdr:col>9</xdr:col>
      <xdr:colOff>191262</xdr:colOff>
      <xdr:row>41</xdr:row>
      <xdr:rowOff>161925</xdr:rowOff>
    </xdr:to>
    <xdr:cxnSp macro="">
      <xdr:nvCxnSpPr>
        <xdr:cNvPr id="53" name="直線コネクタ 45">
          <a:extLst>
            <a:ext uri="{FF2B5EF4-FFF2-40B4-BE49-F238E27FC236}">
              <a16:creationId xmlns:a16="http://schemas.microsoft.com/office/drawing/2014/main" id="{D50F3633-D6B2-4D68-A40E-AD7379360943}"/>
            </a:ext>
          </a:extLst>
        </xdr:cNvPr>
        <xdr:cNvCxnSpPr>
          <a:cxnSpLocks/>
        </xdr:cNvCxnSpPr>
      </xdr:nvCxnSpPr>
      <xdr:spPr bwMode="auto">
        <a:xfrm>
          <a:off x="7193280" y="9092565"/>
          <a:ext cx="47320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93165</xdr:colOff>
      <xdr:row>36</xdr:row>
      <xdr:rowOff>163282</xdr:rowOff>
    </xdr:from>
    <xdr:to>
      <xdr:col>11</xdr:col>
      <xdr:colOff>1447801</xdr:colOff>
      <xdr:row>43</xdr:row>
      <xdr:rowOff>159880</xdr:rowOff>
    </xdr:to>
    <xdr:sp macro="" textlink="">
      <xdr:nvSpPr>
        <xdr:cNvPr id="54" name="正方形/長方形 53">
          <a:extLst>
            <a:ext uri="{FF2B5EF4-FFF2-40B4-BE49-F238E27FC236}">
              <a16:creationId xmlns:a16="http://schemas.microsoft.com/office/drawing/2014/main" id="{3AE2CFFA-272D-4298-AFAE-BF8436DFC8CF}"/>
            </a:ext>
          </a:extLst>
        </xdr:cNvPr>
        <xdr:cNvSpPr>
          <a:spLocks/>
        </xdr:cNvSpPr>
      </xdr:nvSpPr>
      <xdr:spPr>
        <a:xfrm>
          <a:off x="7560765" y="7287982"/>
          <a:ext cx="4193086" cy="119674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④</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CS</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調査</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br>
            <a:rPr lang="en-US" altLang="ja-JP" sz="1200" b="1" baseline="0">
              <a:solidFill>
                <a:schemeClr val="tx1"/>
              </a:solidFill>
              <a:effectLst/>
              <a:latin typeface="HG丸ｺﾞｼｯｸM-PRO" panose="020F0600000000000000" pitchFamily="50" charset="-128"/>
              <a:ea typeface="HG丸ｺﾞｼｯｸM-PRO" panose="020F0600000000000000" pitchFamily="50" charset="-128"/>
              <a:cs typeface="+mn-cs"/>
            </a:rPr>
          </a:br>
          <a:r>
            <a:rPr lang="ja-JP" altLang="ja-JP" sz="1200" b="1"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花き卸売市場に対する</a:t>
          </a:r>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市場関係者</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の不満足度</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なし</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11.0</a:t>
          </a:r>
          <a:r>
            <a:rPr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R10</a:t>
          </a:r>
          <a:r>
            <a:rPr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Normal="100" zoomScaleSheetLayoutView="10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88671875" style="1" customWidth="1"/>
    <col min="23" max="16384" width="9" style="1"/>
  </cols>
  <sheetData>
    <row r="1" spans="1:22" ht="25.5" customHeight="1" thickBot="1" x14ac:dyDescent="0.25">
      <c r="A1" s="359" t="s">
        <v>298</v>
      </c>
      <c r="B1" s="359"/>
      <c r="C1" s="359"/>
      <c r="D1" s="359"/>
      <c r="E1" s="359"/>
      <c r="F1" s="359"/>
      <c r="G1" s="359"/>
      <c r="H1" s="359"/>
      <c r="I1" s="359"/>
      <c r="J1" s="359"/>
      <c r="K1" s="2"/>
      <c r="M1" s="2" t="s">
        <v>3</v>
      </c>
      <c r="N1" s="2"/>
      <c r="O1" s="4" t="s">
        <v>3</v>
      </c>
    </row>
    <row r="2" spans="1:22" ht="12.75" customHeight="1" thickTop="1" x14ac:dyDescent="0.2">
      <c r="A2" s="288"/>
      <c r="B2" s="288"/>
      <c r="C2" s="288"/>
      <c r="D2" s="5"/>
      <c r="E2" s="5"/>
      <c r="F2" s="5"/>
      <c r="G2" s="5"/>
      <c r="H2" s="5"/>
      <c r="I2" s="5"/>
      <c r="J2" s="5"/>
      <c r="K2" s="2"/>
      <c r="M2" s="2"/>
      <c r="N2" s="2"/>
      <c r="O2" s="4"/>
    </row>
    <row r="3" spans="1:22" ht="19.5" customHeight="1" thickBot="1" x14ac:dyDescent="0.25">
      <c r="A3" s="3" t="s">
        <v>4</v>
      </c>
      <c r="B3" s="3"/>
      <c r="C3" s="3"/>
      <c r="D3" s="2"/>
      <c r="E3" s="2"/>
      <c r="F3" s="2"/>
      <c r="G3" s="2"/>
      <c r="H3" s="2"/>
      <c r="I3" s="2"/>
      <c r="J3" s="2"/>
      <c r="K3" s="2"/>
      <c r="L3" s="360" t="s">
        <v>9</v>
      </c>
      <c r="M3" s="360"/>
      <c r="N3" s="360"/>
      <c r="O3" s="360"/>
      <c r="Q3" s="1" t="s">
        <v>10</v>
      </c>
    </row>
    <row r="4" spans="1:22" ht="19.5" customHeight="1" thickBot="1" x14ac:dyDescent="0.25">
      <c r="A4" s="361" t="s">
        <v>11</v>
      </c>
      <c r="B4" s="362"/>
      <c r="C4" s="363"/>
      <c r="D4" s="364" t="s">
        <v>12</v>
      </c>
      <c r="E4" s="364"/>
      <c r="F4" s="364"/>
      <c r="G4" s="364"/>
      <c r="H4" s="364"/>
      <c r="I4" s="365" t="s">
        <v>13</v>
      </c>
      <c r="J4" s="365"/>
      <c r="K4" s="372" t="s">
        <v>14</v>
      </c>
      <c r="L4" s="364"/>
      <c r="M4" s="364"/>
      <c r="N4" s="364"/>
      <c r="O4" s="373"/>
      <c r="Q4" s="28" t="s">
        <v>0</v>
      </c>
      <c r="R4" s="21" t="s">
        <v>1</v>
      </c>
      <c r="S4" s="352" t="s">
        <v>15</v>
      </c>
      <c r="T4" s="353"/>
      <c r="U4" s="297" t="s">
        <v>16</v>
      </c>
      <c r="V4" s="20" t="s">
        <v>17</v>
      </c>
    </row>
    <row r="5" spans="1:22" ht="19.5" customHeight="1" x14ac:dyDescent="0.2">
      <c r="A5" s="367" t="s">
        <v>2</v>
      </c>
      <c r="B5" s="368"/>
      <c r="C5" s="369"/>
      <c r="D5" s="370" t="s">
        <v>18</v>
      </c>
      <c r="E5" s="370"/>
      <c r="F5" s="370"/>
      <c r="G5" s="370"/>
      <c r="H5" s="370"/>
      <c r="I5" s="327" t="s">
        <v>19</v>
      </c>
      <c r="J5" s="327"/>
      <c r="K5" s="370" t="s">
        <v>20</v>
      </c>
      <c r="L5" s="370"/>
      <c r="M5" s="370"/>
      <c r="N5" s="370"/>
      <c r="O5" s="371"/>
      <c r="Q5" s="310" t="s">
        <v>21</v>
      </c>
      <c r="R5" s="308" t="s">
        <v>22</v>
      </c>
      <c r="S5" s="354"/>
      <c r="T5" s="355"/>
      <c r="U5" s="309" t="s">
        <v>23</v>
      </c>
      <c r="V5" s="27" t="s">
        <v>24</v>
      </c>
    </row>
    <row r="6" spans="1:22" ht="19.5" customHeight="1" x14ac:dyDescent="0.2">
      <c r="A6" s="356" t="s">
        <v>25</v>
      </c>
      <c r="B6" s="357"/>
      <c r="C6" s="358"/>
      <c r="D6" s="366" t="s">
        <v>26</v>
      </c>
      <c r="E6" s="366"/>
      <c r="F6" s="366"/>
      <c r="G6" s="366"/>
      <c r="H6" s="366"/>
      <c r="I6" s="380" t="s">
        <v>27</v>
      </c>
      <c r="J6" s="380"/>
      <c r="K6" s="381" t="s">
        <v>28</v>
      </c>
      <c r="L6" s="382"/>
      <c r="M6" s="382"/>
      <c r="N6" s="382"/>
      <c r="O6" s="383"/>
      <c r="Q6" s="313" t="s">
        <v>29</v>
      </c>
      <c r="R6" s="307" t="s">
        <v>30</v>
      </c>
      <c r="S6" s="350" t="s">
        <v>31</v>
      </c>
      <c r="T6" s="351"/>
      <c r="U6" s="309" t="s">
        <v>23</v>
      </c>
      <c r="V6" s="27" t="s">
        <v>32</v>
      </c>
    </row>
    <row r="7" spans="1:22" ht="19.5" customHeight="1" x14ac:dyDescent="0.2">
      <c r="A7" s="403" t="s">
        <v>33</v>
      </c>
      <c r="B7" s="404"/>
      <c r="C7" s="405"/>
      <c r="D7" s="412" t="s">
        <v>34</v>
      </c>
      <c r="E7" s="413"/>
      <c r="F7" s="413"/>
      <c r="G7" s="413"/>
      <c r="H7" s="413"/>
      <c r="I7" s="413"/>
      <c r="J7" s="413"/>
      <c r="K7" s="413"/>
      <c r="L7" s="413"/>
      <c r="M7" s="413"/>
      <c r="N7" s="413"/>
      <c r="O7" s="414"/>
      <c r="Q7" s="306" t="s">
        <v>35</v>
      </c>
      <c r="R7" s="307" t="s">
        <v>36</v>
      </c>
      <c r="S7" s="350" t="s">
        <v>37</v>
      </c>
      <c r="T7" s="351"/>
      <c r="U7" s="309" t="s">
        <v>23</v>
      </c>
      <c r="V7" s="27"/>
    </row>
    <row r="8" spans="1:22" ht="19.5" customHeight="1" x14ac:dyDescent="0.2">
      <c r="A8" s="406"/>
      <c r="B8" s="407"/>
      <c r="C8" s="408"/>
      <c r="D8" s="415"/>
      <c r="E8" s="416"/>
      <c r="F8" s="416"/>
      <c r="G8" s="416"/>
      <c r="H8" s="416"/>
      <c r="I8" s="416"/>
      <c r="J8" s="416"/>
      <c r="K8" s="416"/>
      <c r="L8" s="416"/>
      <c r="M8" s="416"/>
      <c r="N8" s="416"/>
      <c r="O8" s="417"/>
      <c r="Q8" s="306" t="s">
        <v>35</v>
      </c>
      <c r="R8" s="311" t="s">
        <v>38</v>
      </c>
      <c r="S8" s="350" t="s">
        <v>39</v>
      </c>
      <c r="T8" s="351"/>
      <c r="U8" s="309" t="s">
        <v>23</v>
      </c>
      <c r="V8" s="27"/>
    </row>
    <row r="9" spans="1:22" ht="19.5" customHeight="1" x14ac:dyDescent="0.2">
      <c r="A9" s="406"/>
      <c r="B9" s="407"/>
      <c r="C9" s="408"/>
      <c r="D9" s="415"/>
      <c r="E9" s="416"/>
      <c r="F9" s="416"/>
      <c r="G9" s="416"/>
      <c r="H9" s="416"/>
      <c r="I9" s="416"/>
      <c r="J9" s="416"/>
      <c r="K9" s="416"/>
      <c r="L9" s="416"/>
      <c r="M9" s="416"/>
      <c r="N9" s="416"/>
      <c r="O9" s="417"/>
      <c r="Q9" s="306" t="s">
        <v>35</v>
      </c>
      <c r="R9" s="312" t="s">
        <v>40</v>
      </c>
      <c r="S9" s="350" t="s">
        <v>41</v>
      </c>
      <c r="T9" s="351"/>
      <c r="U9" s="309" t="s">
        <v>23</v>
      </c>
      <c r="V9" s="27"/>
    </row>
    <row r="10" spans="1:22" ht="19.5" customHeight="1" thickBot="1" x14ac:dyDescent="0.25">
      <c r="A10" s="409"/>
      <c r="B10" s="410"/>
      <c r="C10" s="411"/>
      <c r="D10" s="418"/>
      <c r="E10" s="419"/>
      <c r="F10" s="419"/>
      <c r="G10" s="419"/>
      <c r="H10" s="419"/>
      <c r="I10" s="419"/>
      <c r="J10" s="419"/>
      <c r="K10" s="419"/>
      <c r="L10" s="419"/>
      <c r="M10" s="419"/>
      <c r="N10" s="419"/>
      <c r="O10" s="420"/>
      <c r="Q10" s="306" t="s">
        <v>35</v>
      </c>
      <c r="R10" s="307" t="s">
        <v>42</v>
      </c>
      <c r="S10" s="350" t="s">
        <v>43</v>
      </c>
      <c r="T10" s="351"/>
      <c r="U10" s="309" t="s">
        <v>23</v>
      </c>
      <c r="V10" s="27"/>
    </row>
    <row r="11" spans="1:22" ht="19.5" customHeight="1" thickBot="1" x14ac:dyDescent="0.25">
      <c r="A11" s="329" t="s">
        <v>44</v>
      </c>
      <c r="B11" s="330"/>
      <c r="C11" s="330"/>
      <c r="D11" s="330"/>
      <c r="E11" s="331"/>
      <c r="F11" s="332" t="s">
        <v>45</v>
      </c>
      <c r="G11" s="333"/>
      <c r="H11" s="333"/>
      <c r="I11" s="333"/>
      <c r="J11" s="379">
        <v>459000</v>
      </c>
      <c r="K11" s="379"/>
      <c r="L11" s="57" t="s">
        <v>46</v>
      </c>
      <c r="M11" s="376">
        <f>J11/$F$16</f>
        <v>0.255</v>
      </c>
      <c r="N11" s="377"/>
      <c r="O11" s="378"/>
      <c r="Q11" s="306" t="s">
        <v>47</v>
      </c>
      <c r="R11" s="307" t="s">
        <v>48</v>
      </c>
      <c r="S11" s="321" t="s">
        <v>49</v>
      </c>
      <c r="T11" s="322"/>
      <c r="U11" s="309" t="s">
        <v>50</v>
      </c>
      <c r="V11" s="27"/>
    </row>
    <row r="12" spans="1:22" ht="19.5" customHeight="1" thickTop="1" x14ac:dyDescent="0.2">
      <c r="A12" s="329"/>
      <c r="B12" s="330"/>
      <c r="C12" s="330"/>
      <c r="D12" s="330"/>
      <c r="E12" s="331"/>
      <c r="F12" s="340" t="s">
        <v>51</v>
      </c>
      <c r="G12" s="341"/>
      <c r="H12" s="341"/>
      <c r="I12" s="341"/>
      <c r="J12" s="336">
        <v>459000</v>
      </c>
      <c r="K12" s="336"/>
      <c r="L12" s="9" t="s">
        <v>46</v>
      </c>
      <c r="M12" s="337">
        <f>J12/$F$16</f>
        <v>0.255</v>
      </c>
      <c r="N12" s="338"/>
      <c r="O12" s="339"/>
      <c r="Q12" s="306" t="s">
        <v>47</v>
      </c>
      <c r="R12" s="307" t="s">
        <v>52</v>
      </c>
      <c r="S12" s="321" t="s">
        <v>53</v>
      </c>
      <c r="T12" s="322"/>
      <c r="U12" s="309" t="s">
        <v>50</v>
      </c>
      <c r="V12" s="27"/>
    </row>
    <row r="13" spans="1:22" ht="19.5" customHeight="1" x14ac:dyDescent="0.2">
      <c r="A13" s="329"/>
      <c r="B13" s="330"/>
      <c r="C13" s="330"/>
      <c r="D13" s="330"/>
      <c r="E13" s="331"/>
      <c r="F13" s="374" t="s">
        <v>54</v>
      </c>
      <c r="G13" s="375"/>
      <c r="H13" s="375"/>
      <c r="I13" s="375"/>
      <c r="J13" s="346">
        <v>273000</v>
      </c>
      <c r="K13" s="346"/>
      <c r="L13" s="8" t="s">
        <v>46</v>
      </c>
      <c r="M13" s="343">
        <f>J13/$F$16</f>
        <v>0.15166666666666667</v>
      </c>
      <c r="N13" s="344"/>
      <c r="O13" s="345"/>
      <c r="Q13" s="306"/>
      <c r="R13" s="307"/>
      <c r="S13" s="334"/>
      <c r="T13" s="335"/>
      <c r="U13" s="305"/>
      <c r="V13" s="27"/>
    </row>
    <row r="14" spans="1:22" ht="19.5" customHeight="1" x14ac:dyDescent="0.2">
      <c r="A14" s="329"/>
      <c r="B14" s="330"/>
      <c r="C14" s="330"/>
      <c r="D14" s="330"/>
      <c r="E14" s="331"/>
      <c r="F14" s="374" t="s">
        <v>55</v>
      </c>
      <c r="G14" s="375"/>
      <c r="H14" s="375"/>
      <c r="I14" s="375"/>
      <c r="J14" s="346">
        <v>120000</v>
      </c>
      <c r="K14" s="346"/>
      <c r="L14" s="8" t="s">
        <v>46</v>
      </c>
      <c r="M14" s="347">
        <f>J14/$F$16</f>
        <v>6.6666666666666666E-2</v>
      </c>
      <c r="N14" s="348"/>
      <c r="O14" s="349"/>
      <c r="Q14" s="306"/>
      <c r="R14" s="307"/>
      <c r="S14" s="321"/>
      <c r="T14" s="322"/>
      <c r="U14" s="305"/>
      <c r="V14" s="29"/>
    </row>
    <row r="15" spans="1:22" ht="19.5" customHeight="1" x14ac:dyDescent="0.2">
      <c r="A15" s="329"/>
      <c r="B15" s="330"/>
      <c r="C15" s="330"/>
      <c r="D15" s="330"/>
      <c r="E15" s="331"/>
      <c r="F15" s="340" t="s">
        <v>56</v>
      </c>
      <c r="G15" s="341"/>
      <c r="H15" s="341"/>
      <c r="I15" s="341"/>
      <c r="J15" s="342">
        <v>489000</v>
      </c>
      <c r="K15" s="342"/>
      <c r="L15" s="58" t="s">
        <v>46</v>
      </c>
      <c r="M15" s="384">
        <v>0.27100000000000002</v>
      </c>
      <c r="N15" s="385"/>
      <c r="O15" s="386"/>
      <c r="Q15" s="306"/>
      <c r="R15" s="307"/>
      <c r="S15" s="321"/>
      <c r="T15" s="322"/>
      <c r="U15" s="305"/>
      <c r="V15" s="29"/>
    </row>
    <row r="16" spans="1:22" ht="19.5" customHeight="1" x14ac:dyDescent="0.2">
      <c r="A16" s="424" t="s">
        <v>57</v>
      </c>
      <c r="B16" s="425"/>
      <c r="C16" s="425"/>
      <c r="D16" s="425"/>
      <c r="E16" s="426"/>
      <c r="F16" s="427">
        <f>SUM(J11:K15)</f>
        <v>1800000</v>
      </c>
      <c r="G16" s="427"/>
      <c r="H16" s="427"/>
      <c r="I16" s="427"/>
      <c r="J16" s="427"/>
      <c r="K16" s="427"/>
      <c r="L16" s="181" t="s">
        <v>58</v>
      </c>
      <c r="M16" s="428" t="s">
        <v>59</v>
      </c>
      <c r="N16" s="428"/>
      <c r="O16" s="429"/>
      <c r="Q16" s="306"/>
      <c r="R16" s="307"/>
      <c r="S16" s="321"/>
      <c r="T16" s="322"/>
      <c r="U16" s="305"/>
      <c r="V16" s="27"/>
    </row>
    <row r="17" spans="1:22" ht="19.5" customHeight="1" thickBot="1" x14ac:dyDescent="0.25">
      <c r="A17" s="421" t="s">
        <v>17</v>
      </c>
      <c r="B17" s="422"/>
      <c r="C17" s="422"/>
      <c r="D17" s="422"/>
      <c r="E17" s="423"/>
      <c r="F17" s="323"/>
      <c r="G17" s="323"/>
      <c r="H17" s="323"/>
      <c r="I17" s="323"/>
      <c r="J17" s="323"/>
      <c r="K17" s="323"/>
      <c r="L17" s="323"/>
      <c r="M17" s="323"/>
      <c r="N17" s="323"/>
      <c r="O17" s="324"/>
      <c r="Q17" s="306"/>
      <c r="R17" s="307"/>
      <c r="S17" s="321"/>
      <c r="T17" s="322"/>
      <c r="U17" s="305"/>
      <c r="V17" s="27"/>
    </row>
    <row r="18" spans="1:22" ht="19.5" customHeight="1" x14ac:dyDescent="0.2">
      <c r="A18" s="19"/>
      <c r="B18" s="19"/>
      <c r="C18" s="19"/>
      <c r="D18" s="30"/>
      <c r="E18" s="30"/>
      <c r="F18" s="30"/>
      <c r="G18" s="30"/>
      <c r="H18" s="30"/>
      <c r="I18" s="31"/>
      <c r="J18" s="12"/>
      <c r="K18" s="12"/>
      <c r="L18" s="13"/>
      <c r="M18" s="14"/>
      <c r="N18" s="14"/>
      <c r="O18" s="14"/>
      <c r="Q18" s="306"/>
      <c r="R18" s="307"/>
      <c r="S18" s="334"/>
      <c r="T18" s="335"/>
      <c r="U18" s="305"/>
      <c r="V18" s="29"/>
    </row>
    <row r="19" spans="1:22" ht="19.5" customHeight="1" thickBot="1" x14ac:dyDescent="0.25">
      <c r="A19" s="162" t="s">
        <v>5</v>
      </c>
      <c r="B19" s="162"/>
      <c r="C19" s="162"/>
      <c r="D19" s="163"/>
      <c r="E19" s="163"/>
      <c r="F19" s="163"/>
      <c r="G19" s="163"/>
      <c r="H19" s="163"/>
      <c r="I19" s="163"/>
      <c r="J19" s="163"/>
      <c r="K19" s="164" t="s">
        <v>60</v>
      </c>
      <c r="L19" s="440" t="s">
        <v>61</v>
      </c>
      <c r="M19" s="440"/>
      <c r="N19" s="440"/>
      <c r="O19" s="440"/>
      <c r="Q19" s="306"/>
      <c r="R19" s="307"/>
      <c r="S19" s="321"/>
      <c r="T19" s="322"/>
      <c r="U19" s="305"/>
      <c r="V19" s="29"/>
    </row>
    <row r="20" spans="1:22" ht="19.5" customHeight="1" x14ac:dyDescent="0.2">
      <c r="A20" s="32"/>
      <c r="B20" s="33"/>
      <c r="C20" s="33"/>
      <c r="D20" s="34" t="s">
        <v>3</v>
      </c>
      <c r="E20" s="393" t="s">
        <v>62</v>
      </c>
      <c r="F20" s="394"/>
      <c r="G20" s="395"/>
      <c r="H20" s="393" t="s">
        <v>63</v>
      </c>
      <c r="I20" s="394"/>
      <c r="J20" s="394"/>
      <c r="K20" s="395"/>
      <c r="L20" s="393" t="s">
        <v>64</v>
      </c>
      <c r="M20" s="394"/>
      <c r="N20" s="394"/>
      <c r="O20" s="395"/>
      <c r="Q20" s="306"/>
      <c r="R20" s="307"/>
      <c r="S20" s="321"/>
      <c r="T20" s="322"/>
      <c r="U20" s="305"/>
      <c r="V20" s="29"/>
    </row>
    <row r="21" spans="1:22" ht="19.5" customHeight="1" thickBot="1" x14ac:dyDescent="0.25">
      <c r="A21" s="35" t="s">
        <v>3</v>
      </c>
      <c r="B21" s="36"/>
      <c r="C21" s="36"/>
      <c r="D21" s="36"/>
      <c r="E21" s="37"/>
      <c r="F21" s="38" t="s">
        <v>65</v>
      </c>
      <c r="G21" s="39" t="s">
        <v>66</v>
      </c>
      <c r="H21" s="441"/>
      <c r="I21" s="442"/>
      <c r="J21" s="38" t="s">
        <v>65</v>
      </c>
      <c r="K21" s="39" t="s">
        <v>66</v>
      </c>
      <c r="L21" s="37"/>
      <c r="M21" s="38" t="s">
        <v>65</v>
      </c>
      <c r="N21" s="443" t="s">
        <v>66</v>
      </c>
      <c r="O21" s="444"/>
      <c r="Q21" s="306"/>
      <c r="R21" s="307"/>
      <c r="S21" s="396"/>
      <c r="T21" s="397"/>
      <c r="U21" s="305"/>
      <c r="V21" s="29"/>
    </row>
    <row r="22" spans="1:22" ht="19.5" customHeight="1" thickBot="1" x14ac:dyDescent="0.25">
      <c r="A22" s="387" t="s">
        <v>67</v>
      </c>
      <c r="B22" s="40"/>
      <c r="C22" s="402" t="s">
        <v>68</v>
      </c>
      <c r="D22" s="402"/>
      <c r="E22" s="199">
        <v>2</v>
      </c>
      <c r="F22" s="200">
        <v>0</v>
      </c>
      <c r="G22" s="201">
        <v>0</v>
      </c>
      <c r="H22" s="449">
        <v>2</v>
      </c>
      <c r="I22" s="450"/>
      <c r="J22" s="202">
        <v>0</v>
      </c>
      <c r="K22" s="203">
        <v>0</v>
      </c>
      <c r="L22" s="204">
        <v>2</v>
      </c>
      <c r="M22" s="204">
        <v>0</v>
      </c>
      <c r="N22" s="451">
        <v>0</v>
      </c>
      <c r="O22" s="452"/>
      <c r="Q22" s="306"/>
      <c r="R22" s="307"/>
      <c r="S22" s="396"/>
      <c r="T22" s="397"/>
      <c r="U22" s="305"/>
      <c r="V22" s="29"/>
    </row>
    <row r="23" spans="1:22" ht="19.5" customHeight="1" thickBot="1" x14ac:dyDescent="0.25">
      <c r="A23" s="388"/>
      <c r="B23" s="41"/>
      <c r="C23" s="398" t="s">
        <v>69</v>
      </c>
      <c r="D23" s="398"/>
      <c r="E23" s="205">
        <v>6</v>
      </c>
      <c r="F23" s="206">
        <v>2</v>
      </c>
      <c r="G23" s="207">
        <v>0</v>
      </c>
      <c r="H23" s="389">
        <v>6</v>
      </c>
      <c r="I23" s="390"/>
      <c r="J23" s="206">
        <v>2</v>
      </c>
      <c r="K23" s="208">
        <v>0</v>
      </c>
      <c r="L23" s="209">
        <v>6</v>
      </c>
      <c r="M23" s="209">
        <v>2</v>
      </c>
      <c r="N23" s="391">
        <v>0</v>
      </c>
      <c r="O23" s="392"/>
      <c r="Q23" s="42" t="s">
        <v>70</v>
      </c>
      <c r="R23" s="43"/>
      <c r="S23" s="43"/>
      <c r="T23" s="44"/>
      <c r="U23" s="299"/>
      <c r="V23" s="45"/>
    </row>
    <row r="24" spans="1:22" ht="19.5" customHeight="1" x14ac:dyDescent="0.2">
      <c r="A24" s="434" t="s">
        <v>71</v>
      </c>
      <c r="B24" s="437" t="s">
        <v>72</v>
      </c>
      <c r="C24" s="365" t="s">
        <v>73</v>
      </c>
      <c r="D24" s="473"/>
      <c r="E24" s="210">
        <v>0</v>
      </c>
      <c r="F24" s="211"/>
      <c r="G24" s="212">
        <v>0</v>
      </c>
      <c r="H24" s="430">
        <v>0</v>
      </c>
      <c r="I24" s="431"/>
      <c r="J24" s="211"/>
      <c r="K24" s="213">
        <v>0</v>
      </c>
      <c r="L24" s="210">
        <v>0</v>
      </c>
      <c r="M24" s="211"/>
      <c r="N24" s="325">
        <v>0</v>
      </c>
      <c r="O24" s="326"/>
      <c r="Q24" s="46" t="s">
        <v>74</v>
      </c>
      <c r="R24" s="47" t="s">
        <v>75</v>
      </c>
      <c r="S24" s="314">
        <v>3</v>
      </c>
      <c r="T24" s="315" t="s">
        <v>76</v>
      </c>
      <c r="U24" s="48"/>
      <c r="V24" s="49"/>
    </row>
    <row r="25" spans="1:22" ht="19.5" customHeight="1" x14ac:dyDescent="0.2">
      <c r="A25" s="435"/>
      <c r="B25" s="438"/>
      <c r="C25" s="327" t="s">
        <v>77</v>
      </c>
      <c r="D25" s="328"/>
      <c r="E25" s="214">
        <v>1</v>
      </c>
      <c r="F25" s="215">
        <v>0</v>
      </c>
      <c r="G25" s="212">
        <v>0</v>
      </c>
      <c r="H25" s="399">
        <v>1</v>
      </c>
      <c r="I25" s="400"/>
      <c r="J25" s="215">
        <v>0</v>
      </c>
      <c r="K25" s="213">
        <v>0</v>
      </c>
      <c r="L25" s="214">
        <v>1</v>
      </c>
      <c r="M25" s="215">
        <v>0</v>
      </c>
      <c r="N25" s="325">
        <v>0</v>
      </c>
      <c r="O25" s="326"/>
      <c r="Q25" s="46"/>
      <c r="R25" s="47" t="s">
        <v>47</v>
      </c>
      <c r="S25" s="314">
        <v>2</v>
      </c>
      <c r="T25" s="315" t="s">
        <v>78</v>
      </c>
      <c r="U25" s="48"/>
      <c r="V25" s="49"/>
    </row>
    <row r="26" spans="1:22" ht="19.5" customHeight="1" x14ac:dyDescent="0.2">
      <c r="A26" s="435"/>
      <c r="B26" s="479" t="s">
        <v>79</v>
      </c>
      <c r="C26" s="327" t="s">
        <v>73</v>
      </c>
      <c r="D26" s="328"/>
      <c r="E26" s="214">
        <v>3</v>
      </c>
      <c r="F26" s="216"/>
      <c r="G26" s="212">
        <v>0</v>
      </c>
      <c r="H26" s="459">
        <v>3</v>
      </c>
      <c r="I26" s="460"/>
      <c r="J26" s="216"/>
      <c r="K26" s="213">
        <v>0</v>
      </c>
      <c r="L26" s="214">
        <v>3</v>
      </c>
      <c r="M26" s="216"/>
      <c r="N26" s="325">
        <v>0</v>
      </c>
      <c r="O26" s="326"/>
      <c r="Q26" s="46" t="s">
        <v>80</v>
      </c>
      <c r="R26" s="47" t="s">
        <v>75</v>
      </c>
      <c r="S26" s="47">
        <v>2</v>
      </c>
      <c r="T26" s="1" t="s">
        <v>81</v>
      </c>
      <c r="U26" s="48"/>
      <c r="V26" s="49"/>
    </row>
    <row r="27" spans="1:22" ht="19.5" customHeight="1" thickBot="1" x14ac:dyDescent="0.25">
      <c r="A27" s="435"/>
      <c r="B27" s="480"/>
      <c r="C27" s="474" t="s">
        <v>77</v>
      </c>
      <c r="D27" s="475"/>
      <c r="E27" s="217">
        <v>2</v>
      </c>
      <c r="F27" s="295">
        <v>1</v>
      </c>
      <c r="G27" s="218">
        <v>0</v>
      </c>
      <c r="H27" s="455">
        <v>2</v>
      </c>
      <c r="I27" s="456"/>
      <c r="J27" s="295">
        <v>1</v>
      </c>
      <c r="K27" s="296">
        <v>0</v>
      </c>
      <c r="L27" s="217">
        <v>1</v>
      </c>
      <c r="M27" s="295">
        <v>1</v>
      </c>
      <c r="N27" s="432">
        <v>0</v>
      </c>
      <c r="O27" s="433"/>
      <c r="Q27" s="50"/>
      <c r="R27" s="47" t="s">
        <v>47</v>
      </c>
      <c r="S27" s="316">
        <v>4</v>
      </c>
      <c r="T27" s="1" t="s">
        <v>81</v>
      </c>
      <c r="U27" s="48"/>
      <c r="V27" s="49"/>
    </row>
    <row r="28" spans="1:22" ht="19.5" customHeight="1" thickTop="1" thickBot="1" x14ac:dyDescent="0.25">
      <c r="A28" s="435"/>
      <c r="B28" s="476" t="s">
        <v>82</v>
      </c>
      <c r="C28" s="477"/>
      <c r="D28" s="478"/>
      <c r="E28" s="219">
        <v>6</v>
      </c>
      <c r="F28" s="220">
        <v>1</v>
      </c>
      <c r="G28" s="221">
        <v>0</v>
      </c>
      <c r="H28" s="461">
        <v>6</v>
      </c>
      <c r="I28" s="462"/>
      <c r="J28" s="220">
        <v>1</v>
      </c>
      <c r="K28" s="222">
        <v>0</v>
      </c>
      <c r="L28" s="219">
        <v>5</v>
      </c>
      <c r="M28" s="219">
        <v>1</v>
      </c>
      <c r="N28" s="453">
        <v>0</v>
      </c>
      <c r="O28" s="454"/>
      <c r="Q28" s="46" t="s">
        <v>83</v>
      </c>
      <c r="R28" s="47"/>
      <c r="S28" s="439" t="s">
        <v>84</v>
      </c>
      <c r="T28" s="439"/>
      <c r="U28" s="439"/>
      <c r="V28" s="49"/>
    </row>
    <row r="29" spans="1:22" ht="19.5" customHeight="1" thickBot="1" x14ac:dyDescent="0.25">
      <c r="A29" s="436"/>
      <c r="B29" s="401" t="s">
        <v>85</v>
      </c>
      <c r="C29" s="401"/>
      <c r="D29" s="401"/>
      <c r="E29" s="223">
        <v>0</v>
      </c>
      <c r="F29" s="224"/>
      <c r="G29" s="225">
        <v>0</v>
      </c>
      <c r="H29" s="457">
        <v>0</v>
      </c>
      <c r="I29" s="458"/>
      <c r="J29" s="224"/>
      <c r="K29" s="226">
        <v>0</v>
      </c>
      <c r="L29" s="227">
        <v>0</v>
      </c>
      <c r="M29" s="224"/>
      <c r="N29" s="447">
        <v>0</v>
      </c>
      <c r="O29" s="448"/>
      <c r="Q29" s="50"/>
      <c r="S29" s="439"/>
      <c r="T29" s="439"/>
      <c r="U29" s="439"/>
      <c r="V29" s="49"/>
    </row>
    <row r="30" spans="1:22" ht="19.5" customHeight="1" thickBot="1" x14ac:dyDescent="0.25">
      <c r="A30" s="481" t="s">
        <v>86</v>
      </c>
      <c r="B30" s="481"/>
      <c r="C30" s="481"/>
      <c r="D30" s="228">
        <v>3</v>
      </c>
      <c r="E30" s="26" t="s">
        <v>87</v>
      </c>
      <c r="F30" s="445" t="s">
        <v>88</v>
      </c>
      <c r="G30" s="445"/>
      <c r="H30" s="446"/>
      <c r="I30" s="446"/>
      <c r="J30" s="446"/>
      <c r="K30" s="446"/>
      <c r="L30" s="7"/>
      <c r="M30" s="7"/>
      <c r="N30" s="7"/>
      <c r="O30" s="7"/>
      <c r="Q30" s="50"/>
      <c r="S30" s="439"/>
      <c r="T30" s="439"/>
      <c r="U30" s="439"/>
      <c r="V30" s="49"/>
    </row>
    <row r="31" spans="1:22" ht="19.5" customHeight="1" thickBot="1" x14ac:dyDescent="0.25">
      <c r="A31" s="463" t="s">
        <v>89</v>
      </c>
      <c r="B31" s="464"/>
      <c r="C31" s="464"/>
      <c r="D31" s="464"/>
      <c r="E31" s="353"/>
      <c r="F31" s="467">
        <v>4596.666666666667</v>
      </c>
      <c r="G31" s="468"/>
      <c r="H31" s="465" t="s">
        <v>58</v>
      </c>
      <c r="I31" s="471"/>
      <c r="J31" s="472" t="s">
        <v>90</v>
      </c>
      <c r="K31" s="472"/>
      <c r="L31" s="469">
        <v>39.299999999999997</v>
      </c>
      <c r="M31" s="470"/>
      <c r="N31" s="465" t="s">
        <v>91</v>
      </c>
      <c r="O31" s="466"/>
      <c r="Q31" s="51"/>
      <c r="R31" s="286"/>
      <c r="S31" s="286"/>
      <c r="T31" s="286"/>
      <c r="U31" s="286"/>
      <c r="V31" s="52"/>
    </row>
    <row r="32" spans="1:22" ht="19.5" customHeight="1" x14ac:dyDescent="0.2"/>
    <row r="33" ht="13.5" customHeight="1" x14ac:dyDescent="0.2"/>
    <row r="34" ht="13.5" customHeight="1" x14ac:dyDescent="0.2"/>
  </sheetData>
  <sheetProtection formatCells="0"/>
  <protectedRanges>
    <protectedRange sqref="D12:E14 J18:K18" name="範囲1_1"/>
    <protectedRange sqref="D16" name="範囲1_2"/>
    <protectedRange sqref="J16:K16" name="範囲1_1_1_11_1_2"/>
    <protectedRange sqref="C17 K17" name="範囲1_4"/>
    <protectedRange sqref="D4:H6" name="範囲1_1_1"/>
    <protectedRange sqref="K4:O6" name="範囲1_1_1_1"/>
    <protectedRange sqref="D7:D10" name="範囲1_1_1_2"/>
    <protectedRange sqref="J11:K15" name="範囲1_1_2"/>
  </protectedRanges>
  <mergeCells count="99">
    <mergeCell ref="C24:D24"/>
    <mergeCell ref="C27:D27"/>
    <mergeCell ref="B28:D28"/>
    <mergeCell ref="B26:B27"/>
    <mergeCell ref="A30:C30"/>
    <mergeCell ref="A31:E31"/>
    <mergeCell ref="N31:O31"/>
    <mergeCell ref="F31:G31"/>
    <mergeCell ref="L31:M31"/>
    <mergeCell ref="H31:I31"/>
    <mergeCell ref="J31:K31"/>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19:T19"/>
    <mergeCell ref="S20:T20"/>
    <mergeCell ref="A22:A23"/>
    <mergeCell ref="H23:I23"/>
    <mergeCell ref="N23:O23"/>
    <mergeCell ref="L20:O20"/>
    <mergeCell ref="S21:T21"/>
    <mergeCell ref="C23:D23"/>
    <mergeCell ref="S22:T22"/>
    <mergeCell ref="M11:O11"/>
    <mergeCell ref="J11:K11"/>
    <mergeCell ref="I6:J6"/>
    <mergeCell ref="K6:O6"/>
    <mergeCell ref="M15:O15"/>
    <mergeCell ref="F13:I13"/>
    <mergeCell ref="S12:T12"/>
    <mergeCell ref="S16:T16"/>
    <mergeCell ref="F14:I14"/>
    <mergeCell ref="J13:K13"/>
    <mergeCell ref="S15:T15"/>
    <mergeCell ref="A6:C6"/>
    <mergeCell ref="A1:J1"/>
    <mergeCell ref="L3:O3"/>
    <mergeCell ref="A4:C4"/>
    <mergeCell ref="D4:H4"/>
    <mergeCell ref="I4:J4"/>
    <mergeCell ref="D6:H6"/>
    <mergeCell ref="A5:C5"/>
    <mergeCell ref="D5:H5"/>
    <mergeCell ref="I5:J5"/>
    <mergeCell ref="K5:O5"/>
    <mergeCell ref="K4:O4"/>
    <mergeCell ref="S11:T11"/>
    <mergeCell ref="S9:T9"/>
    <mergeCell ref="S8:T8"/>
    <mergeCell ref="S10:T10"/>
    <mergeCell ref="S4:T4"/>
    <mergeCell ref="S6:T6"/>
    <mergeCell ref="S7:T7"/>
    <mergeCell ref="S5:T5"/>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s>
  <phoneticPr fontId="2"/>
  <printOptions horizontalCentered="1"/>
  <pageMargins left="0.59055118110236227" right="0.59055118110236227" top="0.98425196850393704" bottom="0.59055118110236227" header="0.39370078740157483" footer="0.51181102362204722"/>
  <pageSetup paperSize="9" scale="84"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1"/>
  <sheetViews>
    <sheetView view="pageBreakPreview" zoomScaleNormal="100" zoomScaleSheetLayoutView="100" workbookViewId="0">
      <selection activeCell="V22" sqref="V22"/>
    </sheetView>
  </sheetViews>
  <sheetFormatPr defaultColWidth="9" defaultRowHeight="13.2" x14ac:dyDescent="0.2"/>
  <cols>
    <col min="1" max="1" width="6.109375" style="1" customWidth="1"/>
    <col min="2" max="2" width="21.1093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558" t="s">
        <v>298</v>
      </c>
      <c r="Q1" s="559"/>
      <c r="R1" s="559"/>
      <c r="S1" s="559"/>
      <c r="T1" s="560"/>
    </row>
    <row r="2" spans="1:20" ht="15.75" customHeight="1" x14ac:dyDescent="0.2">
      <c r="A2" s="3" t="s">
        <v>92</v>
      </c>
      <c r="B2" s="3"/>
      <c r="C2" s="3"/>
      <c r="D2" s="3"/>
      <c r="E2" s="3"/>
      <c r="F2" s="3"/>
      <c r="G2" s="3"/>
      <c r="H2" s="3"/>
      <c r="I2" s="3"/>
      <c r="J2" s="3"/>
      <c r="L2" s="3"/>
      <c r="M2" s="3"/>
      <c r="N2" s="3"/>
      <c r="O2" s="3"/>
    </row>
    <row r="3" spans="1:20" ht="17.100000000000001" customHeight="1" thickBot="1" x14ac:dyDescent="0.2">
      <c r="A3" s="561" t="s">
        <v>93</v>
      </c>
      <c r="B3" s="561"/>
      <c r="C3" s="561"/>
      <c r="D3" s="561"/>
      <c r="E3" s="561"/>
      <c r="F3" s="288"/>
      <c r="G3" s="2"/>
      <c r="H3" s="2"/>
      <c r="I3" s="2"/>
      <c r="J3" s="126"/>
      <c r="K3" s="2"/>
      <c r="L3" s="2"/>
      <c r="M3" s="2"/>
      <c r="N3" s="2"/>
      <c r="O3" s="126" t="s">
        <v>94</v>
      </c>
      <c r="P3" s="2"/>
      <c r="Q3" s="2"/>
      <c r="R3" s="2"/>
      <c r="S3" s="2"/>
    </row>
    <row r="4" spans="1:20" s="108" customFormat="1" ht="13.35" customHeight="1" x14ac:dyDescent="0.2">
      <c r="A4" s="562" t="s">
        <v>95</v>
      </c>
      <c r="B4" s="568"/>
      <c r="C4" s="568"/>
      <c r="D4" s="568"/>
      <c r="E4" s="567"/>
      <c r="F4" s="562" t="s">
        <v>96</v>
      </c>
      <c r="G4" s="563"/>
      <c r="H4" s="564" t="s">
        <v>97</v>
      </c>
      <c r="I4" s="563"/>
      <c r="J4" s="565" t="s">
        <v>98</v>
      </c>
      <c r="K4" s="566"/>
      <c r="L4" s="566"/>
      <c r="M4" s="566"/>
      <c r="N4" s="562" t="s">
        <v>99</v>
      </c>
      <c r="O4" s="567"/>
      <c r="P4" s="562" t="s">
        <v>100</v>
      </c>
      <c r="Q4" s="568"/>
      <c r="R4" s="568"/>
      <c r="S4" s="568"/>
      <c r="T4" s="567"/>
    </row>
    <row r="5" spans="1:20" s="108" customFormat="1" ht="13.35" customHeight="1" thickBot="1" x14ac:dyDescent="0.25">
      <c r="A5" s="531"/>
      <c r="B5" s="401"/>
      <c r="C5" s="401"/>
      <c r="D5" s="401"/>
      <c r="E5" s="532"/>
      <c r="F5" s="531" t="s">
        <v>101</v>
      </c>
      <c r="G5" s="527"/>
      <c r="H5" s="526" t="s">
        <v>102</v>
      </c>
      <c r="I5" s="527"/>
      <c r="J5" s="528" t="s">
        <v>103</v>
      </c>
      <c r="K5" s="529"/>
      <c r="L5" s="529" t="s">
        <v>102</v>
      </c>
      <c r="M5" s="530"/>
      <c r="N5" s="531" t="s">
        <v>103</v>
      </c>
      <c r="O5" s="532"/>
      <c r="P5" s="531"/>
      <c r="Q5" s="401"/>
      <c r="R5" s="401"/>
      <c r="S5" s="401"/>
      <c r="T5" s="532"/>
    </row>
    <row r="6" spans="1:20" ht="17.7" customHeight="1" x14ac:dyDescent="0.2">
      <c r="A6" s="287" t="s">
        <v>104</v>
      </c>
      <c r="B6" s="533" t="s">
        <v>105</v>
      </c>
      <c r="C6" s="533"/>
      <c r="D6" s="533"/>
      <c r="E6" s="533"/>
      <c r="F6" s="534">
        <v>611648</v>
      </c>
      <c r="G6" s="535"/>
      <c r="H6" s="536">
        <v>673925</v>
      </c>
      <c r="I6" s="535"/>
      <c r="J6" s="537">
        <v>685972</v>
      </c>
      <c r="K6" s="538"/>
      <c r="L6" s="538">
        <v>633209</v>
      </c>
      <c r="M6" s="539"/>
      <c r="N6" s="534">
        <v>755770</v>
      </c>
      <c r="O6" s="540"/>
      <c r="P6" s="571"/>
      <c r="Q6" s="572"/>
      <c r="R6" s="572"/>
      <c r="S6" s="572"/>
      <c r="T6" s="573"/>
    </row>
    <row r="7" spans="1:20" ht="15.75" customHeight="1" thickBot="1" x14ac:dyDescent="0.25">
      <c r="A7" s="319"/>
      <c r="B7" s="577" t="s">
        <v>106</v>
      </c>
      <c r="C7" s="578"/>
      <c r="D7" s="578"/>
      <c r="E7" s="579"/>
      <c r="F7" s="569">
        <f>ROUND(F6/F8,3)</f>
        <v>1</v>
      </c>
      <c r="G7" s="580"/>
      <c r="H7" s="581">
        <f>ROUND(H6/H8,3)</f>
        <v>1</v>
      </c>
      <c r="I7" s="580"/>
      <c r="J7" s="582">
        <f>ROUND(J6/J8,3)</f>
        <v>1</v>
      </c>
      <c r="K7" s="583"/>
      <c r="L7" s="583">
        <f>ROUND(L6/L8,3)</f>
        <v>1</v>
      </c>
      <c r="M7" s="584"/>
      <c r="N7" s="569">
        <f>ROUND(N6/N8,3)</f>
        <v>1</v>
      </c>
      <c r="O7" s="570"/>
      <c r="P7" s="574"/>
      <c r="Q7" s="575"/>
      <c r="R7" s="575"/>
      <c r="S7" s="575"/>
      <c r="T7" s="576"/>
    </row>
    <row r="8" spans="1:20" ht="24.75" customHeight="1" thickTop="1" thickBot="1" x14ac:dyDescent="0.25">
      <c r="A8" s="499" t="s">
        <v>107</v>
      </c>
      <c r="B8" s="500"/>
      <c r="C8" s="500"/>
      <c r="D8" s="500"/>
      <c r="E8" s="501"/>
      <c r="F8" s="502">
        <v>611648</v>
      </c>
      <c r="G8" s="503"/>
      <c r="H8" s="504">
        <v>673925</v>
      </c>
      <c r="I8" s="503"/>
      <c r="J8" s="505">
        <v>685972</v>
      </c>
      <c r="K8" s="506"/>
      <c r="L8" s="506">
        <v>633209</v>
      </c>
      <c r="M8" s="507"/>
      <c r="N8" s="502">
        <v>755770</v>
      </c>
      <c r="O8" s="508"/>
      <c r="P8" s="494"/>
      <c r="Q8" s="495"/>
      <c r="R8" s="495"/>
      <c r="S8" s="495"/>
      <c r="T8" s="496"/>
    </row>
    <row r="9" spans="1:20" ht="15.75" customHeight="1" x14ac:dyDescent="0.2">
      <c r="A9" s="178" t="s">
        <v>108</v>
      </c>
      <c r="B9" s="179"/>
      <c r="C9" s="179"/>
      <c r="D9" s="179"/>
      <c r="E9" s="179"/>
      <c r="F9" s="229"/>
      <c r="G9" s="229"/>
      <c r="H9" s="229"/>
      <c r="I9" s="229"/>
      <c r="J9" s="229"/>
      <c r="K9" s="177"/>
      <c r="L9" s="229"/>
      <c r="M9" s="229"/>
      <c r="N9" s="229"/>
      <c r="O9" s="229"/>
      <c r="P9" s="177"/>
      <c r="Q9" s="177"/>
      <c r="R9" s="177"/>
      <c r="S9" s="177"/>
      <c r="T9" s="177"/>
    </row>
    <row r="10" spans="1:20" ht="10.199999999999999" customHeight="1" x14ac:dyDescent="0.2"/>
    <row r="11" spans="1:20" ht="13.8" thickBot="1" x14ac:dyDescent="0.25">
      <c r="A11" s="15" t="s">
        <v>109</v>
      </c>
    </row>
    <row r="12" spans="1:20" ht="13.35" customHeight="1" x14ac:dyDescent="0.2">
      <c r="A12" s="524" t="s">
        <v>110</v>
      </c>
      <c r="B12" s="510"/>
      <c r="C12" s="511"/>
      <c r="D12" s="509" t="s">
        <v>111</v>
      </c>
      <c r="E12" s="510"/>
      <c r="F12" s="510"/>
      <c r="G12" s="511"/>
      <c r="H12" s="515" t="s">
        <v>112</v>
      </c>
      <c r="I12" s="516"/>
      <c r="J12" s="516"/>
      <c r="K12" s="516"/>
      <c r="L12" s="516"/>
      <c r="M12" s="516"/>
      <c r="N12" s="516"/>
      <c r="O12" s="516"/>
      <c r="P12" s="516"/>
      <c r="Q12" s="516"/>
      <c r="R12" s="516"/>
      <c r="S12" s="517"/>
      <c r="T12" s="497" t="s">
        <v>113</v>
      </c>
    </row>
    <row r="13" spans="1:20" ht="13.35" customHeight="1" thickBot="1" x14ac:dyDescent="0.25">
      <c r="A13" s="525"/>
      <c r="B13" s="513"/>
      <c r="C13" s="514"/>
      <c r="D13" s="512"/>
      <c r="E13" s="513"/>
      <c r="F13" s="513"/>
      <c r="G13" s="514"/>
      <c r="H13" s="518" t="s">
        <v>114</v>
      </c>
      <c r="I13" s="519"/>
      <c r="J13" s="519"/>
      <c r="K13" s="519"/>
      <c r="L13" s="519" t="s">
        <v>115</v>
      </c>
      <c r="M13" s="519"/>
      <c r="N13" s="519"/>
      <c r="O13" s="520"/>
      <c r="P13" s="521" t="s">
        <v>116</v>
      </c>
      <c r="Q13" s="522"/>
      <c r="R13" s="522"/>
      <c r="S13" s="523"/>
      <c r="T13" s="498"/>
    </row>
    <row r="14" spans="1:20" ht="13.35" customHeight="1" x14ac:dyDescent="0.2">
      <c r="A14" s="544"/>
      <c r="B14" s="545"/>
      <c r="C14" s="546"/>
      <c r="D14" s="554"/>
      <c r="E14" s="555"/>
      <c r="F14" s="555"/>
      <c r="G14" s="556"/>
      <c r="H14" s="490"/>
      <c r="I14" s="487"/>
      <c r="J14" s="487"/>
      <c r="K14" s="487"/>
      <c r="L14" s="487"/>
      <c r="M14" s="487"/>
      <c r="N14" s="487"/>
      <c r="O14" s="488"/>
      <c r="P14" s="491"/>
      <c r="Q14" s="492"/>
      <c r="R14" s="492"/>
      <c r="S14" s="493"/>
      <c r="T14" s="289"/>
    </row>
    <row r="15" spans="1:20" ht="13.35" customHeight="1" x14ac:dyDescent="0.2">
      <c r="A15" s="547" t="s">
        <v>117</v>
      </c>
      <c r="B15" s="548"/>
      <c r="C15" s="549"/>
      <c r="D15" s="557" t="s">
        <v>118</v>
      </c>
      <c r="E15" s="548"/>
      <c r="F15" s="548"/>
      <c r="G15" s="549"/>
      <c r="H15" s="490" t="s">
        <v>119</v>
      </c>
      <c r="I15" s="487"/>
      <c r="J15" s="487"/>
      <c r="K15" s="487"/>
      <c r="L15" s="487" t="s">
        <v>120</v>
      </c>
      <c r="M15" s="487"/>
      <c r="N15" s="487"/>
      <c r="O15" s="488"/>
      <c r="P15" s="491" t="s">
        <v>121</v>
      </c>
      <c r="Q15" s="492"/>
      <c r="R15" s="492"/>
      <c r="S15" s="493"/>
      <c r="T15" s="289"/>
    </row>
    <row r="16" spans="1:20" ht="13.35" customHeight="1" x14ac:dyDescent="0.2">
      <c r="A16" s="550"/>
      <c r="B16" s="551"/>
      <c r="C16" s="552"/>
      <c r="D16" s="557" t="s">
        <v>122</v>
      </c>
      <c r="E16" s="548"/>
      <c r="F16" s="548"/>
      <c r="G16" s="549"/>
      <c r="H16" s="490" t="s">
        <v>123</v>
      </c>
      <c r="I16" s="487"/>
      <c r="J16" s="487"/>
      <c r="K16" s="487"/>
      <c r="L16" s="487" t="s">
        <v>124</v>
      </c>
      <c r="M16" s="487"/>
      <c r="N16" s="487"/>
      <c r="O16" s="488"/>
      <c r="P16" s="491" t="s">
        <v>125</v>
      </c>
      <c r="Q16" s="492"/>
      <c r="R16" s="492"/>
      <c r="S16" s="493"/>
      <c r="T16" s="290"/>
    </row>
    <row r="17" spans="1:20" ht="13.35" customHeight="1" thickBot="1" x14ac:dyDescent="0.25">
      <c r="A17" s="541"/>
      <c r="B17" s="542"/>
      <c r="C17" s="543"/>
      <c r="D17" s="553"/>
      <c r="E17" s="542"/>
      <c r="F17" s="542"/>
      <c r="G17" s="543"/>
      <c r="H17" s="485"/>
      <c r="I17" s="486"/>
      <c r="J17" s="486"/>
      <c r="K17" s="486"/>
      <c r="L17" s="486"/>
      <c r="M17" s="486"/>
      <c r="N17" s="486"/>
      <c r="O17" s="489"/>
      <c r="P17" s="482"/>
      <c r="Q17" s="483"/>
      <c r="R17" s="483"/>
      <c r="S17" s="484"/>
      <c r="T17" s="291"/>
    </row>
    <row r="19" spans="1:20" ht="15" thickBot="1" x14ac:dyDescent="0.2">
      <c r="A19" s="3" t="s">
        <v>126</v>
      </c>
      <c r="M19" s="294"/>
      <c r="N19" s="126" t="s">
        <v>94</v>
      </c>
    </row>
    <row r="20" spans="1:20" x14ac:dyDescent="0.2">
      <c r="A20" s="562" t="s">
        <v>127</v>
      </c>
      <c r="B20" s="568"/>
      <c r="C20" s="568"/>
      <c r="D20" s="567"/>
      <c r="E20" s="614" t="s">
        <v>96</v>
      </c>
      <c r="F20" s="604"/>
      <c r="G20" s="604" t="s">
        <v>97</v>
      </c>
      <c r="H20" s="604"/>
      <c r="I20" s="568" t="s">
        <v>128</v>
      </c>
      <c r="J20" s="568"/>
      <c r="K20" s="568"/>
      <c r="L20" s="567"/>
      <c r="M20" s="562" t="s">
        <v>99</v>
      </c>
      <c r="N20" s="567"/>
      <c r="O20" s="562" t="s">
        <v>129</v>
      </c>
      <c r="P20" s="568"/>
      <c r="Q20" s="568"/>
      <c r="R20" s="568"/>
      <c r="S20" s="568"/>
      <c r="T20" s="567"/>
    </row>
    <row r="21" spans="1:20" ht="13.8" thickBot="1" x14ac:dyDescent="0.25">
      <c r="A21" s="585"/>
      <c r="B21" s="586"/>
      <c r="C21" s="586"/>
      <c r="D21" s="587"/>
      <c r="E21" s="607" t="s">
        <v>101</v>
      </c>
      <c r="F21" s="608"/>
      <c r="G21" s="608" t="s">
        <v>102</v>
      </c>
      <c r="H21" s="608"/>
      <c r="I21" s="609" t="s">
        <v>130</v>
      </c>
      <c r="J21" s="610"/>
      <c r="K21" s="610" t="s">
        <v>131</v>
      </c>
      <c r="L21" s="611"/>
      <c r="M21" s="585" t="s">
        <v>103</v>
      </c>
      <c r="N21" s="587"/>
      <c r="O21" s="585"/>
      <c r="P21" s="586"/>
      <c r="Q21" s="586"/>
      <c r="R21" s="586"/>
      <c r="S21" s="586"/>
      <c r="T21" s="587"/>
    </row>
    <row r="22" spans="1:20" ht="15.6" customHeight="1" thickBot="1" x14ac:dyDescent="0.25">
      <c r="A22" s="588" t="s">
        <v>132</v>
      </c>
      <c r="B22" s="589"/>
      <c r="C22" s="589"/>
      <c r="D22" s="590"/>
      <c r="E22" s="605">
        <v>0</v>
      </c>
      <c r="F22" s="606"/>
      <c r="G22" s="606">
        <v>0</v>
      </c>
      <c r="H22" s="606"/>
      <c r="I22" s="615">
        <v>0</v>
      </c>
      <c r="J22" s="616"/>
      <c r="K22" s="616">
        <v>0</v>
      </c>
      <c r="L22" s="617"/>
      <c r="M22" s="612">
        <v>0</v>
      </c>
      <c r="N22" s="613"/>
      <c r="O22" s="622" t="s">
        <v>3</v>
      </c>
      <c r="P22" s="623"/>
      <c r="Q22" s="623"/>
      <c r="R22" s="623"/>
      <c r="S22" s="623"/>
      <c r="T22" s="624"/>
    </row>
    <row r="23" spans="1:20" ht="15.6" customHeight="1" thickBot="1" x14ac:dyDescent="0.25">
      <c r="A23" s="588" t="s">
        <v>133</v>
      </c>
      <c r="B23" s="589"/>
      <c r="C23" s="589"/>
      <c r="D23" s="590"/>
      <c r="E23" s="605">
        <v>0</v>
      </c>
      <c r="F23" s="606"/>
      <c r="G23" s="606">
        <v>0</v>
      </c>
      <c r="H23" s="606"/>
      <c r="I23" s="615">
        <v>0</v>
      </c>
      <c r="J23" s="616"/>
      <c r="K23" s="616">
        <v>0</v>
      </c>
      <c r="L23" s="617"/>
      <c r="M23" s="612">
        <v>0</v>
      </c>
      <c r="N23" s="613"/>
      <c r="O23" s="622"/>
      <c r="P23" s="623"/>
      <c r="Q23" s="623"/>
      <c r="R23" s="623"/>
      <c r="S23" s="623"/>
      <c r="T23" s="624"/>
    </row>
    <row r="24" spans="1:20" ht="15.6" customHeight="1" thickBot="1" x14ac:dyDescent="0.25">
      <c r="A24" s="588" t="s">
        <v>134</v>
      </c>
      <c r="B24" s="589"/>
      <c r="C24" s="589"/>
      <c r="D24" s="590"/>
      <c r="E24" s="605">
        <v>0</v>
      </c>
      <c r="F24" s="606"/>
      <c r="G24" s="606">
        <v>0</v>
      </c>
      <c r="H24" s="606"/>
      <c r="I24" s="615">
        <v>0</v>
      </c>
      <c r="J24" s="616"/>
      <c r="K24" s="616">
        <v>0</v>
      </c>
      <c r="L24" s="617"/>
      <c r="M24" s="612">
        <v>0</v>
      </c>
      <c r="N24" s="613"/>
      <c r="O24" s="622" t="s">
        <v>3</v>
      </c>
      <c r="P24" s="623"/>
      <c r="Q24" s="623"/>
      <c r="R24" s="623"/>
      <c r="S24" s="623"/>
      <c r="T24" s="624"/>
    </row>
    <row r="25" spans="1:20" ht="15.6" customHeight="1" thickBot="1" x14ac:dyDescent="0.25">
      <c r="A25" s="591" t="s">
        <v>135</v>
      </c>
      <c r="B25" s="592"/>
      <c r="C25" s="592"/>
      <c r="D25" s="593"/>
      <c r="E25" s="638">
        <v>0</v>
      </c>
      <c r="F25" s="639"/>
      <c r="G25" s="639">
        <v>0</v>
      </c>
      <c r="H25" s="639"/>
      <c r="I25" s="640">
        <v>0</v>
      </c>
      <c r="J25" s="618"/>
      <c r="K25" s="618">
        <v>0</v>
      </c>
      <c r="L25" s="619"/>
      <c r="M25" s="620">
        <v>0</v>
      </c>
      <c r="N25" s="621"/>
      <c r="O25" s="632"/>
      <c r="P25" s="633"/>
      <c r="Q25" s="633"/>
      <c r="R25" s="633"/>
      <c r="S25" s="633"/>
      <c r="T25" s="634"/>
    </row>
    <row r="26" spans="1:20" ht="15.6" customHeight="1" thickTop="1" thickBot="1" x14ac:dyDescent="0.25">
      <c r="A26" s="594" t="s">
        <v>136</v>
      </c>
      <c r="B26" s="595"/>
      <c r="C26" s="595"/>
      <c r="D26" s="596"/>
      <c r="E26" s="625">
        <v>0</v>
      </c>
      <c r="F26" s="626"/>
      <c r="G26" s="626">
        <v>0</v>
      </c>
      <c r="H26" s="626"/>
      <c r="I26" s="627">
        <v>0</v>
      </c>
      <c r="J26" s="628"/>
      <c r="K26" s="628">
        <v>0</v>
      </c>
      <c r="L26" s="629"/>
      <c r="M26" s="630">
        <v>0</v>
      </c>
      <c r="N26" s="631"/>
      <c r="O26" s="635"/>
      <c r="P26" s="636"/>
      <c r="Q26" s="636"/>
      <c r="R26" s="636"/>
      <c r="S26" s="636"/>
      <c r="T26" s="637"/>
    </row>
    <row r="27" spans="1:20" ht="15.6" customHeight="1" x14ac:dyDescent="0.2">
      <c r="A27" s="48"/>
      <c r="B27" s="48"/>
      <c r="C27" s="48"/>
      <c r="D27" s="48"/>
    </row>
    <row r="28" spans="1:20" ht="15.6" customHeight="1" thickBot="1" x14ac:dyDescent="0.2">
      <c r="A28" s="293"/>
      <c r="B28" s="293"/>
      <c r="C28" s="293"/>
      <c r="D28" s="293"/>
      <c r="F28" s="292"/>
      <c r="G28" s="292"/>
      <c r="H28" s="126"/>
      <c r="I28" s="292"/>
      <c r="J28" s="126" t="s">
        <v>94</v>
      </c>
    </row>
    <row r="29" spans="1:20" ht="15.6" customHeight="1" thickBot="1" x14ac:dyDescent="0.25">
      <c r="A29" s="463" t="s">
        <v>127</v>
      </c>
      <c r="B29" s="464"/>
      <c r="C29" s="464"/>
      <c r="D29" s="597"/>
      <c r="E29" s="641" t="s">
        <v>96</v>
      </c>
      <c r="F29" s="642"/>
      <c r="G29" s="642" t="s">
        <v>97</v>
      </c>
      <c r="H29" s="642"/>
      <c r="I29" s="642" t="s">
        <v>137</v>
      </c>
      <c r="J29" s="643"/>
    </row>
    <row r="30" spans="1:20" ht="15.6" customHeight="1" x14ac:dyDescent="0.2">
      <c r="A30" s="598" t="s">
        <v>138</v>
      </c>
      <c r="B30" s="599"/>
      <c r="C30" s="599"/>
      <c r="D30" s="600"/>
      <c r="E30" s="644">
        <v>0</v>
      </c>
      <c r="F30" s="645"/>
      <c r="G30" s="645">
        <v>0</v>
      </c>
      <c r="H30" s="645"/>
      <c r="I30" s="645">
        <v>0</v>
      </c>
      <c r="J30" s="648"/>
    </row>
    <row r="31" spans="1:20" ht="15.6" customHeight="1" thickBot="1" x14ac:dyDescent="0.25">
      <c r="A31" s="601" t="s">
        <v>139</v>
      </c>
      <c r="B31" s="602"/>
      <c r="C31" s="602"/>
      <c r="D31" s="603"/>
      <c r="E31" s="646">
        <v>0</v>
      </c>
      <c r="F31" s="647"/>
      <c r="G31" s="647">
        <v>0</v>
      </c>
      <c r="H31" s="647">
        <v>0</v>
      </c>
      <c r="I31" s="647">
        <v>0</v>
      </c>
      <c r="J31" s="649"/>
    </row>
  </sheetData>
  <sheetProtection formatCells="0"/>
  <protectedRanges>
    <protectedRange sqref="L6 F6:G6" name="範囲1_2_1"/>
    <protectedRange sqref="L8:O8 F8:J8" name="範囲1_2_6"/>
    <protectedRange sqref="T6:T7 P7:S7 K7" name="範囲1_2_16"/>
    <protectedRange sqref="B6:E6" name="範囲1_2_11"/>
    <protectedRange sqref="M26 M22 K24:K26 K22 F24:I26 F22:I22" name="範囲1_1_2"/>
    <protectedRange sqref="M23 K23 F23:I23" name="範囲1_1_6_1"/>
    <protectedRange sqref="F28 H28 N19 J28" name="範囲1_1_1"/>
    <protectedRange sqref="E24:E26 E22" name="範囲1_1_3"/>
    <protectedRange sqref="E23" name="範囲1_1_6"/>
  </protectedRanges>
  <mergeCells count="118">
    <mergeCell ref="E29:F29"/>
    <mergeCell ref="G29:H29"/>
    <mergeCell ref="I29:J29"/>
    <mergeCell ref="E30:F30"/>
    <mergeCell ref="E31:F31"/>
    <mergeCell ref="G30:H30"/>
    <mergeCell ref="G31:H31"/>
    <mergeCell ref="I30:J30"/>
    <mergeCell ref="I31:J31"/>
    <mergeCell ref="K24:L24"/>
    <mergeCell ref="K25:L25"/>
    <mergeCell ref="M22:N22"/>
    <mergeCell ref="M24:N24"/>
    <mergeCell ref="M25:N25"/>
    <mergeCell ref="O22:T22"/>
    <mergeCell ref="O23:T23"/>
    <mergeCell ref="E26:F26"/>
    <mergeCell ref="G26:H26"/>
    <mergeCell ref="I26:J26"/>
    <mergeCell ref="K26:L26"/>
    <mergeCell ref="M26:N26"/>
    <mergeCell ref="O24:T24"/>
    <mergeCell ref="O25:T25"/>
    <mergeCell ref="O26:T26"/>
    <mergeCell ref="E24:F24"/>
    <mergeCell ref="E25:F25"/>
    <mergeCell ref="G24:H24"/>
    <mergeCell ref="G25:H25"/>
    <mergeCell ref="I24:J24"/>
    <mergeCell ref="I25:J25"/>
    <mergeCell ref="O20:T21"/>
    <mergeCell ref="G20:H20"/>
    <mergeCell ref="M20:N20"/>
    <mergeCell ref="I20:L20"/>
    <mergeCell ref="E22:F22"/>
    <mergeCell ref="E23:F23"/>
    <mergeCell ref="E21:F21"/>
    <mergeCell ref="G21:H21"/>
    <mergeCell ref="I21:J21"/>
    <mergeCell ref="K21:L21"/>
    <mergeCell ref="M21:N21"/>
    <mergeCell ref="M23:N23"/>
    <mergeCell ref="E20:F20"/>
    <mergeCell ref="G22:H22"/>
    <mergeCell ref="G23:H23"/>
    <mergeCell ref="I22:J22"/>
    <mergeCell ref="I23:J23"/>
    <mergeCell ref="K22:L22"/>
    <mergeCell ref="K23:L23"/>
    <mergeCell ref="A20:D21"/>
    <mergeCell ref="A22:D22"/>
    <mergeCell ref="A23:D23"/>
    <mergeCell ref="A24:D24"/>
    <mergeCell ref="A25:D25"/>
    <mergeCell ref="A26:D26"/>
    <mergeCell ref="A29:D29"/>
    <mergeCell ref="A30:D30"/>
    <mergeCell ref="A31:D31"/>
    <mergeCell ref="A17:C17"/>
    <mergeCell ref="A14:C14"/>
    <mergeCell ref="A15:C15"/>
    <mergeCell ref="A16:C16"/>
    <mergeCell ref="D17:G17"/>
    <mergeCell ref="D14:G14"/>
    <mergeCell ref="D15:G15"/>
    <mergeCell ref="D16:G16"/>
    <mergeCell ref="P1:T1"/>
    <mergeCell ref="A3:E3"/>
    <mergeCell ref="F4:G4"/>
    <mergeCell ref="H4:I4"/>
    <mergeCell ref="J4:M4"/>
    <mergeCell ref="N4:O4"/>
    <mergeCell ref="P4:T5"/>
    <mergeCell ref="F5:G5"/>
    <mergeCell ref="A4:E5"/>
    <mergeCell ref="N7:O7"/>
    <mergeCell ref="P6:T7"/>
    <mergeCell ref="B7:E7"/>
    <mergeCell ref="F7:G7"/>
    <mergeCell ref="H7:I7"/>
    <mergeCell ref="J7:K7"/>
    <mergeCell ref="L7:M7"/>
    <mergeCell ref="H5:I5"/>
    <mergeCell ref="J5:K5"/>
    <mergeCell ref="L5:M5"/>
    <mergeCell ref="N5:O5"/>
    <mergeCell ref="B6:E6"/>
    <mergeCell ref="F6:G6"/>
    <mergeCell ref="H6:I6"/>
    <mergeCell ref="J6:K6"/>
    <mergeCell ref="L6:M6"/>
    <mergeCell ref="N6:O6"/>
    <mergeCell ref="P8:T8"/>
    <mergeCell ref="T12:T13"/>
    <mergeCell ref="A8:E8"/>
    <mergeCell ref="F8:G8"/>
    <mergeCell ref="H8:I8"/>
    <mergeCell ref="J8:K8"/>
    <mergeCell ref="L8:M8"/>
    <mergeCell ref="N8:O8"/>
    <mergeCell ref="D12:G13"/>
    <mergeCell ref="H12:S12"/>
    <mergeCell ref="H13:K13"/>
    <mergeCell ref="L13:O13"/>
    <mergeCell ref="P13:S13"/>
    <mergeCell ref="A12:C13"/>
    <mergeCell ref="P17:S17"/>
    <mergeCell ref="H17:K17"/>
    <mergeCell ref="L14:O14"/>
    <mergeCell ref="L15:O15"/>
    <mergeCell ref="L16:O16"/>
    <mergeCell ref="L17:O17"/>
    <mergeCell ref="H14:K14"/>
    <mergeCell ref="H15:K15"/>
    <mergeCell ref="H16:K16"/>
    <mergeCell ref="P14:S14"/>
    <mergeCell ref="P15:S15"/>
    <mergeCell ref="P16:S16"/>
  </mergeCells>
  <phoneticPr fontId="2"/>
  <dataValidations count="1">
    <dataValidation allowBlank="1" showErrorMessage="1" sqref="B16:C16 A15:A16 H15:H16 K16 D15:D16" xr:uid="{F863E99A-245C-4552-AF21-1B23A3B1C42F}"/>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4"/>
  <sheetViews>
    <sheetView view="pageBreakPreview" zoomScale="115" zoomScaleNormal="100" zoomScaleSheetLayoutView="115"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115" customWidth="1"/>
    <col min="9" max="9" width="39.88671875" style="1" customWidth="1"/>
    <col min="10" max="10" width="15.33203125" style="1" customWidth="1"/>
    <col min="11" max="16384" width="9" style="1"/>
  </cols>
  <sheetData>
    <row r="1" spans="1:9" ht="15" customHeight="1" x14ac:dyDescent="0.2">
      <c r="A1" s="1" t="s">
        <v>3</v>
      </c>
      <c r="I1" s="109" t="s">
        <v>298</v>
      </c>
    </row>
    <row r="2" spans="1:9" ht="16.5" customHeight="1" x14ac:dyDescent="0.2">
      <c r="A2" s="3" t="s">
        <v>6</v>
      </c>
      <c r="B2" s="3"/>
      <c r="C2" s="3"/>
      <c r="H2" s="1"/>
    </row>
    <row r="3" spans="1:9" ht="12.6" customHeight="1" thickBot="1" x14ac:dyDescent="0.2">
      <c r="A3" s="3"/>
      <c r="B3" s="3"/>
      <c r="C3" s="3"/>
      <c r="H3" s="127" t="s">
        <v>140</v>
      </c>
    </row>
    <row r="4" spans="1:9" ht="14.7" customHeight="1" thickBot="1" x14ac:dyDescent="0.25">
      <c r="A4" s="653" t="s">
        <v>3</v>
      </c>
      <c r="B4" s="654"/>
      <c r="C4" s="654"/>
      <c r="D4" s="655"/>
      <c r="E4" s="303" t="s">
        <v>141</v>
      </c>
      <c r="F4" s="304" t="s">
        <v>142</v>
      </c>
      <c r="G4" s="304" t="s">
        <v>143</v>
      </c>
      <c r="H4" s="117" t="s">
        <v>144</v>
      </c>
      <c r="I4" s="59" t="s">
        <v>145</v>
      </c>
    </row>
    <row r="5" spans="1:9" ht="14.7" customHeight="1" x14ac:dyDescent="0.2">
      <c r="A5" s="656" t="s">
        <v>146</v>
      </c>
      <c r="B5" s="659" t="s">
        <v>147</v>
      </c>
      <c r="C5" s="660"/>
      <c r="D5" s="661"/>
      <c r="E5" s="60">
        <v>2431957</v>
      </c>
      <c r="F5" s="61">
        <v>2460371</v>
      </c>
      <c r="G5" s="62">
        <v>2521113</v>
      </c>
      <c r="H5" s="230">
        <f>G5-F5</f>
        <v>60742</v>
      </c>
      <c r="I5" s="650" t="s">
        <v>148</v>
      </c>
    </row>
    <row r="6" spans="1:9" ht="14.7" customHeight="1" x14ac:dyDescent="0.2">
      <c r="A6" s="657"/>
      <c r="B6" s="63"/>
      <c r="C6" s="662" t="s">
        <v>149</v>
      </c>
      <c r="D6" s="663"/>
      <c r="E6" s="64">
        <v>641753</v>
      </c>
      <c r="F6" s="65">
        <v>810000</v>
      </c>
      <c r="G6" s="66">
        <v>749463</v>
      </c>
      <c r="H6" s="231">
        <f t="shared" ref="H6:H26" si="0">G6-F6</f>
        <v>-60537</v>
      </c>
      <c r="I6" s="651"/>
    </row>
    <row r="7" spans="1:9" ht="14.7" customHeight="1" x14ac:dyDescent="0.2">
      <c r="A7" s="657"/>
      <c r="B7" s="67"/>
      <c r="C7" s="159"/>
      <c r="D7" s="128" t="s">
        <v>150</v>
      </c>
      <c r="E7" s="129">
        <v>500847</v>
      </c>
      <c r="F7" s="130">
        <v>664055</v>
      </c>
      <c r="G7" s="131">
        <v>628537</v>
      </c>
      <c r="H7" s="232">
        <f t="shared" si="0"/>
        <v>-35518</v>
      </c>
      <c r="I7" s="651"/>
    </row>
    <row r="8" spans="1:9" ht="14.7" customHeight="1" x14ac:dyDescent="0.2">
      <c r="A8" s="657"/>
      <c r="B8" s="67"/>
      <c r="C8" s="159"/>
      <c r="D8" s="135" t="s">
        <v>151</v>
      </c>
      <c r="E8" s="136">
        <v>7725</v>
      </c>
      <c r="F8" s="137">
        <v>1286</v>
      </c>
      <c r="G8" s="138">
        <v>1776</v>
      </c>
      <c r="H8" s="233">
        <f t="shared" si="0"/>
        <v>490</v>
      </c>
      <c r="I8" s="651"/>
    </row>
    <row r="9" spans="1:9" ht="14.7" customHeight="1" x14ac:dyDescent="0.2">
      <c r="A9" s="657"/>
      <c r="B9" s="67"/>
      <c r="C9" s="160"/>
      <c r="D9" s="132" t="s">
        <v>152</v>
      </c>
      <c r="E9" s="133">
        <v>133181</v>
      </c>
      <c r="F9" s="100">
        <v>144660</v>
      </c>
      <c r="G9" s="134">
        <v>119150</v>
      </c>
      <c r="H9" s="234">
        <f t="shared" si="0"/>
        <v>-25510</v>
      </c>
      <c r="I9" s="651"/>
    </row>
    <row r="10" spans="1:9" ht="14.7" customHeight="1" x14ac:dyDescent="0.2">
      <c r="A10" s="657"/>
      <c r="B10" s="63"/>
      <c r="C10" s="662" t="s">
        <v>153</v>
      </c>
      <c r="D10" s="663"/>
      <c r="E10" s="68">
        <v>1790204</v>
      </c>
      <c r="F10" s="69">
        <v>1650371</v>
      </c>
      <c r="G10" s="70">
        <v>1771650</v>
      </c>
      <c r="H10" s="231">
        <f t="shared" si="0"/>
        <v>121279</v>
      </c>
      <c r="I10" s="651"/>
    </row>
    <row r="11" spans="1:9" ht="14.7" customHeight="1" x14ac:dyDescent="0.2">
      <c r="A11" s="657"/>
      <c r="B11" s="67"/>
      <c r="C11" s="159"/>
      <c r="D11" s="139" t="s">
        <v>154</v>
      </c>
      <c r="E11" s="129">
        <v>1604366</v>
      </c>
      <c r="F11" s="130">
        <v>1491754</v>
      </c>
      <c r="G11" s="131">
        <v>1543503</v>
      </c>
      <c r="H11" s="235">
        <f t="shared" si="0"/>
        <v>51749</v>
      </c>
      <c r="I11" s="651"/>
    </row>
    <row r="12" spans="1:9" ht="14.7" customHeight="1" x14ac:dyDescent="0.2">
      <c r="A12" s="657"/>
      <c r="B12" s="67"/>
      <c r="C12" s="159"/>
      <c r="D12" s="143" t="s">
        <v>155</v>
      </c>
      <c r="E12" s="136">
        <v>1954</v>
      </c>
      <c r="F12" s="137">
        <v>45600</v>
      </c>
      <c r="G12" s="138">
        <v>169996</v>
      </c>
      <c r="H12" s="233">
        <f t="shared" si="0"/>
        <v>124396</v>
      </c>
      <c r="I12" s="651"/>
    </row>
    <row r="13" spans="1:9" ht="14.7" customHeight="1" thickBot="1" x14ac:dyDescent="0.25">
      <c r="A13" s="657"/>
      <c r="B13" s="71"/>
      <c r="C13" s="161"/>
      <c r="D13" s="140" t="s">
        <v>156</v>
      </c>
      <c r="E13" s="141">
        <v>183885</v>
      </c>
      <c r="F13" s="105">
        <v>113017</v>
      </c>
      <c r="G13" s="142">
        <v>58150</v>
      </c>
      <c r="H13" s="236">
        <f t="shared" si="0"/>
        <v>-54867</v>
      </c>
      <c r="I13" s="651"/>
    </row>
    <row r="14" spans="1:9" ht="14.7" customHeight="1" x14ac:dyDescent="0.2">
      <c r="A14" s="657"/>
      <c r="B14" s="659" t="s">
        <v>157</v>
      </c>
      <c r="C14" s="660"/>
      <c r="D14" s="661"/>
      <c r="E14" s="60">
        <v>467934</v>
      </c>
      <c r="F14" s="61">
        <v>502698</v>
      </c>
      <c r="G14" s="62">
        <v>535458</v>
      </c>
      <c r="H14" s="230">
        <f t="shared" si="0"/>
        <v>32760</v>
      </c>
      <c r="I14" s="651"/>
    </row>
    <row r="15" spans="1:9" ht="14.7" customHeight="1" x14ac:dyDescent="0.2">
      <c r="A15" s="657"/>
      <c r="B15" s="67"/>
      <c r="C15" s="662" t="s">
        <v>158</v>
      </c>
      <c r="D15" s="663"/>
      <c r="E15" s="72">
        <v>146643</v>
      </c>
      <c r="F15" s="73">
        <v>248783</v>
      </c>
      <c r="G15" s="74">
        <v>274106</v>
      </c>
      <c r="H15" s="231">
        <f t="shared" si="0"/>
        <v>25323</v>
      </c>
      <c r="I15" s="651"/>
    </row>
    <row r="16" spans="1:9" ht="14.7" customHeight="1" x14ac:dyDescent="0.2">
      <c r="A16" s="657"/>
      <c r="B16" s="67"/>
      <c r="C16" s="159"/>
      <c r="D16" s="144" t="s">
        <v>159</v>
      </c>
      <c r="E16" s="101">
        <v>69609</v>
      </c>
      <c r="F16" s="102">
        <v>67774</v>
      </c>
      <c r="G16" s="103">
        <v>84938</v>
      </c>
      <c r="H16" s="232">
        <f t="shared" si="0"/>
        <v>17164</v>
      </c>
      <c r="I16" s="651"/>
    </row>
    <row r="17" spans="1:9" ht="14.7" customHeight="1" x14ac:dyDescent="0.2">
      <c r="A17" s="657"/>
      <c r="B17" s="67"/>
      <c r="C17" s="159"/>
      <c r="D17" s="146" t="s">
        <v>160</v>
      </c>
      <c r="E17" s="147">
        <v>31407</v>
      </c>
      <c r="F17" s="137">
        <v>105429</v>
      </c>
      <c r="G17" s="148">
        <v>103881</v>
      </c>
      <c r="H17" s="233">
        <f t="shared" si="0"/>
        <v>-1548</v>
      </c>
      <c r="I17" s="651"/>
    </row>
    <row r="18" spans="1:9" ht="14.7" customHeight="1" x14ac:dyDescent="0.2">
      <c r="A18" s="657"/>
      <c r="B18" s="67"/>
      <c r="C18" s="160"/>
      <c r="D18" s="145" t="s">
        <v>161</v>
      </c>
      <c r="E18" s="133">
        <v>45626</v>
      </c>
      <c r="F18" s="100">
        <v>75580</v>
      </c>
      <c r="G18" s="134">
        <v>85288</v>
      </c>
      <c r="H18" s="234">
        <f t="shared" si="0"/>
        <v>9708</v>
      </c>
      <c r="I18" s="651"/>
    </row>
    <row r="19" spans="1:9" ht="14.7" customHeight="1" x14ac:dyDescent="0.2">
      <c r="A19" s="657"/>
      <c r="B19" s="63"/>
      <c r="C19" s="662" t="s">
        <v>162</v>
      </c>
      <c r="D19" s="663"/>
      <c r="E19" s="75">
        <v>321291</v>
      </c>
      <c r="F19" s="76">
        <v>253915</v>
      </c>
      <c r="G19" s="77">
        <v>261352</v>
      </c>
      <c r="H19" s="231">
        <f t="shared" si="0"/>
        <v>7437</v>
      </c>
      <c r="I19" s="651"/>
    </row>
    <row r="20" spans="1:9" ht="14.7" customHeight="1" x14ac:dyDescent="0.2">
      <c r="A20" s="657"/>
      <c r="B20" s="67"/>
      <c r="C20" s="159"/>
      <c r="D20" s="144" t="s">
        <v>163</v>
      </c>
      <c r="E20" s="149">
        <v>227062</v>
      </c>
      <c r="F20" s="130">
        <v>159288</v>
      </c>
      <c r="G20" s="150">
        <v>166015</v>
      </c>
      <c r="H20" s="232">
        <f t="shared" si="0"/>
        <v>6727</v>
      </c>
      <c r="I20" s="651"/>
    </row>
    <row r="21" spans="1:9" ht="14.7" customHeight="1" x14ac:dyDescent="0.2">
      <c r="A21" s="657"/>
      <c r="B21" s="67"/>
      <c r="C21" s="159"/>
      <c r="D21" s="135" t="s">
        <v>164</v>
      </c>
      <c r="E21" s="147">
        <v>1629</v>
      </c>
      <c r="F21" s="137">
        <v>2027</v>
      </c>
      <c r="G21" s="148">
        <v>2737</v>
      </c>
      <c r="H21" s="233">
        <f t="shared" si="0"/>
        <v>710</v>
      </c>
      <c r="I21" s="651"/>
    </row>
    <row r="22" spans="1:9" ht="14.7" customHeight="1" thickBot="1" x14ac:dyDescent="0.25">
      <c r="A22" s="657"/>
      <c r="B22" s="71"/>
      <c r="C22" s="161"/>
      <c r="D22" s="151" t="s">
        <v>165</v>
      </c>
      <c r="E22" s="104">
        <v>92600</v>
      </c>
      <c r="F22" s="105">
        <v>92600</v>
      </c>
      <c r="G22" s="106">
        <v>92600</v>
      </c>
      <c r="H22" s="236">
        <f t="shared" si="0"/>
        <v>0</v>
      </c>
      <c r="I22" s="651"/>
    </row>
    <row r="23" spans="1:9" ht="14.7" customHeight="1" x14ac:dyDescent="0.2">
      <c r="A23" s="657"/>
      <c r="B23" s="664" t="s">
        <v>166</v>
      </c>
      <c r="C23" s="665"/>
      <c r="D23" s="666"/>
      <c r="E23" s="78">
        <v>1964023</v>
      </c>
      <c r="F23" s="72">
        <v>1957673</v>
      </c>
      <c r="G23" s="79">
        <v>1985654</v>
      </c>
      <c r="H23" s="231">
        <f t="shared" si="0"/>
        <v>27981</v>
      </c>
      <c r="I23" s="651"/>
    </row>
    <row r="24" spans="1:9" ht="14.7" customHeight="1" x14ac:dyDescent="0.2">
      <c r="A24" s="657"/>
      <c r="B24" s="80"/>
      <c r="C24" s="667" t="s">
        <v>167</v>
      </c>
      <c r="D24" s="668"/>
      <c r="E24" s="81">
        <v>1800000</v>
      </c>
      <c r="F24" s="82">
        <v>1800000</v>
      </c>
      <c r="G24" s="83">
        <v>1800000</v>
      </c>
      <c r="H24" s="231">
        <f t="shared" si="0"/>
        <v>0</v>
      </c>
      <c r="I24" s="651"/>
    </row>
    <row r="25" spans="1:9" ht="14.7" customHeight="1" x14ac:dyDescent="0.2">
      <c r="A25" s="657"/>
      <c r="B25" s="80"/>
      <c r="C25" s="667" t="s">
        <v>168</v>
      </c>
      <c r="D25" s="668"/>
      <c r="E25" s="81">
        <v>164223</v>
      </c>
      <c r="F25" s="82">
        <v>157873</v>
      </c>
      <c r="G25" s="83">
        <v>185854</v>
      </c>
      <c r="H25" s="231">
        <f t="shared" si="0"/>
        <v>27981</v>
      </c>
      <c r="I25" s="651"/>
    </row>
    <row r="26" spans="1:9" ht="14.7" customHeight="1" thickBot="1" x14ac:dyDescent="0.25">
      <c r="A26" s="658"/>
      <c r="B26" s="84"/>
      <c r="C26" s="669" t="s">
        <v>169</v>
      </c>
      <c r="D26" s="670"/>
      <c r="E26" s="85">
        <v>-200</v>
      </c>
      <c r="F26" s="86">
        <v>-200</v>
      </c>
      <c r="G26" s="87">
        <v>-200</v>
      </c>
      <c r="H26" s="237">
        <f t="shared" si="0"/>
        <v>0</v>
      </c>
      <c r="I26" s="652"/>
    </row>
    <row r="27" spans="1:9" ht="6.6" customHeight="1" x14ac:dyDescent="0.2">
      <c r="A27" s="671"/>
      <c r="B27" s="671"/>
      <c r="C27" s="671"/>
      <c r="D27" s="671"/>
      <c r="E27" s="88"/>
      <c r="F27" s="88"/>
      <c r="G27" s="88"/>
      <c r="H27" s="118"/>
      <c r="I27" s="119"/>
    </row>
    <row r="28" spans="1:9" ht="6" customHeight="1" thickBot="1" x14ac:dyDescent="0.25">
      <c r="A28" s="89"/>
      <c r="B28" s="90"/>
      <c r="C28" s="90"/>
      <c r="D28" s="90"/>
      <c r="E28" s="91"/>
      <c r="F28" s="91"/>
      <c r="G28" s="91"/>
      <c r="H28" s="120"/>
      <c r="I28" s="298"/>
    </row>
    <row r="29" spans="1:9" ht="14.7" customHeight="1" x14ac:dyDescent="0.2">
      <c r="A29" s="672" t="s">
        <v>170</v>
      </c>
      <c r="B29" s="92"/>
      <c r="C29" s="675" t="s">
        <v>171</v>
      </c>
      <c r="D29" s="676"/>
      <c r="E29" s="152">
        <v>611648</v>
      </c>
      <c r="F29" s="152">
        <v>673925</v>
      </c>
      <c r="G29" s="152">
        <v>633209</v>
      </c>
      <c r="H29" s="238">
        <f>G29-F29</f>
        <v>-40716</v>
      </c>
      <c r="I29" s="704" t="s">
        <v>294</v>
      </c>
    </row>
    <row r="30" spans="1:9" ht="14.7" customHeight="1" x14ac:dyDescent="0.2">
      <c r="A30" s="673"/>
      <c r="B30" s="93"/>
      <c r="C30" s="677" t="s">
        <v>172</v>
      </c>
      <c r="D30" s="678"/>
      <c r="E30" s="154">
        <v>497757</v>
      </c>
      <c r="F30" s="154">
        <v>529730</v>
      </c>
      <c r="G30" s="154">
        <v>469246</v>
      </c>
      <c r="H30" s="239">
        <f t="shared" ref="H30:H40" si="1">G30-F30</f>
        <v>-60484</v>
      </c>
      <c r="I30" s="705"/>
    </row>
    <row r="31" spans="1:9" ht="14.7" customHeight="1" x14ac:dyDescent="0.2">
      <c r="A31" s="673"/>
      <c r="B31" s="93"/>
      <c r="C31" s="679" t="s">
        <v>173</v>
      </c>
      <c r="D31" s="680"/>
      <c r="E31" s="153">
        <v>83233</v>
      </c>
      <c r="F31" s="153">
        <v>86929</v>
      </c>
      <c r="G31" s="153">
        <v>138693</v>
      </c>
      <c r="H31" s="240">
        <f t="shared" si="1"/>
        <v>51764</v>
      </c>
      <c r="I31" s="705"/>
    </row>
    <row r="32" spans="1:9" ht="14.7" customHeight="1" x14ac:dyDescent="0.2">
      <c r="A32" s="673"/>
      <c r="B32" s="681" t="s">
        <v>174</v>
      </c>
      <c r="C32" s="681"/>
      <c r="D32" s="682"/>
      <c r="E32" s="241">
        <v>30659</v>
      </c>
      <c r="F32" s="241">
        <v>57266</v>
      </c>
      <c r="G32" s="94">
        <v>25269</v>
      </c>
      <c r="H32" s="242">
        <f t="shared" si="1"/>
        <v>-31997</v>
      </c>
      <c r="I32" s="705"/>
    </row>
    <row r="33" spans="1:9" ht="14.7" customHeight="1" x14ac:dyDescent="0.2">
      <c r="A33" s="673"/>
      <c r="B33" s="93"/>
      <c r="C33" s="683" t="s">
        <v>175</v>
      </c>
      <c r="D33" s="684"/>
      <c r="E33" s="95">
        <v>4500</v>
      </c>
      <c r="F33" s="95">
        <v>5377</v>
      </c>
      <c r="G33" s="95">
        <v>25790</v>
      </c>
      <c r="H33" s="243">
        <f t="shared" si="1"/>
        <v>20413</v>
      </c>
      <c r="I33" s="705"/>
    </row>
    <row r="34" spans="1:9" ht="14.7" customHeight="1" x14ac:dyDescent="0.2">
      <c r="A34" s="673"/>
      <c r="B34" s="93"/>
      <c r="C34" s="691" t="s">
        <v>176</v>
      </c>
      <c r="D34" s="692"/>
      <c r="E34" s="155">
        <v>1552</v>
      </c>
      <c r="F34" s="155">
        <v>1320</v>
      </c>
      <c r="G34" s="155">
        <v>1489</v>
      </c>
      <c r="H34" s="244">
        <f t="shared" si="1"/>
        <v>169</v>
      </c>
      <c r="I34" s="705"/>
    </row>
    <row r="35" spans="1:9" ht="15.6" customHeight="1" x14ac:dyDescent="0.2">
      <c r="A35" s="673"/>
      <c r="B35" s="681" t="s">
        <v>177</v>
      </c>
      <c r="C35" s="681"/>
      <c r="D35" s="682"/>
      <c r="E35" s="241">
        <v>33606</v>
      </c>
      <c r="F35" s="241">
        <v>61323</v>
      </c>
      <c r="G35" s="94">
        <v>49570</v>
      </c>
      <c r="H35" s="242">
        <f t="shared" si="1"/>
        <v>-11753</v>
      </c>
      <c r="I35" s="705"/>
    </row>
    <row r="36" spans="1:9" ht="14.7" customHeight="1" x14ac:dyDescent="0.2">
      <c r="A36" s="673"/>
      <c r="B36" s="93"/>
      <c r="C36" s="683" t="s">
        <v>178</v>
      </c>
      <c r="D36" s="684"/>
      <c r="E36" s="95">
        <v>0</v>
      </c>
      <c r="F36" s="95">
        <v>0</v>
      </c>
      <c r="G36" s="95">
        <v>0</v>
      </c>
      <c r="H36" s="243">
        <f t="shared" si="1"/>
        <v>0</v>
      </c>
      <c r="I36" s="705"/>
    </row>
    <row r="37" spans="1:9" ht="14.7" customHeight="1" x14ac:dyDescent="0.2">
      <c r="A37" s="673"/>
      <c r="B37" s="93"/>
      <c r="C37" s="677" t="s">
        <v>179</v>
      </c>
      <c r="D37" s="678"/>
      <c r="E37" s="154">
        <v>5989</v>
      </c>
      <c r="F37" s="154">
        <v>22888</v>
      </c>
      <c r="G37" s="154">
        <v>15488</v>
      </c>
      <c r="H37" s="239">
        <f t="shared" si="1"/>
        <v>-7400</v>
      </c>
      <c r="I37" s="705"/>
    </row>
    <row r="38" spans="1:9" ht="14.7" customHeight="1" thickBot="1" x14ac:dyDescent="0.25">
      <c r="A38" s="673"/>
      <c r="B38" s="93"/>
      <c r="C38" s="693" t="s">
        <v>180</v>
      </c>
      <c r="D38" s="694"/>
      <c r="E38" s="156">
        <v>5335</v>
      </c>
      <c r="F38" s="156">
        <v>6896</v>
      </c>
      <c r="G38" s="156">
        <v>6101</v>
      </c>
      <c r="H38" s="245">
        <f t="shared" si="1"/>
        <v>-795</v>
      </c>
      <c r="I38" s="705"/>
    </row>
    <row r="39" spans="1:9" ht="14.7" customHeight="1" thickBot="1" x14ac:dyDescent="0.25">
      <c r="A39" s="673"/>
      <c r="B39" s="701" t="s">
        <v>181</v>
      </c>
      <c r="C39" s="702"/>
      <c r="D39" s="703"/>
      <c r="E39" s="246">
        <v>22282</v>
      </c>
      <c r="F39" s="246">
        <v>31540</v>
      </c>
      <c r="G39" s="96">
        <v>27981</v>
      </c>
      <c r="H39" s="247">
        <f t="shared" si="1"/>
        <v>-3559</v>
      </c>
      <c r="I39" s="705"/>
    </row>
    <row r="40" spans="1:9" ht="14.7" customHeight="1" thickBot="1" x14ac:dyDescent="0.25">
      <c r="A40" s="674"/>
      <c r="B40" s="701" t="s">
        <v>182</v>
      </c>
      <c r="C40" s="702"/>
      <c r="D40" s="703"/>
      <c r="E40" s="246">
        <v>64223</v>
      </c>
      <c r="F40" s="246">
        <v>57873</v>
      </c>
      <c r="G40" s="96">
        <v>85854</v>
      </c>
      <c r="H40" s="247">
        <f t="shared" si="1"/>
        <v>27981</v>
      </c>
      <c r="I40" s="706"/>
    </row>
    <row r="41" spans="1:9" ht="4.5" customHeight="1" x14ac:dyDescent="0.2">
      <c r="A41" s="53"/>
      <c r="B41" s="18"/>
      <c r="C41" s="18"/>
      <c r="D41" s="18"/>
      <c r="E41" s="97"/>
      <c r="F41" s="97"/>
      <c r="G41" s="97"/>
      <c r="H41" s="88"/>
      <c r="I41" s="121"/>
    </row>
    <row r="42" spans="1:9" ht="10.5" customHeight="1" x14ac:dyDescent="0.2">
      <c r="A42" s="158" t="s">
        <v>183</v>
      </c>
      <c r="B42" s="111"/>
      <c r="C42" s="111"/>
      <c r="D42" s="111"/>
      <c r="E42" s="112"/>
      <c r="F42" s="112"/>
      <c r="G42" s="112"/>
      <c r="H42" s="99"/>
      <c r="I42" s="122"/>
    </row>
    <row r="43" spans="1:9" x14ac:dyDescent="0.2">
      <c r="A43" s="110"/>
      <c r="B43" s="111"/>
      <c r="C43" s="111"/>
      <c r="D43" s="111"/>
      <c r="E43" s="112"/>
      <c r="F43" s="112"/>
      <c r="G43" s="112"/>
      <c r="H43" s="99"/>
      <c r="I43" s="116" t="s">
        <v>298</v>
      </c>
    </row>
    <row r="44" spans="1:9" ht="10.199999999999999" customHeight="1" x14ac:dyDescent="0.2">
      <c r="A44" s="110"/>
      <c r="B44" s="111"/>
      <c r="C44" s="111"/>
      <c r="D44" s="111"/>
      <c r="E44" s="112"/>
      <c r="F44" s="112"/>
      <c r="G44" s="112"/>
      <c r="H44" s="99"/>
      <c r="I44" s="122"/>
    </row>
    <row r="45" spans="1:9" ht="14.25" customHeight="1" thickBot="1" x14ac:dyDescent="0.2">
      <c r="A45" s="3"/>
      <c r="B45" s="3"/>
      <c r="C45" s="3"/>
      <c r="H45" s="127" t="s">
        <v>140</v>
      </c>
    </row>
    <row r="46" spans="1:9" s="56" customFormat="1" ht="18" customHeight="1" x14ac:dyDescent="0.2">
      <c r="A46" s="707" t="s">
        <v>184</v>
      </c>
      <c r="B46" s="708"/>
      <c r="C46" s="709"/>
      <c r="D46" s="182" t="s">
        <v>185</v>
      </c>
      <c r="E46" s="713" t="s">
        <v>186</v>
      </c>
      <c r="F46" s="713"/>
      <c r="G46" s="713" t="s">
        <v>187</v>
      </c>
      <c r="H46" s="714"/>
      <c r="I46" s="184" t="s">
        <v>188</v>
      </c>
    </row>
    <row r="47" spans="1:9" ht="18" customHeight="1" thickBot="1" x14ac:dyDescent="0.25">
      <c r="A47" s="710"/>
      <c r="B47" s="711"/>
      <c r="C47" s="712"/>
      <c r="D47" s="183">
        <v>0</v>
      </c>
      <c r="E47" s="715">
        <v>0</v>
      </c>
      <c r="F47" s="715">
        <v>0</v>
      </c>
      <c r="G47" s="715">
        <v>0</v>
      </c>
      <c r="H47" s="716">
        <v>0</v>
      </c>
      <c r="I47" s="248">
        <v>0</v>
      </c>
    </row>
    <row r="48" spans="1:9" ht="18" customHeight="1" thickBot="1" x14ac:dyDescent="0.25">
      <c r="A48" s="48"/>
      <c r="B48" s="48"/>
      <c r="C48" s="48"/>
      <c r="D48" s="48"/>
      <c r="E48" s="99"/>
      <c r="F48" s="99"/>
      <c r="G48" s="99"/>
      <c r="H48" s="123"/>
    </row>
    <row r="49" spans="1:9" ht="18" customHeight="1" thickBot="1" x14ac:dyDescent="0.25">
      <c r="A49" s="653" t="s">
        <v>189</v>
      </c>
      <c r="B49" s="654"/>
      <c r="C49" s="654"/>
      <c r="D49" s="655"/>
      <c r="E49" s="303" t="s">
        <v>141</v>
      </c>
      <c r="F49" s="304" t="s">
        <v>142</v>
      </c>
      <c r="G49" s="304" t="s">
        <v>143</v>
      </c>
      <c r="H49" s="249" t="s">
        <v>144</v>
      </c>
      <c r="I49" s="98" t="s">
        <v>190</v>
      </c>
    </row>
    <row r="50" spans="1:9" ht="18" customHeight="1" x14ac:dyDescent="0.2">
      <c r="A50" s="717" t="s">
        <v>191</v>
      </c>
      <c r="B50" s="718"/>
      <c r="C50" s="718"/>
      <c r="D50" s="719"/>
      <c r="E50" s="250">
        <v>15524</v>
      </c>
      <c r="F50" s="251">
        <v>15936</v>
      </c>
      <c r="G50" s="252">
        <v>16121</v>
      </c>
      <c r="H50" s="242">
        <v>185</v>
      </c>
      <c r="I50" s="685"/>
    </row>
    <row r="51" spans="1:9" ht="18" customHeight="1" x14ac:dyDescent="0.2">
      <c r="A51" s="695" t="s">
        <v>192</v>
      </c>
      <c r="B51" s="696"/>
      <c r="C51" s="696"/>
      <c r="D51" s="697"/>
      <c r="E51" s="253">
        <v>44771</v>
      </c>
      <c r="F51" s="254">
        <v>46089</v>
      </c>
      <c r="G51" s="255">
        <v>44232</v>
      </c>
      <c r="H51" s="242">
        <v>-1857</v>
      </c>
      <c r="I51" s="686"/>
    </row>
    <row r="52" spans="1:9" ht="18" customHeight="1" x14ac:dyDescent="0.2">
      <c r="A52" s="695" t="s">
        <v>193</v>
      </c>
      <c r="B52" s="696"/>
      <c r="C52" s="696"/>
      <c r="D52" s="697"/>
      <c r="E52" s="253">
        <v>476</v>
      </c>
      <c r="F52" s="254">
        <v>398</v>
      </c>
      <c r="G52" s="255">
        <v>710</v>
      </c>
      <c r="H52" s="242">
        <v>312</v>
      </c>
      <c r="I52" s="686"/>
    </row>
    <row r="53" spans="1:9" ht="18" customHeight="1" thickBot="1" x14ac:dyDescent="0.25">
      <c r="A53" s="698" t="s">
        <v>194</v>
      </c>
      <c r="B53" s="699"/>
      <c r="C53" s="699"/>
      <c r="D53" s="700"/>
      <c r="E53" s="256">
        <v>169129</v>
      </c>
      <c r="F53" s="257">
        <v>168535</v>
      </c>
      <c r="G53" s="320">
        <v>168317</v>
      </c>
      <c r="H53" s="242">
        <v>-218</v>
      </c>
      <c r="I53" s="687"/>
    </row>
    <row r="54" spans="1:9" ht="18" customHeight="1" thickBot="1" x14ac:dyDescent="0.25">
      <c r="A54" s="53"/>
      <c r="B54" s="18"/>
      <c r="C54" s="18"/>
      <c r="D54" s="18"/>
      <c r="E54" s="97"/>
      <c r="F54" s="97"/>
      <c r="G54" s="97"/>
      <c r="H54" s="88"/>
      <c r="I54" s="121"/>
    </row>
    <row r="55" spans="1:9" ht="18" customHeight="1" thickBot="1" x14ac:dyDescent="0.25">
      <c r="A55" s="688" t="s">
        <v>195</v>
      </c>
      <c r="B55" s="689"/>
      <c r="C55" s="689"/>
      <c r="D55" s="690"/>
      <c r="E55" s="303" t="s">
        <v>141</v>
      </c>
      <c r="F55" s="304" t="s">
        <v>142</v>
      </c>
      <c r="G55" s="304" t="s">
        <v>143</v>
      </c>
      <c r="H55" s="124" t="s">
        <v>144</v>
      </c>
      <c r="I55" s="98" t="s">
        <v>190</v>
      </c>
    </row>
    <row r="56" spans="1:9" ht="18" customHeight="1" x14ac:dyDescent="0.2">
      <c r="A56" s="727" t="s">
        <v>196</v>
      </c>
      <c r="B56" s="728"/>
      <c r="C56" s="728"/>
      <c r="D56" s="185" t="s">
        <v>197</v>
      </c>
      <c r="E56" s="258">
        <v>9.9000000000000005E-2</v>
      </c>
      <c r="F56" s="259">
        <v>9.2999999999999999E-2</v>
      </c>
      <c r="G56" s="260">
        <v>9.6000000000000002E-2</v>
      </c>
      <c r="H56" s="261">
        <v>3.0000000000000027E-3</v>
      </c>
      <c r="I56" s="724" t="s">
        <v>295</v>
      </c>
    </row>
    <row r="57" spans="1:9" ht="18" customHeight="1" x14ac:dyDescent="0.2">
      <c r="A57" s="720" t="s">
        <v>198</v>
      </c>
      <c r="B57" s="721"/>
      <c r="C57" s="721"/>
      <c r="D57" s="186" t="s">
        <v>199</v>
      </c>
      <c r="E57" s="262">
        <v>0.13600000000000001</v>
      </c>
      <c r="F57" s="263">
        <v>0.129</v>
      </c>
      <c r="G57" s="264">
        <v>0.219</v>
      </c>
      <c r="H57" s="265">
        <v>0.09</v>
      </c>
      <c r="I57" s="725"/>
    </row>
    <row r="58" spans="1:9" ht="18" customHeight="1" x14ac:dyDescent="0.2">
      <c r="A58" s="720" t="s">
        <v>200</v>
      </c>
      <c r="B58" s="721"/>
      <c r="C58" s="721"/>
      <c r="D58" s="186" t="s">
        <v>201</v>
      </c>
      <c r="E58" s="262">
        <v>8.9999999999999993E-3</v>
      </c>
      <c r="F58" s="263">
        <v>1.2999999999999999E-2</v>
      </c>
      <c r="G58" s="264">
        <v>1.0999999999999999E-2</v>
      </c>
      <c r="H58" s="265">
        <v>-2E-3</v>
      </c>
      <c r="I58" s="725"/>
    </row>
    <row r="59" spans="1:9" ht="18" customHeight="1" x14ac:dyDescent="0.2">
      <c r="A59" s="720" t="s">
        <v>202</v>
      </c>
      <c r="B59" s="721"/>
      <c r="C59" s="721"/>
      <c r="D59" s="186" t="s">
        <v>203</v>
      </c>
      <c r="E59" s="266">
        <v>47.71</v>
      </c>
      <c r="F59" s="267">
        <v>43.81</v>
      </c>
      <c r="G59" s="268">
        <v>47.78</v>
      </c>
      <c r="H59" s="269">
        <v>3.9699999999999989</v>
      </c>
      <c r="I59" s="725"/>
    </row>
    <row r="60" spans="1:9" ht="18" customHeight="1" x14ac:dyDescent="0.2">
      <c r="A60" s="720" t="s">
        <v>204</v>
      </c>
      <c r="B60" s="721"/>
      <c r="C60" s="721"/>
      <c r="D60" s="186" t="s">
        <v>205</v>
      </c>
      <c r="E60" s="262">
        <v>5.5E-2</v>
      </c>
      <c r="F60" s="263">
        <v>9.0999999999999998E-2</v>
      </c>
      <c r="G60" s="264">
        <v>7.8E-2</v>
      </c>
      <c r="H60" s="265">
        <v>-1.2999999999999998E-2</v>
      </c>
      <c r="I60" s="725"/>
    </row>
    <row r="61" spans="1:9" ht="18" customHeight="1" x14ac:dyDescent="0.2">
      <c r="A61" s="720" t="s">
        <v>206</v>
      </c>
      <c r="B61" s="721"/>
      <c r="C61" s="721"/>
      <c r="D61" s="186" t="s">
        <v>207</v>
      </c>
      <c r="E61" s="262">
        <v>4.3760000000000003</v>
      </c>
      <c r="F61" s="263">
        <v>3.2559999999999998</v>
      </c>
      <c r="G61" s="264">
        <v>2.734</v>
      </c>
      <c r="H61" s="265">
        <v>-0.5219999999999998</v>
      </c>
      <c r="I61" s="725"/>
    </row>
    <row r="62" spans="1:9" ht="18" customHeight="1" thickBot="1" x14ac:dyDescent="0.25">
      <c r="A62" s="722" t="s">
        <v>208</v>
      </c>
      <c r="B62" s="723"/>
      <c r="C62" s="723"/>
      <c r="D62" s="187" t="s">
        <v>209</v>
      </c>
      <c r="E62" s="270">
        <v>0.122</v>
      </c>
      <c r="F62" s="271">
        <v>9.1999999999999998E-2</v>
      </c>
      <c r="G62" s="272">
        <v>0.1</v>
      </c>
      <c r="H62" s="273">
        <v>8.0000000000000071E-3</v>
      </c>
      <c r="I62" s="726"/>
    </row>
    <row r="63" spans="1:9" x14ac:dyDescent="0.2">
      <c r="E63" s="107" t="s">
        <v>3</v>
      </c>
      <c r="F63" s="125"/>
      <c r="G63" s="125"/>
      <c r="H63" s="125"/>
    </row>
    <row r="64" spans="1:9" x14ac:dyDescent="0.2">
      <c r="E64" s="99" t="s">
        <v>3</v>
      </c>
    </row>
  </sheetData>
  <sheetProtection formatCells="0"/>
  <protectedRanges>
    <protectedRange sqref="E10:G13" name="範囲2"/>
    <protectedRange sqref="E14:G22" name="範囲2_1"/>
    <protectedRange sqref="E27:F27" name="範囲1_1"/>
    <protectedRange sqref="E48:G48" name="範囲1"/>
    <protectedRange sqref="E50:G53" name="範囲1_2"/>
  </protectedRanges>
  <mergeCells count="48">
    <mergeCell ref="A60:C60"/>
    <mergeCell ref="A62:C62"/>
    <mergeCell ref="I56:I62"/>
    <mergeCell ref="A56:C56"/>
    <mergeCell ref="A57:C57"/>
    <mergeCell ref="A58:C58"/>
    <mergeCell ref="A61:C61"/>
    <mergeCell ref="G47:H47"/>
    <mergeCell ref="A49:D49"/>
    <mergeCell ref="A50:D50"/>
    <mergeCell ref="A51:D51"/>
    <mergeCell ref="A59:C59"/>
    <mergeCell ref="I50:I53"/>
    <mergeCell ref="A55:D55"/>
    <mergeCell ref="C34:D34"/>
    <mergeCell ref="B35:D35"/>
    <mergeCell ref="C36:D36"/>
    <mergeCell ref="C37:D37"/>
    <mergeCell ref="C38:D38"/>
    <mergeCell ref="A52:D52"/>
    <mergeCell ref="A53:D53"/>
    <mergeCell ref="B39:D39"/>
    <mergeCell ref="I29:I40"/>
    <mergeCell ref="B40:D40"/>
    <mergeCell ref="A46:C47"/>
    <mergeCell ref="E46:F46"/>
    <mergeCell ref="G46:H46"/>
    <mergeCell ref="E47:F47"/>
    <mergeCell ref="A27:D27"/>
    <mergeCell ref="A29:A40"/>
    <mergeCell ref="C29:D29"/>
    <mergeCell ref="C30:D30"/>
    <mergeCell ref="C31:D31"/>
    <mergeCell ref="B32:D32"/>
    <mergeCell ref="C33:D33"/>
    <mergeCell ref="I5:I26"/>
    <mergeCell ref="A4:D4"/>
    <mergeCell ref="A5:A26"/>
    <mergeCell ref="B5:D5"/>
    <mergeCell ref="C6:D6"/>
    <mergeCell ref="C10:D10"/>
    <mergeCell ref="B14:D14"/>
    <mergeCell ref="C15:D15"/>
    <mergeCell ref="C19:D19"/>
    <mergeCell ref="B23:D23"/>
    <mergeCell ref="C24:D24"/>
    <mergeCell ref="C26:D26"/>
    <mergeCell ref="C25:D25"/>
  </mergeCells>
  <phoneticPr fontId="2"/>
  <printOptions horizontalCentered="1"/>
  <pageMargins left="0.59055118110236227" right="0.59055118110236227" top="0.98425196850393704" bottom="0.59055118110236227" header="0.19685039370078741" footer="0.19685039370078741"/>
  <pageSetup paperSize="9" scale="88" orientation="landscape" cellComments="asDisplayed" useFirstPageNumber="1" errors="blank" r:id="rId1"/>
  <headerFooter alignWithMargins="0"/>
  <rowBreaks count="1" manualBreakCount="1">
    <brk id="4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8"/>
  <sheetViews>
    <sheetView view="pageBreakPreview" zoomScale="80" zoomScaleNormal="100" zoomScaleSheetLayoutView="80" workbookViewId="0"/>
  </sheetViews>
  <sheetFormatPr defaultRowHeight="13.2" x14ac:dyDescent="0.2"/>
  <cols>
    <col min="1" max="1" width="2.33203125" customWidth="1"/>
    <col min="2" max="2" width="3.1093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1093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1093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1093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1093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1093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1093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1093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1093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1093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1093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1093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1093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1093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1093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1093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1093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1093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1093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1093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1093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1093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1093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1093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1093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1093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1093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1093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1093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1093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1093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1093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1093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1093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1093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1093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1093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1093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1093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1093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1093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1093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1093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1093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1093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1093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1093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1093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1093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1093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1093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1093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1093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1093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1093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1093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1093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1093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1093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1093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1093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1093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1093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1093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3.1" customHeight="1" x14ac:dyDescent="0.2">
      <c r="I1" s="23"/>
      <c r="J1" s="736" t="s">
        <v>298</v>
      </c>
      <c r="K1" s="737"/>
      <c r="L1" s="738"/>
    </row>
    <row r="2" spans="1:12" ht="21" customHeight="1" thickBot="1" x14ac:dyDescent="0.25">
      <c r="A2" s="739" t="s">
        <v>210</v>
      </c>
      <c r="B2" s="739"/>
      <c r="C2" s="739"/>
      <c r="D2" s="739"/>
      <c r="E2" s="739"/>
      <c r="F2" s="739"/>
      <c r="G2" s="6"/>
      <c r="H2" s="6"/>
      <c r="J2" s="17"/>
    </row>
    <row r="3" spans="1:12" ht="30" customHeight="1" thickBot="1" x14ac:dyDescent="0.25">
      <c r="A3" s="168" t="s">
        <v>211</v>
      </c>
      <c r="B3" s="300"/>
      <c r="C3" s="300"/>
      <c r="D3" s="300"/>
      <c r="E3" s="300"/>
      <c r="F3" s="300"/>
      <c r="G3" s="300"/>
      <c r="H3" s="300"/>
      <c r="I3" s="300"/>
      <c r="J3" s="300"/>
      <c r="K3" s="300"/>
      <c r="L3" s="301"/>
    </row>
    <row r="4" spans="1:12" ht="40.200000000000003" customHeight="1" x14ac:dyDescent="0.2">
      <c r="A4" s="169"/>
      <c r="B4" s="740" t="s">
        <v>212</v>
      </c>
      <c r="C4" s="741"/>
      <c r="D4" s="742" t="s">
        <v>213</v>
      </c>
      <c r="E4" s="741"/>
      <c r="F4" s="192" t="s">
        <v>214</v>
      </c>
      <c r="G4" s="188" t="s">
        <v>215</v>
      </c>
      <c r="H4" s="189" t="s">
        <v>216</v>
      </c>
      <c r="I4" s="190" t="s">
        <v>217</v>
      </c>
      <c r="J4" s="189" t="s">
        <v>218</v>
      </c>
      <c r="K4" s="191" t="s">
        <v>219</v>
      </c>
      <c r="L4" s="157" t="s">
        <v>220</v>
      </c>
    </row>
    <row r="5" spans="1:12" ht="30" customHeight="1" x14ac:dyDescent="0.2">
      <c r="A5" s="22"/>
      <c r="B5" s="743" t="s">
        <v>104</v>
      </c>
      <c r="C5" s="745" t="s">
        <v>221</v>
      </c>
      <c r="D5" s="747" t="s">
        <v>222</v>
      </c>
      <c r="E5" s="745"/>
      <c r="F5" s="749" t="s">
        <v>223</v>
      </c>
      <c r="G5" s="751">
        <v>61323</v>
      </c>
      <c r="H5" s="753">
        <v>13786</v>
      </c>
      <c r="I5" s="755">
        <v>49570</v>
      </c>
      <c r="J5" s="757">
        <v>40</v>
      </c>
      <c r="K5" s="759">
        <v>40</v>
      </c>
      <c r="L5" s="761" t="s">
        <v>224</v>
      </c>
    </row>
    <row r="6" spans="1:12" ht="30" customHeight="1" thickBot="1" x14ac:dyDescent="0.25">
      <c r="A6" s="22"/>
      <c r="B6" s="744"/>
      <c r="C6" s="746"/>
      <c r="D6" s="748"/>
      <c r="E6" s="746"/>
      <c r="F6" s="750"/>
      <c r="G6" s="752"/>
      <c r="H6" s="754"/>
      <c r="I6" s="756"/>
      <c r="J6" s="758"/>
      <c r="K6" s="760"/>
      <c r="L6" s="762"/>
    </row>
    <row r="7" spans="1:12" ht="26.25" customHeight="1" thickBot="1" x14ac:dyDescent="0.25">
      <c r="A7" s="763" t="s">
        <v>225</v>
      </c>
      <c r="B7" s="764"/>
      <c r="C7" s="764"/>
      <c r="D7" s="764"/>
      <c r="E7" s="764"/>
      <c r="F7" s="764"/>
      <c r="G7" s="764"/>
      <c r="H7" s="764"/>
      <c r="I7" s="764"/>
      <c r="J7" s="764"/>
      <c r="K7" s="764"/>
      <c r="L7" s="765"/>
    </row>
    <row r="8" spans="1:12" ht="30" customHeight="1" x14ac:dyDescent="0.2">
      <c r="A8" s="784"/>
      <c r="B8" s="766" t="s">
        <v>226</v>
      </c>
      <c r="C8" s="769" t="s">
        <v>227</v>
      </c>
      <c r="D8" s="771" t="s">
        <v>228</v>
      </c>
      <c r="E8" s="771"/>
      <c r="F8" s="772" t="s">
        <v>229</v>
      </c>
      <c r="G8" s="773">
        <v>10</v>
      </c>
      <c r="H8" s="774">
        <v>5</v>
      </c>
      <c r="I8" s="775">
        <v>5</v>
      </c>
      <c r="J8" s="776">
        <v>10</v>
      </c>
      <c r="K8" s="777">
        <v>10</v>
      </c>
      <c r="L8" s="781" t="s">
        <v>297</v>
      </c>
    </row>
    <row r="9" spans="1:12" ht="30" customHeight="1" x14ac:dyDescent="0.2">
      <c r="A9" s="784"/>
      <c r="B9" s="767"/>
      <c r="C9" s="770"/>
      <c r="D9" s="732"/>
      <c r="E9" s="732"/>
      <c r="F9" s="733"/>
      <c r="G9" s="734"/>
      <c r="H9" s="735"/>
      <c r="I9" s="729"/>
      <c r="J9" s="730"/>
      <c r="K9" s="731"/>
      <c r="L9" s="782"/>
    </row>
    <row r="10" spans="1:12" ht="30" customHeight="1" x14ac:dyDescent="0.2">
      <c r="A10" s="784"/>
      <c r="B10" s="767"/>
      <c r="C10" s="770"/>
      <c r="D10" s="732" t="s">
        <v>230</v>
      </c>
      <c r="E10" s="732"/>
      <c r="F10" s="733" t="s">
        <v>229</v>
      </c>
      <c r="G10" s="734">
        <v>13</v>
      </c>
      <c r="H10" s="735">
        <v>14</v>
      </c>
      <c r="I10" s="729">
        <v>14</v>
      </c>
      <c r="J10" s="730">
        <v>5</v>
      </c>
      <c r="K10" s="731">
        <v>5</v>
      </c>
      <c r="L10" s="782"/>
    </row>
    <row r="11" spans="1:12" ht="30" customHeight="1" x14ac:dyDescent="0.2">
      <c r="A11" s="784"/>
      <c r="B11" s="767"/>
      <c r="C11" s="770"/>
      <c r="D11" s="732"/>
      <c r="E11" s="732"/>
      <c r="F11" s="733"/>
      <c r="G11" s="734"/>
      <c r="H11" s="735"/>
      <c r="I11" s="729"/>
      <c r="J11" s="730"/>
      <c r="K11" s="731"/>
      <c r="L11" s="782"/>
    </row>
    <row r="12" spans="1:12" ht="30" customHeight="1" x14ac:dyDescent="0.2">
      <c r="A12" s="784"/>
      <c r="B12" s="767"/>
      <c r="C12" s="770"/>
      <c r="D12" s="732" t="s">
        <v>231</v>
      </c>
      <c r="E12" s="732"/>
      <c r="F12" s="733" t="s">
        <v>232</v>
      </c>
      <c r="G12" s="734">
        <v>4</v>
      </c>
      <c r="H12" s="735">
        <v>18</v>
      </c>
      <c r="I12" s="778">
        <v>14</v>
      </c>
      <c r="J12" s="730">
        <v>15</v>
      </c>
      <c r="K12" s="731">
        <v>10</v>
      </c>
      <c r="L12" s="782"/>
    </row>
    <row r="13" spans="1:12" ht="30" customHeight="1" x14ac:dyDescent="0.2">
      <c r="A13" s="784"/>
      <c r="B13" s="768"/>
      <c r="C13" s="770"/>
      <c r="D13" s="732"/>
      <c r="E13" s="732"/>
      <c r="F13" s="733"/>
      <c r="G13" s="734"/>
      <c r="H13" s="735"/>
      <c r="I13" s="778"/>
      <c r="J13" s="730"/>
      <c r="K13" s="731"/>
      <c r="L13" s="782"/>
    </row>
    <row r="14" spans="1:12" ht="30" customHeight="1" x14ac:dyDescent="0.2">
      <c r="A14" s="784"/>
      <c r="B14" s="791" t="s">
        <v>233</v>
      </c>
      <c r="C14" s="789" t="s">
        <v>234</v>
      </c>
      <c r="D14" s="732" t="s">
        <v>235</v>
      </c>
      <c r="E14" s="732"/>
      <c r="F14" s="733" t="s">
        <v>236</v>
      </c>
      <c r="G14" s="734">
        <v>121</v>
      </c>
      <c r="H14" s="735">
        <v>145</v>
      </c>
      <c r="I14" s="729">
        <v>150</v>
      </c>
      <c r="J14" s="730">
        <v>10</v>
      </c>
      <c r="K14" s="731">
        <v>10</v>
      </c>
      <c r="L14" s="782"/>
    </row>
    <row r="15" spans="1:12" ht="30" customHeight="1" x14ac:dyDescent="0.2">
      <c r="A15" s="784"/>
      <c r="B15" s="791"/>
      <c r="C15" s="790"/>
      <c r="D15" s="732"/>
      <c r="E15" s="732"/>
      <c r="F15" s="733"/>
      <c r="G15" s="734"/>
      <c r="H15" s="735"/>
      <c r="I15" s="729"/>
      <c r="J15" s="730"/>
      <c r="K15" s="731"/>
      <c r="L15" s="782"/>
    </row>
    <row r="16" spans="1:12" ht="30" customHeight="1" x14ac:dyDescent="0.2">
      <c r="A16" s="784"/>
      <c r="B16" s="791" t="s">
        <v>237</v>
      </c>
      <c r="C16" s="789" t="s">
        <v>238</v>
      </c>
      <c r="D16" s="797" t="s">
        <v>239</v>
      </c>
      <c r="E16" s="797"/>
      <c r="F16" s="733" t="s">
        <v>240</v>
      </c>
      <c r="G16" s="799">
        <v>11.5</v>
      </c>
      <c r="H16" s="779">
        <v>11</v>
      </c>
      <c r="I16" s="786">
        <v>11</v>
      </c>
      <c r="J16" s="730">
        <v>10</v>
      </c>
      <c r="K16" s="731">
        <v>10</v>
      </c>
      <c r="L16" s="782"/>
    </row>
    <row r="17" spans="1:12" ht="30" customHeight="1" thickBot="1" x14ac:dyDescent="0.25">
      <c r="A17" s="785"/>
      <c r="B17" s="793"/>
      <c r="C17" s="792"/>
      <c r="D17" s="798"/>
      <c r="E17" s="798"/>
      <c r="F17" s="794"/>
      <c r="G17" s="800"/>
      <c r="H17" s="780"/>
      <c r="I17" s="787"/>
      <c r="J17" s="788"/>
      <c r="K17" s="809"/>
      <c r="L17" s="783"/>
    </row>
    <row r="18" spans="1:12" ht="26.25" customHeight="1" thickBot="1" x14ac:dyDescent="0.25">
      <c r="A18" s="763" t="s">
        <v>241</v>
      </c>
      <c r="B18" s="764"/>
      <c r="C18" s="764"/>
      <c r="D18" s="764"/>
      <c r="E18" s="764"/>
      <c r="F18" s="764"/>
      <c r="G18" s="764"/>
      <c r="H18" s="764"/>
      <c r="I18" s="764"/>
      <c r="J18" s="764"/>
      <c r="K18" s="764"/>
      <c r="L18" s="765"/>
    </row>
    <row r="19" spans="1:12" ht="30" customHeight="1" x14ac:dyDescent="0.2">
      <c r="A19" s="784"/>
      <c r="B19" s="766" t="s">
        <v>242</v>
      </c>
      <c r="C19" s="769" t="s">
        <v>243</v>
      </c>
      <c r="D19" s="771" t="s">
        <v>244</v>
      </c>
      <c r="E19" s="771"/>
      <c r="F19" s="772" t="s">
        <v>240</v>
      </c>
      <c r="G19" s="795">
        <v>77</v>
      </c>
      <c r="H19" s="805">
        <v>78</v>
      </c>
      <c r="I19" s="807">
        <v>78</v>
      </c>
      <c r="J19" s="776">
        <v>10</v>
      </c>
      <c r="K19" s="777">
        <v>10</v>
      </c>
      <c r="L19" s="781" t="s">
        <v>245</v>
      </c>
    </row>
    <row r="20" spans="1:12" ht="30" customHeight="1" thickBot="1" x14ac:dyDescent="0.25">
      <c r="A20" s="785"/>
      <c r="B20" s="813"/>
      <c r="C20" s="814"/>
      <c r="D20" s="815"/>
      <c r="E20" s="815"/>
      <c r="F20" s="794"/>
      <c r="G20" s="796"/>
      <c r="H20" s="806"/>
      <c r="I20" s="808"/>
      <c r="J20" s="788"/>
      <c r="K20" s="809"/>
      <c r="L20" s="783"/>
    </row>
    <row r="21" spans="1:12" ht="18" customHeight="1" x14ac:dyDescent="0.2">
      <c r="A21" s="804" t="s">
        <v>246</v>
      </c>
      <c r="B21" s="804"/>
      <c r="C21" s="804"/>
      <c r="D21" s="804"/>
      <c r="E21" s="804"/>
      <c r="F21" s="804"/>
      <c r="G21" s="804"/>
      <c r="H21" s="804"/>
      <c r="I21" s="804"/>
      <c r="J21" s="804"/>
      <c r="K21" s="804"/>
    </row>
    <row r="22" spans="1:12" ht="18" customHeight="1" x14ac:dyDescent="0.2">
      <c r="A22" s="804" t="s">
        <v>247</v>
      </c>
      <c r="B22" s="804"/>
      <c r="C22" s="804"/>
      <c r="D22" s="804"/>
      <c r="E22" s="804"/>
      <c r="F22" s="804"/>
      <c r="G22" s="804"/>
      <c r="H22" s="804"/>
      <c r="I22" s="804"/>
      <c r="J22" s="804"/>
      <c r="K22" s="804"/>
    </row>
    <row r="23" spans="1:12" ht="18" customHeight="1" x14ac:dyDescent="0.2">
      <c r="A23" s="804" t="s">
        <v>248</v>
      </c>
      <c r="B23" s="804"/>
      <c r="C23" s="804"/>
      <c r="D23" s="804"/>
      <c r="E23" s="804"/>
      <c r="F23" s="804"/>
      <c r="G23" s="804"/>
      <c r="H23" s="804"/>
      <c r="I23" s="804"/>
      <c r="J23" s="804"/>
      <c r="K23" s="804"/>
    </row>
    <row r="24" spans="1:12" ht="18" customHeight="1" x14ac:dyDescent="0.2"/>
    <row r="25" spans="1:12" ht="21" customHeight="1" thickBot="1" x14ac:dyDescent="0.25">
      <c r="A25" s="739" t="s">
        <v>7</v>
      </c>
      <c r="B25" s="739"/>
      <c r="C25" s="739"/>
      <c r="D25" s="739"/>
      <c r="E25" s="739"/>
      <c r="F25" s="739"/>
      <c r="G25" s="6"/>
      <c r="H25" s="6"/>
      <c r="J25" s="17"/>
    </row>
    <row r="26" spans="1:12" s="1" customFormat="1" ht="32.25" customHeight="1" thickBot="1" x14ac:dyDescent="0.25">
      <c r="A26" s="810" t="s">
        <v>249</v>
      </c>
      <c r="B26" s="811"/>
      <c r="C26" s="811"/>
      <c r="D26" s="811"/>
      <c r="E26" s="811"/>
      <c r="F26" s="811"/>
      <c r="G26" s="811"/>
      <c r="H26" s="811"/>
      <c r="I26" s="811"/>
      <c r="J26" s="811"/>
      <c r="K26" s="812"/>
      <c r="L26" s="24" t="s">
        <v>250</v>
      </c>
    </row>
    <row r="27" spans="1:12" s="1" customFormat="1" ht="254.25" customHeight="1" thickBot="1" x14ac:dyDescent="0.25">
      <c r="A27" s="801" t="s">
        <v>251</v>
      </c>
      <c r="B27" s="802"/>
      <c r="C27" s="802"/>
      <c r="D27" s="802"/>
      <c r="E27" s="802"/>
      <c r="F27" s="802"/>
      <c r="G27" s="802"/>
      <c r="H27" s="802"/>
      <c r="I27" s="802"/>
      <c r="J27" s="802"/>
      <c r="K27" s="803"/>
      <c r="L27" s="274">
        <v>95</v>
      </c>
    </row>
    <row r="28" spans="1:12" ht="30" customHeight="1" x14ac:dyDescent="0.2">
      <c r="A28" s="1"/>
    </row>
  </sheetData>
  <mergeCells count="76">
    <mergeCell ref="A27:K27"/>
    <mergeCell ref="A8:A17"/>
    <mergeCell ref="A21:K21"/>
    <mergeCell ref="H19:H20"/>
    <mergeCell ref="I19:I20"/>
    <mergeCell ref="J19:J20"/>
    <mergeCell ref="K19:K20"/>
    <mergeCell ref="A22:K22"/>
    <mergeCell ref="A23:K23"/>
    <mergeCell ref="A25:F25"/>
    <mergeCell ref="A26:K26"/>
    <mergeCell ref="K16:K17"/>
    <mergeCell ref="A18:L18"/>
    <mergeCell ref="B19:B20"/>
    <mergeCell ref="C19:C20"/>
    <mergeCell ref="D19:E20"/>
    <mergeCell ref="F19:F20"/>
    <mergeCell ref="G19:G20"/>
    <mergeCell ref="D16:E17"/>
    <mergeCell ref="F16:F17"/>
    <mergeCell ref="G16:G17"/>
    <mergeCell ref="H16:H17"/>
    <mergeCell ref="L8:L17"/>
    <mergeCell ref="A19:A20"/>
    <mergeCell ref="L19:L20"/>
    <mergeCell ref="F14:F15"/>
    <mergeCell ref="G14:G15"/>
    <mergeCell ref="H14:H15"/>
    <mergeCell ref="I16:I17"/>
    <mergeCell ref="J16:J17"/>
    <mergeCell ref="J10:J11"/>
    <mergeCell ref="K10:K11"/>
    <mergeCell ref="C14:C15"/>
    <mergeCell ref="B14:B15"/>
    <mergeCell ref="C16:C17"/>
    <mergeCell ref="B16:B17"/>
    <mergeCell ref="D10:E11"/>
    <mergeCell ref="A7:L7"/>
    <mergeCell ref="B8:B13"/>
    <mergeCell ref="C8:C13"/>
    <mergeCell ref="D8:E9"/>
    <mergeCell ref="F8:F9"/>
    <mergeCell ref="G8:G9"/>
    <mergeCell ref="H8:H9"/>
    <mergeCell ref="I8:I9"/>
    <mergeCell ref="J8:J9"/>
    <mergeCell ref="K8:K9"/>
    <mergeCell ref="J12:J13"/>
    <mergeCell ref="F12:F13"/>
    <mergeCell ref="G12:G13"/>
    <mergeCell ref="H12:H13"/>
    <mergeCell ref="I12:I13"/>
    <mergeCell ref="D12:E13"/>
    <mergeCell ref="J1:L1"/>
    <mergeCell ref="A2:F2"/>
    <mergeCell ref="B4:C4"/>
    <mergeCell ref="D4:E4"/>
    <mergeCell ref="B5:B6"/>
    <mergeCell ref="C5:C6"/>
    <mergeCell ref="D5:E6"/>
    <mergeCell ref="F5:F6"/>
    <mergeCell ref="G5:G6"/>
    <mergeCell ref="H5:H6"/>
    <mergeCell ref="I5:I6"/>
    <mergeCell ref="J5:J6"/>
    <mergeCell ref="K5:K6"/>
    <mergeCell ref="L5:L6"/>
    <mergeCell ref="I14:I15"/>
    <mergeCell ref="J14:J15"/>
    <mergeCell ref="K14:K15"/>
    <mergeCell ref="D14:E15"/>
    <mergeCell ref="F10:F11"/>
    <mergeCell ref="G10:G11"/>
    <mergeCell ref="H10:H11"/>
    <mergeCell ref="I10:I11"/>
    <mergeCell ref="K12:K13"/>
  </mergeCells>
  <phoneticPr fontId="2"/>
  <dataValidations count="1">
    <dataValidation allowBlank="1" showErrorMessage="1" sqref="A24 IT24 SP24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A65560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A131096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A196632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A262168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A327704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A393240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A458776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A524312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A589848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A655384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A720920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A786456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A851992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A917528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A983064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A28 IT28 SP28 ACL28 AMH28 AWD28 BFZ28 BPV28 BZR28 CJN28 CTJ28 DDF28 DNB28 DWX28 EGT28 EQP28 FAL28 FKH28 FUD28 GDZ28 GNV28 GXR28 HHN28 HRJ28 IBF28 ILB28 IUX28 JET28 JOP28 JYL28 KIH28 KSD28 LBZ28 LLV28 LVR28 MFN28 MPJ28 MZF28 NJB28 NSX28 OCT28 OMP28 OWL28 PGH28 PQD28 PZZ28 QJV28 QTR28 RDN28 RNJ28 RXF28 SHB28 SQX28 TAT28 TKP28 TUL28 UEH28 UOD28 UXZ28 VHV28 VRR28 WBN28 WLJ28 WVF28 A65564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A131100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A196636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A262172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A327708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A393244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A458780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A524316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A589852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A655388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A720924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A786460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A851996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A917532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A983068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xr:uid="{00000000-0002-0000-0400-000000000000}"/>
  </dataValidations>
  <printOptions horizontalCentered="1"/>
  <pageMargins left="0.59055118110236227" right="0.59055118110236227" top="0.98425196850393704" bottom="0.59055118110236227" header="0.31496062992125984" footer="0.31496062992125984"/>
  <pageSetup paperSize="9" scale="73" fitToHeight="0" orientation="landscape" r:id="rId1"/>
  <headerFooter alignWithMargins="0"/>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80" zoomScaleNormal="100" zoomScaleSheetLayoutView="8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88671875" style="1" customWidth="1"/>
    <col min="11" max="12" width="9" style="1"/>
    <col min="13" max="13" width="13.886718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816" t="s">
        <v>3</v>
      </c>
      <c r="B1" s="816"/>
      <c r="C1" s="816"/>
      <c r="D1" s="816"/>
      <c r="E1" s="816"/>
      <c r="F1" s="816"/>
      <c r="G1" s="816"/>
      <c r="H1" s="816"/>
      <c r="I1" s="816"/>
      <c r="J1" s="816"/>
      <c r="L1" s="108"/>
      <c r="M1" s="108"/>
      <c r="N1" s="108"/>
      <c r="O1" s="736" t="s">
        <v>298</v>
      </c>
      <c r="P1" s="738"/>
    </row>
    <row r="2" spans="1:18" ht="14.25" customHeight="1" x14ac:dyDescent="0.2">
      <c r="A2" s="11"/>
      <c r="B2" s="11"/>
      <c r="C2" s="11"/>
      <c r="D2" s="2"/>
      <c r="E2" s="2"/>
      <c r="F2" s="11"/>
      <c r="G2" s="11"/>
      <c r="N2" s="2"/>
      <c r="Q2" s="2"/>
    </row>
    <row r="3" spans="1:18" ht="22.5" customHeight="1" x14ac:dyDescent="0.2">
      <c r="A3" s="193" t="s">
        <v>8</v>
      </c>
      <c r="B3" s="11"/>
      <c r="C3" s="11"/>
      <c r="D3" s="2"/>
      <c r="E3" s="2"/>
      <c r="F3" s="11"/>
      <c r="G3" s="11"/>
      <c r="N3" s="2"/>
      <c r="Q3" s="2"/>
    </row>
    <row r="4" spans="1:18" ht="15" customHeight="1" thickBot="1" x14ac:dyDescent="0.25">
      <c r="A4" s="3"/>
      <c r="B4" s="11"/>
      <c r="C4" s="11"/>
      <c r="D4" s="2"/>
      <c r="E4" s="2"/>
      <c r="F4" s="11"/>
      <c r="G4" s="11"/>
      <c r="N4" s="2"/>
      <c r="Q4" s="2"/>
    </row>
    <row r="5" spans="1:18" ht="26.1" customHeight="1" thickBot="1" x14ac:dyDescent="0.25">
      <c r="A5" s="817" t="s">
        <v>252</v>
      </c>
      <c r="B5" s="818"/>
      <c r="C5" s="818"/>
      <c r="D5" s="819"/>
      <c r="E5" s="16"/>
      <c r="F5" s="820" t="s">
        <v>253</v>
      </c>
      <c r="G5" s="821"/>
      <c r="H5" s="821"/>
      <c r="I5" s="821"/>
      <c r="J5" s="821"/>
      <c r="K5" s="821"/>
      <c r="L5" s="821"/>
      <c r="M5" s="822"/>
      <c r="N5" s="194"/>
      <c r="O5" s="195" t="s">
        <v>254</v>
      </c>
      <c r="P5" s="302" t="s">
        <v>255</v>
      </c>
      <c r="Q5" s="196"/>
    </row>
    <row r="6" spans="1:18" ht="400.2" customHeight="1" x14ac:dyDescent="0.2">
      <c r="A6" s="826" t="s">
        <v>256</v>
      </c>
      <c r="B6" s="827"/>
      <c r="C6" s="827"/>
      <c r="D6" s="827"/>
      <c r="E6" s="275"/>
      <c r="F6" s="828" t="s">
        <v>296</v>
      </c>
      <c r="G6" s="829"/>
      <c r="H6" s="829"/>
      <c r="I6" s="829"/>
      <c r="J6" s="829"/>
      <c r="K6" s="829"/>
      <c r="L6" s="829"/>
      <c r="M6" s="830"/>
      <c r="N6" s="276"/>
      <c r="O6" s="197">
        <f>'６、７　R５達成状況'!L27</f>
        <v>95</v>
      </c>
      <c r="P6" s="318" t="s">
        <v>257</v>
      </c>
      <c r="Q6" s="198"/>
    </row>
    <row r="7" spans="1:18" ht="33.75" customHeight="1" x14ac:dyDescent="0.2">
      <c r="A7" s="167"/>
      <c r="B7" s="10"/>
      <c r="C7" s="10"/>
      <c r="D7" s="10"/>
      <c r="E7" s="10"/>
      <c r="F7" s="10"/>
      <c r="G7" s="10"/>
      <c r="H7" s="10"/>
      <c r="N7" s="10"/>
      <c r="Q7" s="10"/>
    </row>
    <row r="8" spans="1:18" ht="16.2" x14ac:dyDescent="0.2">
      <c r="A8" s="193" t="s">
        <v>258</v>
      </c>
      <c r="B8" s="193"/>
      <c r="C8" s="193"/>
      <c r="D8" s="193"/>
      <c r="E8" s="193"/>
      <c r="F8" s="193"/>
      <c r="G8" s="193"/>
      <c r="H8" s="193"/>
      <c r="O8" s="1" t="s">
        <v>59</v>
      </c>
      <c r="P8" s="1" t="s">
        <v>59</v>
      </c>
    </row>
    <row r="9" spans="1:18" ht="13.8" thickBot="1" x14ac:dyDescent="0.25"/>
    <row r="10" spans="1:18" ht="83.25" customHeight="1" thickBot="1" x14ac:dyDescent="0.25">
      <c r="A10" s="823" t="s">
        <v>259</v>
      </c>
      <c r="B10" s="824"/>
      <c r="C10" s="824"/>
      <c r="D10" s="824"/>
      <c r="E10" s="824"/>
      <c r="F10" s="824"/>
      <c r="G10" s="824"/>
      <c r="H10" s="824"/>
      <c r="I10" s="824"/>
      <c r="J10" s="824"/>
      <c r="K10" s="824"/>
      <c r="L10" s="824"/>
      <c r="M10" s="824"/>
      <c r="N10" s="824"/>
      <c r="O10" s="824"/>
      <c r="P10" s="825"/>
      <c r="Q10" s="198"/>
      <c r="R10" s="165"/>
    </row>
  </sheetData>
  <sheetProtection formatCells="0"/>
  <protectedRanges>
    <protectedRange sqref="A10" name="範囲1_1_1_2_1"/>
  </protectedRanges>
  <mergeCells count="7">
    <mergeCell ref="A1:J1"/>
    <mergeCell ref="O1:P1"/>
    <mergeCell ref="A5:D5"/>
    <mergeCell ref="F5:M5"/>
    <mergeCell ref="A10:P10"/>
    <mergeCell ref="A6:D6"/>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39370078740157483" footer="0.51181102362204722"/>
  <pageSetup paperSize="9" scale="68"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2"/>
  <sheetViews>
    <sheetView view="pageBreakPreview" zoomScale="80" zoomScaleNormal="100" zoomScaleSheetLayoutView="80" workbookViewId="0">
      <selection activeCell="D1" sqref="D1"/>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22.33203125" customWidth="1"/>
    <col min="13" max="13" width="2" customWidth="1"/>
  </cols>
  <sheetData>
    <row r="1" spans="1:12" ht="16.2" x14ac:dyDescent="0.2">
      <c r="A1" s="25"/>
      <c r="J1" s="831" t="s">
        <v>298</v>
      </c>
      <c r="K1" s="832"/>
      <c r="L1" s="833"/>
    </row>
    <row r="4" spans="1:12" ht="6" customHeight="1" x14ac:dyDescent="0.2">
      <c r="H4" t="s">
        <v>59</v>
      </c>
    </row>
    <row r="5" spans="1:12" s="1" customFormat="1" ht="13.5" customHeight="1" x14ac:dyDescent="0.2">
      <c r="B5" s="834" t="s">
        <v>260</v>
      </c>
      <c r="C5" s="835"/>
      <c r="D5" s="835"/>
      <c r="F5" s="836" t="s">
        <v>261</v>
      </c>
      <c r="G5" s="835"/>
      <c r="H5" s="835"/>
      <c r="J5" s="837" t="s">
        <v>262</v>
      </c>
      <c r="K5" s="837"/>
      <c r="L5" s="837"/>
    </row>
    <row r="6" spans="1:12" s="1" customFormat="1" ht="13.5" customHeight="1" x14ac:dyDescent="0.2">
      <c r="B6" s="835"/>
      <c r="C6" s="835"/>
      <c r="D6" s="835"/>
      <c r="F6" s="835"/>
      <c r="G6" s="835"/>
      <c r="H6" s="835"/>
      <c r="J6" s="837"/>
      <c r="K6" s="837"/>
      <c r="L6" s="837"/>
    </row>
    <row r="7" spans="1:12" s="1" customFormat="1" x14ac:dyDescent="0.2">
      <c r="B7" s="317"/>
      <c r="C7" s="317"/>
      <c r="D7" s="317"/>
      <c r="F7" s="317"/>
      <c r="G7" s="317"/>
      <c r="H7" s="317"/>
      <c r="J7" s="55"/>
      <c r="K7" s="55"/>
      <c r="L7" s="55"/>
    </row>
    <row r="8" spans="1:12" s="1" customFormat="1" x14ac:dyDescent="0.2">
      <c r="B8" s="317"/>
      <c r="C8" s="317"/>
      <c r="D8" s="317"/>
      <c r="F8" s="317"/>
      <c r="G8" s="317"/>
      <c r="H8" s="317"/>
      <c r="J8" s="55"/>
      <c r="K8" s="55"/>
      <c r="L8" s="55"/>
    </row>
    <row r="9" spans="1:12" s="1" customFormat="1" x14ac:dyDescent="0.2">
      <c r="B9" s="317"/>
      <c r="C9" s="317"/>
      <c r="D9" s="317"/>
      <c r="F9" s="317"/>
      <c r="G9" s="317"/>
      <c r="H9" s="317"/>
      <c r="J9" s="55"/>
      <c r="K9" s="55"/>
      <c r="L9" s="55"/>
    </row>
    <row r="10" spans="1:12" s="1" customFormat="1" x14ac:dyDescent="0.2">
      <c r="B10" s="317"/>
      <c r="C10" s="317"/>
      <c r="D10" s="317"/>
      <c r="F10" s="317"/>
      <c r="G10" s="317"/>
      <c r="H10" s="317"/>
      <c r="J10" s="55"/>
      <c r="K10" s="55"/>
      <c r="L10" s="55"/>
    </row>
    <row r="11" spans="1:12" s="1" customFormat="1" x14ac:dyDescent="0.2">
      <c r="B11" s="317"/>
      <c r="C11" s="317"/>
      <c r="D11" s="317"/>
      <c r="F11" s="317"/>
      <c r="G11" s="317"/>
      <c r="H11" s="317"/>
      <c r="J11" s="55"/>
      <c r="K11" s="55"/>
      <c r="L11" s="55"/>
    </row>
    <row r="12" spans="1:12" s="1" customFormat="1" x14ac:dyDescent="0.2">
      <c r="B12" s="317"/>
      <c r="C12" s="317"/>
      <c r="D12" s="317"/>
      <c r="F12" s="317"/>
      <c r="G12" s="317"/>
      <c r="H12" s="317"/>
      <c r="J12" s="55"/>
      <c r="K12" s="55"/>
      <c r="L12" s="55"/>
    </row>
    <row r="13" spans="1:12" s="1" customFormat="1" x14ac:dyDescent="0.2">
      <c r="B13" s="317"/>
      <c r="C13" s="317"/>
      <c r="D13" s="317"/>
      <c r="F13" s="317"/>
      <c r="G13" s="317"/>
      <c r="H13" s="317"/>
      <c r="J13" s="55"/>
      <c r="K13" s="55"/>
      <c r="L13" s="55"/>
    </row>
    <row r="14" spans="1:12" s="1" customFormat="1" ht="51" customHeight="1" x14ac:dyDescent="0.2">
      <c r="B14" s="317"/>
      <c r="C14" s="317"/>
      <c r="D14" s="317"/>
      <c r="F14" s="317"/>
      <c r="G14" s="317"/>
      <c r="H14" s="317"/>
      <c r="J14" s="55"/>
      <c r="K14" s="55"/>
      <c r="L14" s="55"/>
    </row>
    <row r="15" spans="1:12" s="1" customFormat="1" x14ac:dyDescent="0.2">
      <c r="B15" s="317"/>
      <c r="C15" s="317"/>
      <c r="D15" s="317"/>
      <c r="F15" s="317"/>
      <c r="G15" s="317"/>
      <c r="H15" s="317"/>
      <c r="J15" s="55"/>
      <c r="K15" s="55"/>
      <c r="L15" s="55"/>
    </row>
    <row r="16" spans="1:12" s="1" customFormat="1" x14ac:dyDescent="0.2">
      <c r="B16" s="317"/>
      <c r="C16" s="317"/>
      <c r="D16" s="317"/>
      <c r="F16" s="317"/>
      <c r="G16" s="317"/>
      <c r="H16" s="317"/>
      <c r="J16" s="55"/>
      <c r="K16" s="55"/>
      <c r="L16" s="55"/>
    </row>
    <row r="17" spans="2:12" s="1" customFormat="1" x14ac:dyDescent="0.2">
      <c r="B17" s="317"/>
      <c r="C17" s="317"/>
      <c r="D17" s="317"/>
      <c r="F17" s="317"/>
      <c r="G17" s="317"/>
      <c r="H17" s="317"/>
      <c r="J17" s="55"/>
      <c r="K17" s="55"/>
      <c r="L17" s="55"/>
    </row>
    <row r="18" spans="2:12" s="1" customFormat="1" x14ac:dyDescent="0.2">
      <c r="B18" s="317"/>
      <c r="C18" s="317"/>
      <c r="D18" s="317"/>
      <c r="F18" s="317"/>
      <c r="G18" s="317"/>
      <c r="H18" s="317"/>
      <c r="J18" s="55"/>
      <c r="K18" s="55"/>
      <c r="L18" s="55"/>
    </row>
    <row r="19" spans="2:12" s="1" customFormat="1" ht="56.25" customHeight="1" x14ac:dyDescent="0.2">
      <c r="B19" s="317"/>
      <c r="C19" s="317"/>
      <c r="D19" s="317"/>
      <c r="F19" s="317"/>
      <c r="G19" s="317"/>
      <c r="H19" s="317"/>
      <c r="J19" s="55"/>
      <c r="K19" s="55"/>
      <c r="L19" s="55"/>
    </row>
    <row r="20" spans="2:12" s="1" customFormat="1" x14ac:dyDescent="0.2">
      <c r="B20" s="317"/>
      <c r="C20" s="317"/>
      <c r="D20" s="317"/>
      <c r="F20" s="317"/>
      <c r="G20" s="317"/>
      <c r="H20" s="317"/>
      <c r="J20" s="55"/>
      <c r="K20" s="55"/>
      <c r="L20" s="55"/>
    </row>
    <row r="21" spans="2:12" s="1" customFormat="1" x14ac:dyDescent="0.2">
      <c r="B21" s="317"/>
      <c r="C21" s="317"/>
      <c r="D21" s="317"/>
      <c r="F21" s="317"/>
      <c r="G21" s="317"/>
      <c r="H21" s="317"/>
      <c r="J21" s="55"/>
      <c r="K21" s="55"/>
      <c r="L21" s="55"/>
    </row>
    <row r="22" spans="2:12" s="1" customFormat="1" x14ac:dyDescent="0.2">
      <c r="B22" s="317"/>
      <c r="C22" s="317"/>
      <c r="D22" s="317"/>
      <c r="F22" s="317"/>
      <c r="G22" s="317"/>
      <c r="H22" s="317"/>
      <c r="J22" s="55"/>
      <c r="K22" s="55"/>
      <c r="L22" s="55"/>
    </row>
    <row r="23" spans="2:12" s="1" customFormat="1" x14ac:dyDescent="0.2">
      <c r="B23" s="317"/>
      <c r="C23" s="317"/>
      <c r="D23" s="317"/>
      <c r="F23" s="317"/>
      <c r="G23" s="317"/>
      <c r="H23" s="317"/>
      <c r="J23" s="55"/>
      <c r="K23" s="55"/>
      <c r="L23" s="55"/>
    </row>
    <row r="24" spans="2:12" s="1" customFormat="1" x14ac:dyDescent="0.2">
      <c r="B24" s="317"/>
      <c r="C24" s="317"/>
      <c r="D24" s="317"/>
      <c r="F24" s="317"/>
      <c r="G24" s="317"/>
      <c r="H24" s="317"/>
      <c r="J24" s="55"/>
      <c r="K24" s="55"/>
      <c r="L24" s="55"/>
    </row>
    <row r="25" spans="2:12" s="1" customFormat="1" x14ac:dyDescent="0.2">
      <c r="B25" s="317"/>
      <c r="C25" s="317"/>
      <c r="D25" s="317"/>
      <c r="F25" s="317"/>
      <c r="G25" s="317"/>
      <c r="H25" s="317"/>
      <c r="J25" s="55"/>
      <c r="K25" s="55"/>
      <c r="L25" s="55"/>
    </row>
    <row r="26" spans="2:12" s="1" customFormat="1" x14ac:dyDescent="0.2">
      <c r="B26" s="317"/>
      <c r="C26" s="317"/>
      <c r="D26" s="317"/>
      <c r="F26" s="317"/>
      <c r="G26" s="317"/>
      <c r="H26" s="317"/>
      <c r="I26" s="166"/>
      <c r="J26" s="55"/>
      <c r="K26" s="55"/>
      <c r="L26" s="55"/>
    </row>
    <row r="27" spans="2:12" s="1" customFormat="1" x14ac:dyDescent="0.2">
      <c r="B27" s="317"/>
      <c r="C27" s="317"/>
      <c r="D27" s="317"/>
      <c r="F27" s="317"/>
      <c r="G27" s="317"/>
      <c r="H27" s="317"/>
      <c r="I27" s="166"/>
      <c r="J27" s="55"/>
      <c r="K27" s="55"/>
      <c r="L27" s="55"/>
    </row>
    <row r="28" spans="2:12" s="1" customFormat="1" x14ac:dyDescent="0.2">
      <c r="B28" s="317"/>
      <c r="C28" s="317"/>
      <c r="D28" s="317"/>
      <c r="F28" s="317"/>
      <c r="G28" s="317"/>
      <c r="H28" s="317"/>
      <c r="I28" s="166"/>
      <c r="J28" s="55"/>
      <c r="K28" s="55"/>
      <c r="L28" s="55"/>
    </row>
    <row r="29" spans="2:12" s="1" customFormat="1" x14ac:dyDescent="0.2">
      <c r="B29" s="317"/>
      <c r="C29" s="317"/>
      <c r="D29" s="317"/>
      <c r="F29" s="317"/>
      <c r="G29" s="317"/>
      <c r="H29" s="317"/>
      <c r="I29" s="166"/>
      <c r="J29" s="55"/>
      <c r="K29" s="55"/>
      <c r="L29" s="55"/>
    </row>
    <row r="30" spans="2:12" s="1" customFormat="1" x14ac:dyDescent="0.2">
      <c r="B30" s="317"/>
      <c r="C30" s="317"/>
      <c r="D30" s="317"/>
      <c r="F30" s="317"/>
      <c r="G30" s="317"/>
      <c r="H30" s="317"/>
      <c r="I30" s="166"/>
      <c r="J30" s="55"/>
      <c r="K30" s="55"/>
      <c r="L30" s="55"/>
    </row>
    <row r="31" spans="2:12" s="1" customFormat="1" x14ac:dyDescent="0.2">
      <c r="B31" s="317"/>
      <c r="C31" s="317"/>
      <c r="D31" s="317"/>
      <c r="F31" s="317"/>
      <c r="G31" s="317"/>
      <c r="H31" s="317"/>
      <c r="I31" s="166"/>
      <c r="J31" s="55"/>
      <c r="K31" s="55"/>
      <c r="L31" s="55"/>
    </row>
    <row r="32" spans="2:12" s="1" customFormat="1" x14ac:dyDescent="0.2">
      <c r="B32" s="317"/>
      <c r="C32" s="317"/>
      <c r="D32" s="317"/>
      <c r="F32" s="317"/>
      <c r="G32" s="317"/>
      <c r="H32" s="317"/>
      <c r="I32" s="166"/>
      <c r="J32" s="55"/>
      <c r="K32" s="55"/>
      <c r="L32" s="55"/>
    </row>
    <row r="33" spans="2:12" s="1" customFormat="1" x14ac:dyDescent="0.2">
      <c r="B33" s="317"/>
      <c r="C33" s="317"/>
      <c r="D33" s="317"/>
      <c r="F33" s="317"/>
      <c r="G33" s="317"/>
      <c r="H33" s="317"/>
      <c r="I33" s="166"/>
      <c r="J33" s="55"/>
      <c r="K33" s="55"/>
      <c r="L33" s="55"/>
    </row>
    <row r="34" spans="2:12" s="1" customFormat="1" x14ac:dyDescent="0.2">
      <c r="B34" s="317"/>
      <c r="C34" s="317"/>
      <c r="D34" s="317"/>
      <c r="F34" s="317"/>
      <c r="G34" s="317"/>
      <c r="H34" s="317"/>
      <c r="I34" s="166"/>
      <c r="J34" s="55"/>
      <c r="K34" s="55"/>
      <c r="L34" s="55"/>
    </row>
    <row r="35" spans="2:12" s="1" customFormat="1" x14ac:dyDescent="0.2">
      <c r="B35" s="317"/>
      <c r="C35" s="317"/>
      <c r="D35" s="317"/>
      <c r="F35" s="317"/>
      <c r="G35" s="317"/>
      <c r="H35" s="317"/>
      <c r="I35" s="166"/>
      <c r="J35" s="55"/>
      <c r="K35" s="55"/>
      <c r="L35" s="55"/>
    </row>
    <row r="36" spans="2:12" s="1" customFormat="1" x14ac:dyDescent="0.2">
      <c r="B36" s="317"/>
      <c r="C36" s="317"/>
      <c r="D36" s="317"/>
      <c r="F36" s="317"/>
      <c r="G36" s="317"/>
      <c r="H36" s="317"/>
      <c r="I36" s="166"/>
      <c r="J36" s="55"/>
      <c r="K36" s="55"/>
      <c r="L36" s="55"/>
    </row>
    <row r="37" spans="2:12" s="1" customFormat="1" x14ac:dyDescent="0.2">
      <c r="B37" s="317"/>
      <c r="C37" s="317"/>
      <c r="D37" s="317"/>
      <c r="F37" s="317"/>
      <c r="G37" s="317"/>
      <c r="H37" s="317"/>
      <c r="I37" s="166"/>
      <c r="J37" s="55"/>
      <c r="K37" s="55"/>
      <c r="L37" s="55"/>
    </row>
    <row r="38" spans="2:12" s="1" customFormat="1" x14ac:dyDescent="0.2">
      <c r="B38" s="317"/>
      <c r="C38" s="317"/>
      <c r="D38" s="317"/>
      <c r="F38" s="317"/>
      <c r="G38" s="317"/>
      <c r="H38" s="317"/>
      <c r="I38" s="166"/>
      <c r="J38" s="55"/>
      <c r="K38" s="55"/>
      <c r="L38" s="55"/>
    </row>
    <row r="39" spans="2:12" s="1" customFormat="1" x14ac:dyDescent="0.2">
      <c r="B39" s="317"/>
      <c r="C39" s="317"/>
      <c r="D39" s="317"/>
      <c r="F39" s="317"/>
      <c r="G39" s="317"/>
      <c r="H39" s="317"/>
      <c r="I39" s="166"/>
      <c r="J39" s="55"/>
      <c r="K39" s="55"/>
      <c r="L39" s="55"/>
    </row>
    <row r="40" spans="2:12" s="1" customFormat="1" x14ac:dyDescent="0.2">
      <c r="B40" s="317"/>
      <c r="C40" s="317"/>
      <c r="D40" s="317"/>
      <c r="F40" s="317"/>
      <c r="G40" s="317"/>
      <c r="H40" s="317"/>
      <c r="I40" s="166"/>
      <c r="J40" s="55"/>
      <c r="K40" s="55"/>
      <c r="L40" s="55"/>
    </row>
    <row r="41" spans="2:12" s="1" customFormat="1" x14ac:dyDescent="0.2">
      <c r="B41" s="317"/>
      <c r="C41" s="317"/>
      <c r="D41" s="317"/>
      <c r="F41" s="317"/>
      <c r="G41" s="317"/>
      <c r="H41" s="317"/>
      <c r="I41" s="166"/>
      <c r="J41" s="55"/>
      <c r="K41" s="55"/>
      <c r="L41" s="55"/>
    </row>
    <row r="42" spans="2:12" s="1" customFormat="1" x14ac:dyDescent="0.2">
      <c r="B42" s="317"/>
      <c r="C42" s="317"/>
      <c r="D42" s="317"/>
      <c r="F42" s="317"/>
      <c r="G42" s="317"/>
      <c r="H42" s="317"/>
      <c r="I42" s="166"/>
      <c r="J42" s="55"/>
      <c r="K42" s="55"/>
      <c r="L42" s="55"/>
    </row>
    <row r="43" spans="2:12" s="1" customFormat="1" x14ac:dyDescent="0.2">
      <c r="B43" s="317"/>
      <c r="C43" s="317"/>
      <c r="D43" s="317"/>
      <c r="F43" s="317"/>
      <c r="G43" s="317"/>
      <c r="H43" s="317"/>
      <c r="I43" s="166"/>
      <c r="J43" s="55"/>
      <c r="K43" s="55"/>
      <c r="L43" s="55"/>
    </row>
    <row r="44" spans="2:12" s="1" customFormat="1" x14ac:dyDescent="0.2">
      <c r="B44" s="317"/>
      <c r="C44" s="317"/>
      <c r="D44" s="317"/>
      <c r="F44" s="317"/>
      <c r="G44" s="317"/>
      <c r="H44" s="317"/>
      <c r="J44" s="55"/>
      <c r="K44" s="55"/>
      <c r="L44" s="55"/>
    </row>
    <row r="45" spans="2:12" s="1" customFormat="1" x14ac:dyDescent="0.2">
      <c r="B45" s="317"/>
      <c r="C45" s="317"/>
      <c r="D45" s="317"/>
      <c r="F45" s="317"/>
      <c r="G45" s="317"/>
      <c r="H45" s="317"/>
      <c r="J45" s="55"/>
      <c r="K45" s="55"/>
      <c r="L45" s="55"/>
    </row>
    <row r="46" spans="2:12" s="1" customFormat="1" x14ac:dyDescent="0.2">
      <c r="B46" s="317"/>
      <c r="C46" s="317"/>
      <c r="D46" s="317"/>
      <c r="F46" s="317"/>
      <c r="G46" s="317"/>
      <c r="H46" s="317"/>
      <c r="J46" s="55"/>
      <c r="K46" s="55"/>
      <c r="L46" s="55"/>
    </row>
    <row r="47" spans="2:12" s="1" customFormat="1" x14ac:dyDescent="0.2">
      <c r="B47" s="317"/>
      <c r="C47" s="317"/>
      <c r="D47" s="317"/>
      <c r="F47" s="317"/>
      <c r="G47" s="317"/>
      <c r="H47" s="317"/>
      <c r="J47" s="55"/>
      <c r="K47" s="55"/>
      <c r="L47" s="55"/>
    </row>
    <row r="48" spans="2:12" s="1" customFormat="1" x14ac:dyDescent="0.2">
      <c r="B48" s="317"/>
      <c r="C48" s="317"/>
      <c r="D48" s="317"/>
      <c r="F48" s="317"/>
      <c r="G48" s="317"/>
      <c r="H48" s="317"/>
      <c r="J48" s="55"/>
      <c r="K48" s="55"/>
      <c r="L48" s="55"/>
    </row>
    <row r="49" spans="2:12" s="1" customFormat="1" x14ac:dyDescent="0.2">
      <c r="B49" s="317"/>
      <c r="C49" s="317"/>
      <c r="D49" s="317"/>
      <c r="F49" s="317"/>
      <c r="G49" s="317"/>
      <c r="H49" s="317"/>
      <c r="J49" s="55"/>
      <c r="K49" s="55"/>
      <c r="L49" s="55"/>
    </row>
    <row r="50" spans="2:12" s="1" customFormat="1" x14ac:dyDescent="0.2">
      <c r="B50" s="55"/>
      <c r="C50" s="55"/>
      <c r="D50" s="55"/>
      <c r="F50" s="55"/>
      <c r="G50" s="55"/>
      <c r="H50" s="55"/>
      <c r="J50" s="55"/>
      <c r="K50" s="55"/>
      <c r="L50" s="55"/>
    </row>
    <row r="51" spans="2:12" s="1" customFormat="1" x14ac:dyDescent="0.2">
      <c r="B51" s="55"/>
      <c r="C51" s="55"/>
      <c r="D51" s="55"/>
      <c r="F51" s="55"/>
      <c r="G51" s="55"/>
      <c r="H51" s="55"/>
      <c r="J51" s="55"/>
      <c r="K51" s="55"/>
      <c r="L51" s="55"/>
    </row>
    <row r="52" spans="2:12" s="1" customFormat="1" x14ac:dyDescent="0.2"/>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6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28"/>
  <sheetViews>
    <sheetView view="pageBreakPreview" zoomScale="80" zoomScaleNormal="100" zoomScaleSheetLayoutView="80" workbookViewId="0">
      <selection activeCell="D10" sqref="D10:J10"/>
    </sheetView>
  </sheetViews>
  <sheetFormatPr defaultColWidth="9" defaultRowHeight="13.2" x14ac:dyDescent="0.2"/>
  <cols>
    <col min="1" max="1" width="2.33203125" style="277" customWidth="1"/>
    <col min="2" max="2" width="3.109375" style="277" customWidth="1"/>
    <col min="3" max="3" width="40.6640625" style="277" customWidth="1"/>
    <col min="4" max="4" width="5.6640625" style="277" customWidth="1"/>
    <col min="5" max="5" width="40.6640625" style="277" customWidth="1"/>
    <col min="6" max="6" width="7.6640625" style="277" customWidth="1"/>
    <col min="7" max="10" width="15.6640625" style="277" customWidth="1"/>
    <col min="11" max="11" width="15.6640625" style="284" customWidth="1"/>
    <col min="12" max="12" width="65.6640625" style="277" customWidth="1"/>
    <col min="13" max="16384" width="9" style="277"/>
  </cols>
  <sheetData>
    <row r="1" spans="1:12" ht="23.1" customHeight="1" x14ac:dyDescent="0.2">
      <c r="C1" s="278"/>
      <c r="D1" s="278"/>
      <c r="J1" s="279"/>
      <c r="K1" s="170"/>
      <c r="L1" s="180" t="s">
        <v>298</v>
      </c>
    </row>
    <row r="2" spans="1:12" ht="50.1" customHeight="1" thickBot="1" x14ac:dyDescent="0.35">
      <c r="A2" s="915" t="s">
        <v>263</v>
      </c>
      <c r="B2" s="915"/>
      <c r="C2" s="915"/>
      <c r="D2" s="915"/>
      <c r="E2" s="915"/>
      <c r="F2" s="915"/>
      <c r="G2" s="915"/>
      <c r="H2" s="171"/>
      <c r="I2" s="171"/>
      <c r="J2" s="171"/>
      <c r="K2" s="172"/>
    </row>
    <row r="3" spans="1:12" ht="40.200000000000003" customHeight="1" thickBot="1" x14ac:dyDescent="0.25">
      <c r="A3" s="872" t="s">
        <v>211</v>
      </c>
      <c r="B3" s="873"/>
      <c r="C3" s="873"/>
      <c r="D3" s="873"/>
      <c r="E3" s="873"/>
      <c r="F3" s="873"/>
      <c r="G3" s="873"/>
      <c r="H3" s="873"/>
      <c r="I3" s="873"/>
      <c r="J3" s="873"/>
      <c r="K3" s="873"/>
      <c r="L3" s="874"/>
    </row>
    <row r="4" spans="1:12" ht="40.200000000000003" customHeight="1" x14ac:dyDescent="0.2">
      <c r="A4" s="875"/>
      <c r="B4" s="876" t="s">
        <v>212</v>
      </c>
      <c r="C4" s="877"/>
      <c r="D4" s="877" t="s">
        <v>264</v>
      </c>
      <c r="E4" s="877"/>
      <c r="F4" s="917" t="s">
        <v>214</v>
      </c>
      <c r="G4" s="882" t="s">
        <v>265</v>
      </c>
      <c r="H4" s="884" t="s">
        <v>266</v>
      </c>
      <c r="I4" s="884" t="s">
        <v>267</v>
      </c>
      <c r="J4" s="884" t="s">
        <v>268</v>
      </c>
      <c r="K4" s="919" t="s">
        <v>269</v>
      </c>
      <c r="L4" s="921"/>
    </row>
    <row r="5" spans="1:12" ht="40.200000000000003" customHeight="1" x14ac:dyDescent="0.2">
      <c r="A5" s="875"/>
      <c r="B5" s="878"/>
      <c r="C5" s="879"/>
      <c r="D5" s="879"/>
      <c r="E5" s="879"/>
      <c r="F5" s="918"/>
      <c r="G5" s="883"/>
      <c r="H5" s="885"/>
      <c r="I5" s="885"/>
      <c r="J5" s="885"/>
      <c r="K5" s="920"/>
      <c r="L5" s="922"/>
    </row>
    <row r="6" spans="1:12" ht="40.200000000000003" customHeight="1" x14ac:dyDescent="0.2">
      <c r="A6" s="875"/>
      <c r="B6" s="923" t="s">
        <v>104</v>
      </c>
      <c r="C6" s="927" t="s">
        <v>270</v>
      </c>
      <c r="D6" s="928" t="s">
        <v>271</v>
      </c>
      <c r="E6" s="928"/>
      <c r="F6" s="930" t="s">
        <v>272</v>
      </c>
      <c r="G6" s="931">
        <v>61323</v>
      </c>
      <c r="H6" s="932">
        <v>49570</v>
      </c>
      <c r="I6" s="924">
        <v>30000</v>
      </c>
      <c r="J6" s="925">
        <v>45</v>
      </c>
      <c r="K6" s="926">
        <v>36000</v>
      </c>
      <c r="L6" s="922"/>
    </row>
    <row r="7" spans="1:12" ht="40.200000000000003" customHeight="1" thickBot="1" x14ac:dyDescent="0.25">
      <c r="A7" s="875"/>
      <c r="B7" s="923"/>
      <c r="C7" s="927"/>
      <c r="D7" s="929"/>
      <c r="E7" s="928"/>
      <c r="F7" s="930"/>
      <c r="G7" s="931"/>
      <c r="H7" s="932"/>
      <c r="I7" s="924"/>
      <c r="J7" s="925"/>
      <c r="K7" s="926"/>
      <c r="L7" s="922"/>
    </row>
    <row r="8" spans="1:12" ht="60" customHeight="1" thickBot="1" x14ac:dyDescent="0.25">
      <c r="A8" s="875"/>
      <c r="B8" s="892" t="s">
        <v>273</v>
      </c>
      <c r="C8" s="893"/>
      <c r="D8" s="893"/>
      <c r="E8" s="893"/>
      <c r="F8" s="893"/>
      <c r="G8" s="893"/>
      <c r="H8" s="893"/>
      <c r="I8" s="893"/>
      <c r="J8" s="894"/>
      <c r="K8" s="892" t="s">
        <v>274</v>
      </c>
      <c r="L8" s="894"/>
    </row>
    <row r="9" spans="1:12" ht="200.1" customHeight="1" x14ac:dyDescent="0.2">
      <c r="A9" s="875"/>
      <c r="B9" s="895" t="s">
        <v>275</v>
      </c>
      <c r="C9" s="896"/>
      <c r="D9" s="897" t="s">
        <v>276</v>
      </c>
      <c r="E9" s="898"/>
      <c r="F9" s="898"/>
      <c r="G9" s="898"/>
      <c r="H9" s="898"/>
      <c r="I9" s="898"/>
      <c r="J9" s="899"/>
      <c r="K9" s="900" t="s">
        <v>277</v>
      </c>
      <c r="L9" s="899"/>
    </row>
    <row r="10" spans="1:12" ht="200.1" customHeight="1" x14ac:dyDescent="0.2">
      <c r="A10" s="875"/>
      <c r="B10" s="905" t="s">
        <v>278</v>
      </c>
      <c r="C10" s="906"/>
      <c r="D10" s="907" t="s">
        <v>279</v>
      </c>
      <c r="E10" s="908"/>
      <c r="F10" s="908"/>
      <c r="G10" s="908"/>
      <c r="H10" s="908"/>
      <c r="I10" s="908"/>
      <c r="J10" s="909"/>
      <c r="K10" s="901"/>
      <c r="L10" s="902"/>
    </row>
    <row r="11" spans="1:12" ht="200.1" customHeight="1" thickBot="1" x14ac:dyDescent="0.25">
      <c r="A11" s="916"/>
      <c r="B11" s="910" t="s">
        <v>280</v>
      </c>
      <c r="C11" s="911"/>
      <c r="D11" s="912" t="s">
        <v>281</v>
      </c>
      <c r="E11" s="913"/>
      <c r="F11" s="913"/>
      <c r="G11" s="913"/>
      <c r="H11" s="913"/>
      <c r="I11" s="913"/>
      <c r="J11" s="914"/>
      <c r="K11" s="903"/>
      <c r="L11" s="904"/>
    </row>
    <row r="12" spans="1:12" ht="16.5" customHeight="1" x14ac:dyDescent="0.2">
      <c r="A12" s="280"/>
      <c r="B12" s="173"/>
      <c r="C12" s="173"/>
      <c r="D12" s="174"/>
      <c r="E12" s="174"/>
      <c r="F12" s="113"/>
      <c r="G12" s="114"/>
      <c r="H12" s="114"/>
      <c r="I12" s="175"/>
      <c r="J12" s="114"/>
      <c r="K12" s="281"/>
      <c r="L12" s="176"/>
    </row>
    <row r="13" spans="1:12" ht="28.5" customHeight="1" x14ac:dyDescent="0.2">
      <c r="A13" s="280"/>
      <c r="B13" s="173"/>
      <c r="C13" s="173"/>
      <c r="D13" s="174"/>
      <c r="E13" s="174"/>
      <c r="F13" s="113"/>
      <c r="G13" s="114"/>
      <c r="H13" s="114"/>
      <c r="I13" s="175"/>
      <c r="J13" s="114"/>
      <c r="K13" s="282"/>
      <c r="L13" s="283" t="s">
        <v>298</v>
      </c>
    </row>
    <row r="14" spans="1:12" ht="7.5" customHeight="1" thickBot="1" x14ac:dyDescent="0.25">
      <c r="A14" s="280"/>
      <c r="B14" s="173"/>
      <c r="C14" s="173"/>
      <c r="D14" s="174"/>
      <c r="E14" s="174"/>
      <c r="F14" s="113"/>
      <c r="G14" s="114"/>
      <c r="H14" s="114"/>
      <c r="I14" s="175"/>
      <c r="J14" s="114"/>
      <c r="K14" s="281"/>
    </row>
    <row r="15" spans="1:12" ht="40.200000000000003" customHeight="1" thickBot="1" x14ac:dyDescent="0.25">
      <c r="A15" s="872" t="s">
        <v>282</v>
      </c>
      <c r="B15" s="873"/>
      <c r="C15" s="873"/>
      <c r="D15" s="873"/>
      <c r="E15" s="873"/>
      <c r="F15" s="873"/>
      <c r="G15" s="873"/>
      <c r="H15" s="873"/>
      <c r="I15" s="873"/>
      <c r="J15" s="873"/>
      <c r="K15" s="873"/>
      <c r="L15" s="874"/>
    </row>
    <row r="16" spans="1:12" ht="40.200000000000003" customHeight="1" x14ac:dyDescent="0.2">
      <c r="A16" s="875"/>
      <c r="B16" s="876" t="s">
        <v>283</v>
      </c>
      <c r="C16" s="877"/>
      <c r="D16" s="877" t="s">
        <v>264</v>
      </c>
      <c r="E16" s="877"/>
      <c r="F16" s="880" t="s">
        <v>214</v>
      </c>
      <c r="G16" s="882" t="s">
        <v>265</v>
      </c>
      <c r="H16" s="884" t="s">
        <v>266</v>
      </c>
      <c r="I16" s="884" t="s">
        <v>267</v>
      </c>
      <c r="J16" s="884" t="s">
        <v>268</v>
      </c>
      <c r="K16" s="886" t="s">
        <v>269</v>
      </c>
      <c r="L16" s="888" t="s">
        <v>284</v>
      </c>
    </row>
    <row r="17" spans="1:12" ht="40.200000000000003" customHeight="1" x14ac:dyDescent="0.2">
      <c r="A17" s="875"/>
      <c r="B17" s="878"/>
      <c r="C17" s="879"/>
      <c r="D17" s="879"/>
      <c r="E17" s="879"/>
      <c r="F17" s="881"/>
      <c r="G17" s="883"/>
      <c r="H17" s="885"/>
      <c r="I17" s="885"/>
      <c r="J17" s="885"/>
      <c r="K17" s="887"/>
      <c r="L17" s="889"/>
    </row>
    <row r="18" spans="1:12" ht="40.200000000000003" customHeight="1" x14ac:dyDescent="0.2">
      <c r="A18" s="875"/>
      <c r="B18" s="890" t="s">
        <v>226</v>
      </c>
      <c r="C18" s="859" t="s">
        <v>227</v>
      </c>
      <c r="D18" s="860" t="s">
        <v>228</v>
      </c>
      <c r="E18" s="860"/>
      <c r="F18" s="861" t="s">
        <v>285</v>
      </c>
      <c r="G18" s="856">
        <v>10</v>
      </c>
      <c r="H18" s="850">
        <v>5</v>
      </c>
      <c r="I18" s="845">
        <v>5</v>
      </c>
      <c r="J18" s="845">
        <v>15</v>
      </c>
      <c r="K18" s="846">
        <v>5</v>
      </c>
      <c r="L18" s="847" t="s">
        <v>286</v>
      </c>
    </row>
    <row r="19" spans="1:12" ht="40.200000000000003" customHeight="1" x14ac:dyDescent="0.2">
      <c r="A19" s="875"/>
      <c r="B19" s="891"/>
      <c r="C19" s="859"/>
      <c r="D19" s="860"/>
      <c r="E19" s="860"/>
      <c r="F19" s="861"/>
      <c r="G19" s="856"/>
      <c r="H19" s="850"/>
      <c r="I19" s="845"/>
      <c r="J19" s="845"/>
      <c r="K19" s="846"/>
      <c r="L19" s="847"/>
    </row>
    <row r="20" spans="1:12" ht="40.200000000000003" customHeight="1" x14ac:dyDescent="0.2">
      <c r="A20" s="875"/>
      <c r="B20" s="891"/>
      <c r="C20" s="859"/>
      <c r="D20" s="860" t="s">
        <v>230</v>
      </c>
      <c r="E20" s="860"/>
      <c r="F20" s="861" t="s">
        <v>285</v>
      </c>
      <c r="G20" s="856">
        <v>13</v>
      </c>
      <c r="H20" s="844">
        <v>14</v>
      </c>
      <c r="I20" s="845">
        <v>14</v>
      </c>
      <c r="J20" s="845">
        <v>10</v>
      </c>
      <c r="K20" s="846">
        <v>14</v>
      </c>
      <c r="L20" s="847" t="s">
        <v>287</v>
      </c>
    </row>
    <row r="21" spans="1:12" ht="39.6" customHeight="1" x14ac:dyDescent="0.2">
      <c r="A21" s="875"/>
      <c r="B21" s="891"/>
      <c r="C21" s="859"/>
      <c r="D21" s="860"/>
      <c r="E21" s="860"/>
      <c r="F21" s="861"/>
      <c r="G21" s="856"/>
      <c r="H21" s="844"/>
      <c r="I21" s="845"/>
      <c r="J21" s="845"/>
      <c r="K21" s="846"/>
      <c r="L21" s="847"/>
    </row>
    <row r="22" spans="1:12" ht="40.200000000000003" customHeight="1" x14ac:dyDescent="0.2">
      <c r="A22" s="875"/>
      <c r="B22" s="791" t="s">
        <v>233</v>
      </c>
      <c r="C22" s="859" t="s">
        <v>288</v>
      </c>
      <c r="D22" s="860" t="s">
        <v>289</v>
      </c>
      <c r="E22" s="860"/>
      <c r="F22" s="861" t="s">
        <v>240</v>
      </c>
      <c r="G22" s="856" t="s">
        <v>121</v>
      </c>
      <c r="H22" s="850" t="s">
        <v>121</v>
      </c>
      <c r="I22" s="848">
        <v>11</v>
      </c>
      <c r="J22" s="845">
        <v>15</v>
      </c>
      <c r="K22" s="849">
        <v>11</v>
      </c>
      <c r="L22" s="847" t="s">
        <v>290</v>
      </c>
    </row>
    <row r="23" spans="1:12" ht="40.200000000000003" customHeight="1" thickBot="1" x14ac:dyDescent="0.25">
      <c r="A23" s="875"/>
      <c r="B23" s="791"/>
      <c r="C23" s="859"/>
      <c r="D23" s="860"/>
      <c r="E23" s="860"/>
      <c r="F23" s="861"/>
      <c r="G23" s="856"/>
      <c r="H23" s="850"/>
      <c r="I23" s="848"/>
      <c r="J23" s="845"/>
      <c r="K23" s="849"/>
      <c r="L23" s="847"/>
    </row>
    <row r="24" spans="1:12" ht="40.200000000000003" customHeight="1" thickBot="1" x14ac:dyDescent="0.25">
      <c r="A24" s="851" t="s">
        <v>291</v>
      </c>
      <c r="B24" s="852"/>
      <c r="C24" s="852"/>
      <c r="D24" s="852"/>
      <c r="E24" s="852"/>
      <c r="F24" s="852"/>
      <c r="G24" s="852"/>
      <c r="H24" s="852"/>
      <c r="I24" s="852"/>
      <c r="J24" s="852"/>
      <c r="K24" s="852"/>
      <c r="L24" s="853"/>
    </row>
    <row r="25" spans="1:12" ht="39.6" customHeight="1" x14ac:dyDescent="0.2">
      <c r="A25" s="854"/>
      <c r="B25" s="862" t="s">
        <v>242</v>
      </c>
      <c r="C25" s="864" t="s">
        <v>243</v>
      </c>
      <c r="D25" s="866" t="s">
        <v>244</v>
      </c>
      <c r="E25" s="866"/>
      <c r="F25" s="868" t="s">
        <v>240</v>
      </c>
      <c r="G25" s="870">
        <v>77</v>
      </c>
      <c r="H25" s="857">
        <v>78</v>
      </c>
      <c r="I25" s="838">
        <v>78</v>
      </c>
      <c r="J25" s="838">
        <v>15</v>
      </c>
      <c r="K25" s="840">
        <v>78</v>
      </c>
      <c r="L25" s="842" t="s">
        <v>292</v>
      </c>
    </row>
    <row r="26" spans="1:12" ht="40.200000000000003" customHeight="1" thickBot="1" x14ac:dyDescent="0.25">
      <c r="A26" s="855"/>
      <c r="B26" s="863"/>
      <c r="C26" s="865"/>
      <c r="D26" s="867"/>
      <c r="E26" s="867"/>
      <c r="F26" s="869"/>
      <c r="G26" s="871"/>
      <c r="H26" s="858"/>
      <c r="I26" s="839"/>
      <c r="J26" s="839"/>
      <c r="K26" s="841"/>
      <c r="L26" s="843"/>
    </row>
    <row r="27" spans="1:12" ht="13.5" customHeight="1" x14ac:dyDescent="0.2"/>
    <row r="28" spans="1:12" ht="28.5" customHeight="1" x14ac:dyDescent="0.2">
      <c r="A28" s="54" t="s">
        <v>293</v>
      </c>
      <c r="B28" s="285"/>
      <c r="C28" s="285"/>
      <c r="D28" s="285"/>
      <c r="E28" s="285"/>
      <c r="F28" s="285"/>
      <c r="G28" s="285"/>
      <c r="H28" s="285"/>
      <c r="I28" s="285"/>
      <c r="J28" s="285"/>
      <c r="K28" s="285"/>
    </row>
  </sheetData>
  <sheetProtection insertHyperlinks="0" sort="0" autoFilter="0" pivotTables="0"/>
  <mergeCells count="81">
    <mergeCell ref="I6:I7"/>
    <mergeCell ref="J6:J7"/>
    <mergeCell ref="K6:K7"/>
    <mergeCell ref="C6:C7"/>
    <mergeCell ref="D6:E7"/>
    <mergeCell ref="F6:F7"/>
    <mergeCell ref="G6:G7"/>
    <mergeCell ref="H6:H7"/>
    <mergeCell ref="I18:I19"/>
    <mergeCell ref="J18:J19"/>
    <mergeCell ref="K18:K19"/>
    <mergeCell ref="A2:G2"/>
    <mergeCell ref="A3:L3"/>
    <mergeCell ref="A4:A11"/>
    <mergeCell ref="B4:C5"/>
    <mergeCell ref="D4:E5"/>
    <mergeCell ref="F4:F5"/>
    <mergeCell ref="G4:G5"/>
    <mergeCell ref="H4:H5"/>
    <mergeCell ref="I4:I5"/>
    <mergeCell ref="J4:J5"/>
    <mergeCell ref="K4:K5"/>
    <mergeCell ref="L4:L7"/>
    <mergeCell ref="B6:B7"/>
    <mergeCell ref="B8:J8"/>
    <mergeCell ref="K8:L8"/>
    <mergeCell ref="B9:C9"/>
    <mergeCell ref="D9:J9"/>
    <mergeCell ref="K9:L11"/>
    <mergeCell ref="B10:C10"/>
    <mergeCell ref="D10:J10"/>
    <mergeCell ref="B11:C11"/>
    <mergeCell ref="D11:J11"/>
    <mergeCell ref="L18:L19"/>
    <mergeCell ref="A15:L15"/>
    <mergeCell ref="A16:A23"/>
    <mergeCell ref="B16:C17"/>
    <mergeCell ref="D16:E17"/>
    <mergeCell ref="F16:F17"/>
    <mergeCell ref="G16:G17"/>
    <mergeCell ref="H16:H17"/>
    <mergeCell ref="I16:I17"/>
    <mergeCell ref="J16:J17"/>
    <mergeCell ref="K16:K17"/>
    <mergeCell ref="L16:L17"/>
    <mergeCell ref="B18:B21"/>
    <mergeCell ref="C18:C21"/>
    <mergeCell ref="D18:E19"/>
    <mergeCell ref="F18:F19"/>
    <mergeCell ref="G18:G19"/>
    <mergeCell ref="H25:H26"/>
    <mergeCell ref="B22:B23"/>
    <mergeCell ref="C22:C23"/>
    <mergeCell ref="D22:E23"/>
    <mergeCell ref="F22:F23"/>
    <mergeCell ref="G22:G23"/>
    <mergeCell ref="B25:B26"/>
    <mergeCell ref="C25:C26"/>
    <mergeCell ref="D25:E26"/>
    <mergeCell ref="F25:F26"/>
    <mergeCell ref="G25:G26"/>
    <mergeCell ref="D20:E21"/>
    <mergeCell ref="F20:F21"/>
    <mergeCell ref="G20:G21"/>
    <mergeCell ref="H18:H19"/>
    <mergeCell ref="I25:I26"/>
    <mergeCell ref="J25:J26"/>
    <mergeCell ref="K25:K26"/>
    <mergeCell ref="L25:L26"/>
    <mergeCell ref="H20:H21"/>
    <mergeCell ref="I20:I21"/>
    <mergeCell ref="J20:J21"/>
    <mergeCell ref="K20:K21"/>
    <mergeCell ref="L20:L21"/>
    <mergeCell ref="I22:I23"/>
    <mergeCell ref="J22:J23"/>
    <mergeCell ref="K22:K23"/>
    <mergeCell ref="L22:L23"/>
    <mergeCell ref="H22:H23"/>
    <mergeCell ref="A24:L24"/>
    <mergeCell ref="A25:A26"/>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１、２法人概要</vt:lpstr>
      <vt:lpstr>３ 主要事業の概要、４財政的関与 </vt:lpstr>
      <vt:lpstr>５財務</vt:lpstr>
      <vt:lpstr>６、７　R５達成状況</vt:lpstr>
      <vt:lpstr>８、９　評価</vt:lpstr>
      <vt:lpstr>10　経営目標設定の考え方</vt:lpstr>
      <vt:lpstr>11　R6目標</vt:lpstr>
      <vt:lpstr>'１、２法人概要'!Print_Area</vt:lpstr>
      <vt:lpstr>'10　経営目標設定の考え方'!Print_Area</vt:lpstr>
      <vt:lpstr>'11　R6目標'!Print_Area</vt:lpstr>
      <vt:lpstr>'３ 主要事業の概要、４財政的関与 '!Print_Area</vt:lpstr>
      <vt:lpstr>'５財務'!Print_Area</vt:lpstr>
      <vt:lpstr>'８、９　評価'!Print_Area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2024-08-06T06:41:07Z</dcterms:created>
  <dcterms:modified xsi:type="dcterms:W3CDTF">2024-08-09T02:46:28Z</dcterms:modified>
  <cp:category/>
  <cp:contentStatus/>
</cp:coreProperties>
</file>