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118F0254-99E9-4D07-8C05-9C8F7C98AFF3}" xr6:coauthVersionLast="47" xr6:coauthVersionMax="47" xr10:uidLastSave="{00000000-0000-0000-0000-000000000000}"/>
  <bookViews>
    <workbookView xWindow="-108" yWindow="-108" windowWidth="23256" windowHeight="14160" tabRatio="896" xr2:uid="{00000000-000D-0000-FFFF-FFFF00000000}"/>
  </bookViews>
  <sheets>
    <sheet name="１、２法人概要" sheetId="23" r:id="rId1"/>
    <sheet name="３ 主要事業の概要 " sheetId="108" r:id="rId2"/>
    <sheet name="４ 財政的関与" sheetId="105" r:id="rId3"/>
    <sheet name="５財務" sheetId="85" r:id="rId4"/>
    <sheet name="６、７　R５達成状況" sheetId="96" r:id="rId5"/>
    <sheet name="８、９　評価" sheetId="9" r:id="rId6"/>
    <sheet name="10　経営目標設定の考え方" sheetId="94" r:id="rId7"/>
    <sheet name="11　R6目標" sheetId="98" r:id="rId8"/>
  </sheets>
  <definedNames>
    <definedName name="_xlnm.Print_Area" localSheetId="0">'１、２法人概要'!$A$1:$V$31</definedName>
    <definedName name="_xlnm.Print_Area" localSheetId="6">'10　経営目標設定の考え方'!$A$1:$L$51</definedName>
    <definedName name="_xlnm.Print_Area" localSheetId="7">'11　R6目標'!$A$1:$L$34</definedName>
    <definedName name="_xlnm.Print_Area" localSheetId="1">'３ 主要事業の概要 '!$A$1:$T$33</definedName>
    <definedName name="_xlnm.Print_Area" localSheetId="2">'４ 財政的関与'!$A$1:$N$22</definedName>
    <definedName name="_xlnm.Print_Area" localSheetId="3">'５財務'!$A$1:$I$62</definedName>
    <definedName name="_xlnm.Print_Area" localSheetId="5">'８、９　評価'!$A$1:$Q$10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85" l="1"/>
  <c r="H6" i="85"/>
  <c r="H7" i="85"/>
  <c r="H8" i="85"/>
  <c r="H9" i="85"/>
  <c r="H10" i="85"/>
  <c r="H11" i="85"/>
  <c r="H12" i="85"/>
  <c r="H13" i="85"/>
  <c r="H14" i="85"/>
  <c r="H15" i="85"/>
  <c r="H16" i="85"/>
  <c r="H17" i="85"/>
  <c r="H18" i="85"/>
  <c r="H19" i="85"/>
  <c r="H20" i="85"/>
  <c r="H21" i="85"/>
  <c r="H22" i="85"/>
  <c r="H23" i="85"/>
  <c r="H24" i="85"/>
  <c r="H25" i="85"/>
  <c r="H26" i="85"/>
  <c r="H29" i="85"/>
  <c r="H30" i="85"/>
  <c r="H31" i="85"/>
  <c r="H32" i="85"/>
  <c r="H33" i="85"/>
  <c r="H34" i="85"/>
  <c r="H35" i="85"/>
  <c r="H36" i="85"/>
  <c r="H37" i="85"/>
  <c r="H38" i="85"/>
  <c r="H39" i="85"/>
  <c r="H40" i="85"/>
  <c r="I10" i="105"/>
  <c r="F16" i="23" l="1"/>
  <c r="M14" i="23" s="1"/>
  <c r="M11" i="23" l="1"/>
  <c r="M13" i="23"/>
  <c r="M12" i="23"/>
  <c r="N11" i="108" l="1"/>
  <c r="L11" i="108"/>
  <c r="J11" i="108"/>
  <c r="H11" i="108"/>
  <c r="F11" i="108"/>
  <c r="N9" i="108"/>
  <c r="L9" i="108"/>
  <c r="J9" i="108"/>
  <c r="H9" i="108"/>
  <c r="F9" i="108"/>
  <c r="N7" i="108"/>
  <c r="L7" i="108"/>
  <c r="J7" i="108"/>
  <c r="H7" i="108"/>
  <c r="F7" i="108"/>
  <c r="J14" i="105"/>
  <c r="I14" i="105"/>
  <c r="J10" i="105"/>
  <c r="J5" i="105"/>
  <c r="I5" i="105"/>
  <c r="H17" i="105" l="1"/>
  <c r="I17" i="105"/>
  <c r="F17" i="105"/>
  <c r="G17" i="105"/>
  <c r="J17" i="105"/>
  <c r="O6" i="9"/>
</calcChain>
</file>

<file path=xl/sharedStrings.xml><?xml version="1.0" encoding="utf-8"?>
<sst xmlns="http://schemas.openxmlformats.org/spreadsheetml/2006/main" count="504" uniqueCount="374">
  <si>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</si>
  <si>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</si>
  <si>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</si>
  <si>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</si>
  <si>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</si>
  <si>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</si>
  <si>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</si>
  <si>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</si>
  <si>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</si>
  <si>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</si>
  <si>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</si>
  <si>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</si>
  <si>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</si>
  <si>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</si>
  <si>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</si>
  <si>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</si>
  <si>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</si>
  <si>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</si>
  <si>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</si>
  <si>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</si>
  <si>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</si>
  <si>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</si>
  <si>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</si>
  <si>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</si>
  <si>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</si>
  <si>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</si>
  <si>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</si>
  <si>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</si>
  <si>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</si>
  <si>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</si>
  <si>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</si>
  <si>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</si>
  <si>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</si>
  <si>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</si>
  <si>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</si>
  <si>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</si>
  <si>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</si>
  <si>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</si>
  <si>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</si>
  <si>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</si>
  <si>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</si>
  <si>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</si>
  <si>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</si>
  <si>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</si>
  <si>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</si>
  <si>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</si>
  <si>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</si>
  <si>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</si>
  <si>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</si>
  <si>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</si>
  <si>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</si>
  <si>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</si>
  <si>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</si>
  <si>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</si>
  <si>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</si>
  <si>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</si>
  <si>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</si>
  <si>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</si>
  <si>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</si>
  <si>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</si>
  <si>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</si>
  <si>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</si>
  <si>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</si>
  <si>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</si>
  <si>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</si>
  <si>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</si>
  <si>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</si>
  <si>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</si>
  <si>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</si>
  <si>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</si>
  <si>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</si>
  <si>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</si>
  <si>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</si>
  <si>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</si>
  <si>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</si>
  <si>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</si>
  <si>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</si>
  <si>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</si>
  <si>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</si>
  <si>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</si>
  <si>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</si>
  <si>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</si>
  <si>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</si>
  <si>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</si>
  <si>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</si>
  <si>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</si>
  <si>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</si>
  <si>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</si>
  <si>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</si>
  <si>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</si>
  <si>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</si>
  <si>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</si>
  <si>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取締役</t>
    <rPh sb="0" eb="3">
      <t>トリシマリヤク</t>
    </rPh>
    <phoneticPr fontId="2"/>
  </si>
  <si>
    <t>監査役</t>
    <rPh sb="0" eb="2">
      <t>カンサ</t>
    </rPh>
    <rPh sb="2" eb="3">
      <t>ヤク</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</si>
  <si>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</si>
  <si>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</si>
  <si>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</si>
  <si>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</si>
  <si>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</si>
  <si>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</si>
  <si>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</si>
  <si>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</si>
  <si>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</si>
  <si>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</si>
  <si>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</si>
  <si>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</si>
  <si>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</si>
  <si>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</si>
  <si>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</si>
  <si>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</si>
  <si>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</si>
  <si>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</si>
  <si>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</si>
  <si>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</si>
  <si>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</si>
  <si>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</si>
  <si>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法人税等</t>
    <rPh sb="0" eb="2">
      <t>ホウジン</t>
    </rPh>
    <rPh sb="2" eb="3">
      <t>ゼイ</t>
    </rPh>
    <rPh sb="3" eb="4">
      <t>トウ</t>
    </rPh>
    <phoneticPr fontId="2"/>
  </si>
  <si>
    <t>繰越利益剰余金</t>
    <rPh sb="0" eb="2">
      <t>クリコシ</t>
    </rPh>
    <rPh sb="2" eb="4">
      <t>リエキ</t>
    </rPh>
    <rPh sb="4" eb="7">
      <t>ジョウヨキン</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</si>
  <si>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</si>
  <si>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</si>
  <si>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</si>
  <si>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</si>
  <si>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</si>
  <si>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</si>
  <si>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</si>
  <si>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</si>
  <si>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</si>
  <si>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</si>
  <si>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</si>
  <si>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</si>
  <si>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</si>
  <si>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</si>
  <si>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</si>
  <si>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</si>
  <si>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</si>
  <si>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</si>
  <si>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⑤</t>
    <phoneticPr fontId="2"/>
  </si>
  <si>
    <t>営業外収益</t>
    <rPh sb="0" eb="3">
      <t>エイギョウガイ</t>
    </rPh>
    <rPh sb="3" eb="5">
      <t>シュウエキ</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</si>
  <si>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</si>
  <si>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</si>
  <si>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</si>
  <si>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</si>
  <si>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</si>
  <si>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</si>
  <si>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</si>
  <si>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</si>
  <si>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</si>
  <si>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成果測定指標</t>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</si>
  <si>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</si>
  <si>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</si>
  <si>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</si>
  <si>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点数（合計）</t>
    <phoneticPr fontId="2"/>
  </si>
  <si>
    <t>役員業績評価</t>
    <phoneticPr fontId="2"/>
  </si>
  <si>
    <t>ウエイト</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</si>
  <si>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</si>
  <si>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</si>
  <si>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当期利益／総資産</t>
    <rPh sb="0" eb="2">
      <t>トウキ</t>
    </rPh>
    <rPh sb="2" eb="4">
      <t>リエキ</t>
    </rPh>
    <rPh sb="5" eb="8">
      <t>ソウシサン</t>
    </rPh>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</si>
  <si>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</si>
  <si>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</si>
  <si>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</si>
  <si>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</si>
  <si>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総資産／（売上高／12）（月）</t>
    <rPh sb="0" eb="3">
      <t>ソウシサン</t>
    </rPh>
    <rPh sb="5" eb="7">
      <t>ウリアゲ</t>
    </rPh>
    <rPh sb="7" eb="8">
      <t>ダカ</t>
    </rPh>
    <rPh sb="13" eb="14">
      <t>ツキ</t>
    </rPh>
    <phoneticPr fontId="2"/>
  </si>
  <si>
    <t>１１．R６年度　目標設定表</t>
    <rPh sb="5" eb="7">
      <t>ネンド</t>
    </rPh>
    <rPh sb="8" eb="10">
      <t>モクヒョウ</t>
    </rPh>
    <rPh sb="10" eb="12">
      <t>セッテイ</t>
    </rPh>
    <rPh sb="12" eb="13">
      <t>ヒョウ</t>
    </rPh>
    <phoneticPr fontId="2"/>
  </si>
  <si>
    <t>令和５年度計画</t>
    <rPh sb="0" eb="2">
      <t>レイワ</t>
    </rPh>
    <rPh sb="3" eb="5">
      <t>ネンド</t>
    </rPh>
    <rPh sb="4" eb="5">
      <t>ガンネン</t>
    </rPh>
    <rPh sb="5" eb="7">
      <t>ケイカク</t>
    </rPh>
    <phoneticPr fontId="2"/>
  </si>
  <si>
    <t>実績</t>
  </si>
  <si>
    <t>実績</t>
    <phoneticPr fontId="2"/>
  </si>
  <si>
    <t>実績</t>
    <rPh sb="0" eb="2">
      <t>ジッセキ</t>
    </rPh>
    <phoneticPr fontId="2"/>
  </si>
  <si>
    <t>事　業　量　</t>
    <phoneticPr fontId="2"/>
  </si>
  <si>
    <t>令和５年度</t>
  </si>
  <si>
    <t>事　　業　　名</t>
  </si>
  <si>
    <t>令和５年度</t>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</si>
  <si>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</si>
  <si>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</si>
  <si>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</si>
  <si>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</si>
  <si>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</si>
  <si>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</si>
  <si>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６．R５年度　経営目標の達成状況</t>
    <rPh sb="4" eb="6">
      <t>ネンド</t>
    </rPh>
    <rPh sb="7" eb="9">
      <t>ケイエイ</t>
    </rPh>
    <rPh sb="9" eb="11">
      <t>モクヒョウ</t>
    </rPh>
    <rPh sb="12" eb="14">
      <t>タッセイ</t>
    </rPh>
    <rPh sb="14" eb="16">
      <t>ジョウキョウ</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</si>
  <si>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</si>
  <si>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</si>
  <si>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</si>
  <si>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</si>
  <si>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</si>
  <si>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</si>
  <si>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</si>
  <si>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９．「令和６年度大阪府行政経営の取組み」における方向性（令和６年２月）</t>
    <phoneticPr fontId="2"/>
  </si>
  <si>
    <r>
      <t>【令和</t>
    </r>
    <r>
      <rPr>
        <sz val="11"/>
        <rFont val="ＭＳ Ｐゴシック"/>
        <family val="3"/>
        <charset val="128"/>
      </rPr>
      <t>６年７月１日現在】</t>
    </r>
    <rPh sb="1" eb="2">
      <t>レイ</t>
    </rPh>
    <rPh sb="2" eb="3">
      <t>カズ</t>
    </rPh>
    <rPh sb="4" eb="5">
      <t>ネン</t>
    </rPh>
    <rPh sb="5" eb="6">
      <t>ガンネン</t>
    </rPh>
    <rPh sb="6" eb="7">
      <t>ガツ</t>
    </rPh>
    <rPh sb="8" eb="9">
      <t>ニチ</t>
    </rPh>
    <rPh sb="9" eb="11">
      <t>ゲンザイ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</si>
  <si>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</si>
  <si>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</si>
  <si>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</si>
  <si>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</si>
  <si>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</si>
  <si>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</si>
  <si>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</si>
  <si>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６年度</t>
    </r>
    <rPh sb="0" eb="2">
      <t>レイワ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</si>
  <si>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</si>
  <si>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</si>
  <si>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r>
      <t>令和</t>
    </r>
    <r>
      <rPr>
        <sz val="11"/>
        <rFont val="ＭＳ Ｐゴシック"/>
        <family val="3"/>
        <charset val="128"/>
      </rPr>
      <t>５年度</t>
    </r>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</si>
  <si>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</si>
  <si>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</si>
  <si>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</si>
  <si>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【事業規模（営業収益）】</t>
    <rPh sb="6" eb="10">
      <t>エイギョウシュウエキ</t>
    </rPh>
    <phoneticPr fontId="2"/>
  </si>
  <si>
    <t>代表者名</t>
  </si>
  <si>
    <t>代表取締役社長　　佐藤　広章</t>
  </si>
  <si>
    <t>昭和５５年１２月１５日</t>
  </si>
  <si>
    <t>電話番号</t>
  </si>
  <si>
    <t>０６（６３１９）９９６１</t>
  </si>
  <si>
    <t>都市整備部交通戦略室鉄道推進課</t>
  </si>
  <si>
    <t>所在地</t>
  </si>
  <si>
    <t>吹田市千里万博公園１－８</t>
  </si>
  <si>
    <t>https://www.osaka-monorail.co.jp</t>
  </si>
  <si>
    <t>設立目的</t>
  </si>
  <si>
    <t>府下において放射状に広がる既存鉄道並びに府事業等にかかる各種の拠点をモノレールにより有機的に結合し、府域における衛星都市間の交通利便性の向上と都市圏の調和のとれた発展に寄与する。</t>
  </si>
  <si>
    <t>主　な
出資団体
（出資割合）</t>
  </si>
  <si>
    <t>大阪府</t>
  </si>
  <si>
    <t>京阪ホールディングス(株)</t>
  </si>
  <si>
    <t>阪急電鉄(株)</t>
  </si>
  <si>
    <t>近鉄グループホールディングス(株)</t>
  </si>
  <si>
    <t>その他の団体</t>
  </si>
  <si>
    <t>資本金総額</t>
  </si>
  <si>
    <t xml:space="preserve"> </t>
  </si>
  <si>
    <t>備考</t>
  </si>
  <si>
    <t>　</t>
  </si>
  <si>
    <t>佐藤　広章</t>
  </si>
  <si>
    <t>白根　　忠</t>
  </si>
  <si>
    <t>長内　繁樹</t>
  </si>
  <si>
    <t>豊中市長</t>
  </si>
  <si>
    <t>梶谷　知志</t>
  </si>
  <si>
    <t>原田　　大</t>
  </si>
  <si>
    <t>丸山　直子</t>
  </si>
  <si>
    <t>美馬　一浩</t>
  </si>
  <si>
    <t>小笠原　誠</t>
  </si>
  <si>
    <t>取締役及び監査役は、株主総会の
議決により、選任する</t>
  </si>
  <si>
    <t>ビル事業</t>
  </si>
  <si>
    <t>代表取締役社長</t>
    <rPh sb="0" eb="2">
      <t>ダイヒョウ</t>
    </rPh>
    <rPh sb="2" eb="5">
      <t>トリシマリヤク</t>
    </rPh>
    <rPh sb="5" eb="7">
      <t>シャチョウ</t>
    </rPh>
    <phoneticPr fontId="2"/>
  </si>
  <si>
    <t>代表取締役専務</t>
    <rPh sb="0" eb="2">
      <t>ダイヒョウ</t>
    </rPh>
    <rPh sb="2" eb="5">
      <t>トリシマリヤク</t>
    </rPh>
    <rPh sb="5" eb="7">
      <t>センム</t>
    </rPh>
    <phoneticPr fontId="2"/>
  </si>
  <si>
    <t>取締役運輸部長</t>
    <rPh sb="0" eb="3">
      <t>トリシマリヤク</t>
    </rPh>
    <rPh sb="3" eb="7">
      <t>ウンユブチョウ</t>
    </rPh>
    <phoneticPr fontId="2"/>
  </si>
  <si>
    <t>監査役</t>
    <rPh sb="0" eb="3">
      <t>カンサヤク</t>
    </rPh>
    <phoneticPr fontId="2"/>
  </si>
  <si>
    <t>上村　正美</t>
    <rPh sb="0" eb="2">
      <t>ウエムラ</t>
    </rPh>
    <rPh sb="3" eb="5">
      <t>マサミ</t>
    </rPh>
    <phoneticPr fontId="2"/>
  </si>
  <si>
    <t>塩山 　　等</t>
    <rPh sb="0" eb="2">
      <t>シオヤマ</t>
    </rPh>
    <rPh sb="5" eb="6">
      <t>ヒトシ</t>
    </rPh>
    <phoneticPr fontId="2"/>
  </si>
  <si>
    <t>深井　滋雄</t>
    <rPh sb="0" eb="2">
      <t>フカイ</t>
    </rPh>
    <rPh sb="3" eb="5">
      <t>シゲオ</t>
    </rPh>
    <phoneticPr fontId="2"/>
  </si>
  <si>
    <t>大阪府都市整備部理事</t>
    <rPh sb="0" eb="2">
      <t>オオサカ</t>
    </rPh>
    <rPh sb="3" eb="5">
      <t>トシ</t>
    </rPh>
    <rPh sb="5" eb="7">
      <t>セイビ</t>
    </rPh>
    <rPh sb="7" eb="8">
      <t>ブ</t>
    </rPh>
    <rPh sb="8" eb="10">
      <t>リジ</t>
    </rPh>
    <phoneticPr fontId="2"/>
  </si>
  <si>
    <t>大阪瓦斯(株)常務執行役員</t>
    <rPh sb="7" eb="9">
      <t>ジョウム</t>
    </rPh>
    <rPh sb="9" eb="11">
      <t>シッコウ</t>
    </rPh>
    <rPh sb="11" eb="13">
      <t>ヤクイン</t>
    </rPh>
    <phoneticPr fontId="2"/>
  </si>
  <si>
    <t>京阪電気鉄道(株)専務取締役</t>
    <rPh sb="0" eb="2">
      <t>ケイハン</t>
    </rPh>
    <rPh sb="2" eb="6">
      <t>デンキテツドウ</t>
    </rPh>
    <rPh sb="9" eb="11">
      <t>センム</t>
    </rPh>
    <rPh sb="11" eb="14">
      <t>トリシマリヤク</t>
    </rPh>
    <phoneticPr fontId="2"/>
  </si>
  <si>
    <t>阪神電気鉄道（株）
取締役 都市交通事業本部長</t>
    <rPh sb="0" eb="2">
      <t>ハンシン</t>
    </rPh>
    <rPh sb="2" eb="4">
      <t>デンキ</t>
    </rPh>
    <rPh sb="4" eb="6">
      <t>テツドウ</t>
    </rPh>
    <rPh sb="7" eb="8">
      <t>カブ</t>
    </rPh>
    <phoneticPr fontId="4"/>
  </si>
  <si>
    <t>大阪府都市整備部技監</t>
    <rPh sb="0" eb="3">
      <t>オオサカフ</t>
    </rPh>
    <phoneticPr fontId="2"/>
  </si>
  <si>
    <t>令和7年
定時株主総会</t>
    <rPh sb="0" eb="2">
      <t>レイワ</t>
    </rPh>
    <rPh sb="3" eb="4">
      <t>ネン</t>
    </rPh>
    <rPh sb="5" eb="7">
      <t>テイジ</t>
    </rPh>
    <rPh sb="7" eb="9">
      <t>カブヌシ</t>
    </rPh>
    <rPh sb="9" eb="11">
      <t>ソウカイ</t>
    </rPh>
    <phoneticPr fontId="2"/>
  </si>
  <si>
    <t>名以内</t>
    <rPh sb="0" eb="1">
      <t>メイ</t>
    </rPh>
    <rPh sb="1" eb="3">
      <t>イナイ</t>
    </rPh>
    <phoneticPr fontId="2"/>
  </si>
  <si>
    <t>賃貸事業</t>
    <rPh sb="0" eb="2">
      <t>チンタイ</t>
    </rPh>
    <rPh sb="2" eb="4">
      <t>ジギョウ</t>
    </rPh>
    <phoneticPr fontId="2"/>
  </si>
  <si>
    <t>旅客運輸事業の経営</t>
    <phoneticPr fontId="2"/>
  </si>
  <si>
    <t>大阪モノレール千里中央ビルの賃貸</t>
    <phoneticPr fontId="2"/>
  </si>
  <si>
    <t>コンビニ等の駅ナカ及び駅下駐輪場等の賃貸事業</t>
    <phoneticPr fontId="2"/>
  </si>
  <si>
    <t>大阪空港～門真市</t>
    <phoneticPr fontId="2"/>
  </si>
  <si>
    <t>万博記念公園～彩都西</t>
    <phoneticPr fontId="2"/>
  </si>
  <si>
    <t>123,450人/日</t>
    <phoneticPr fontId="2"/>
  </si>
  <si>
    <t>可動式ホーム柵整備事業費補助金　</t>
  </si>
  <si>
    <t>大阪府都市緑化を活用した猛暑対策事業補助金</t>
    <rPh sb="0" eb="3">
      <t>オオサカフ</t>
    </rPh>
    <rPh sb="3" eb="5">
      <t>トシ</t>
    </rPh>
    <rPh sb="5" eb="7">
      <t>リョクカ</t>
    </rPh>
    <rPh sb="8" eb="10">
      <t>カツヨウ</t>
    </rPh>
    <rPh sb="12" eb="14">
      <t>モウショ</t>
    </rPh>
    <rPh sb="14" eb="16">
      <t>タイサク</t>
    </rPh>
    <rPh sb="16" eb="18">
      <t>ジギョウ</t>
    </rPh>
    <rPh sb="18" eb="21">
      <t>ホジョキン</t>
    </rPh>
    <phoneticPr fontId="2"/>
  </si>
  <si>
    <t>可動式ホーム柵整備に係る補助金</t>
  </si>
  <si>
    <t>涼霧システム設置工事に係る補助金</t>
  </si>
  <si>
    <t>大阪モノレール予防保全対策工事委託</t>
  </si>
  <si>
    <t>大阪モノレール延伸事業にかかる設計・工事等委託</t>
    <rPh sb="0" eb="2">
      <t>オオサカ</t>
    </rPh>
    <rPh sb="7" eb="9">
      <t>エンシン</t>
    </rPh>
    <rPh sb="9" eb="11">
      <t>ジギョウ</t>
    </rPh>
    <rPh sb="15" eb="17">
      <t>セッケイ</t>
    </rPh>
    <rPh sb="18" eb="20">
      <t>コウジ</t>
    </rPh>
    <rPh sb="20" eb="21">
      <t>トウ</t>
    </rPh>
    <rPh sb="21" eb="23">
      <t>イタク</t>
    </rPh>
    <phoneticPr fontId="2"/>
  </si>
  <si>
    <t>（随契）</t>
  </si>
  <si>
    <t>鋼軌道桁等塗装塗替、橋梁点検、エレベーター更新等</t>
  </si>
  <si>
    <t>インフラ維持修繕負担金</t>
  </si>
  <si>
    <t>大阪モノレール連絡通路清掃・管理業務委託</t>
    <rPh sb="11" eb="13">
      <t>セイソウ</t>
    </rPh>
    <phoneticPr fontId="2"/>
  </si>
  <si>
    <t>（負担金）</t>
  </si>
  <si>
    <t>評価・換算差額等</t>
    <rPh sb="0" eb="2">
      <t>ヒョウカ</t>
    </rPh>
    <rPh sb="3" eb="5">
      <t>カンサン</t>
    </rPh>
    <rPh sb="5" eb="7">
      <t>サガク</t>
    </rPh>
    <rPh sb="7" eb="8">
      <t>トウ</t>
    </rPh>
    <phoneticPr fontId="2"/>
  </si>
  <si>
    <t>安全・安定輸送の確保</t>
    <rPh sb="3" eb="5">
      <t>アンテイ</t>
    </rPh>
    <phoneticPr fontId="2"/>
  </si>
  <si>
    <t>事故・重大インシデント「ゼロ」</t>
  </si>
  <si>
    <t>件</t>
    <rPh sb="0" eb="1">
      <t>ケン</t>
    </rPh>
    <phoneticPr fontId="2"/>
  </si>
  <si>
    <t>安全投資</t>
  </si>
  <si>
    <t>変電所電力設備の更新</t>
    <rPh sb="0" eb="3">
      <t>ヘンデンショ</t>
    </rPh>
    <rPh sb="3" eb="7">
      <t>デンリョクセツビ</t>
    </rPh>
    <rPh sb="8" eb="10">
      <t>コウシン</t>
    </rPh>
    <phoneticPr fontId="2"/>
  </si>
  <si>
    <t>分岐器制御盤の更新</t>
    <rPh sb="0" eb="3">
      <t>ブンキキ</t>
    </rPh>
    <rPh sb="3" eb="6">
      <t>セイギョバン</t>
    </rPh>
    <rPh sb="7" eb="9">
      <t>コウシン</t>
    </rPh>
    <phoneticPr fontId="2"/>
  </si>
  <si>
    <t>箇所</t>
    <rPh sb="0" eb="2">
      <t>カショ</t>
    </rPh>
    <phoneticPr fontId="2"/>
  </si>
  <si>
    <t>台</t>
    <rPh sb="0" eb="1">
      <t>ダイ</t>
    </rPh>
    <phoneticPr fontId="2"/>
  </si>
  <si>
    <t>-</t>
  </si>
  <si>
    <t>⑥‐1</t>
    <phoneticPr fontId="2"/>
  </si>
  <si>
    <t>⑥‐2</t>
    <phoneticPr fontId="2"/>
  </si>
  <si>
    <t>安定輸送の確保</t>
  </si>
  <si>
    <t>設備故障等自社責任による20分以上の遅延発生回数</t>
  </si>
  <si>
    <t>回</t>
  </si>
  <si>
    <t>人</t>
  </si>
  <si>
    <t>項目</t>
    <rPh sb="0" eb="2">
      <t>コウモク</t>
    </rPh>
    <phoneticPr fontId="2"/>
  </si>
  <si>
    <t>サービスの向上</t>
    <rPh sb="5" eb="7">
      <t>コウジョウ</t>
    </rPh>
    <phoneticPr fontId="2"/>
  </si>
  <si>
    <t>外出機会の創出</t>
  </si>
  <si>
    <t>サービス介助士資格の取得</t>
    <rPh sb="4" eb="6">
      <t>カイジョ</t>
    </rPh>
    <rPh sb="6" eb="7">
      <t>シ</t>
    </rPh>
    <rPh sb="7" eb="9">
      <t>シカク</t>
    </rPh>
    <rPh sb="10" eb="12">
      <t>シュトク</t>
    </rPh>
    <phoneticPr fontId="2"/>
  </si>
  <si>
    <t>プロモーションの実施項目数</t>
    <rPh sb="8" eb="10">
      <t>ジッシ</t>
    </rPh>
    <rPh sb="10" eb="13">
      <t>コウモクスウ</t>
    </rPh>
    <phoneticPr fontId="2"/>
  </si>
  <si>
    <t>財務の健全化</t>
  </si>
  <si>
    <t>収益性の確保</t>
  </si>
  <si>
    <t>ＥＢＩＴＤＡ（営業損益＋減価償却費＋固定資産除却費＋長期前払費用）</t>
    <rPh sb="7" eb="9">
      <t>エイギョウ</t>
    </rPh>
    <rPh sb="9" eb="11">
      <t>ソンエキ</t>
    </rPh>
    <rPh sb="12" eb="14">
      <t>ゲンカ</t>
    </rPh>
    <rPh sb="14" eb="16">
      <t>ショウキャク</t>
    </rPh>
    <rPh sb="16" eb="17">
      <t>ヒ</t>
    </rPh>
    <rPh sb="18" eb="20">
      <t>コテイ</t>
    </rPh>
    <rPh sb="20" eb="22">
      <t>シサン</t>
    </rPh>
    <rPh sb="22" eb="24">
      <t>ジョキャク</t>
    </rPh>
    <rPh sb="24" eb="25">
      <t>ヒ</t>
    </rPh>
    <rPh sb="26" eb="32">
      <t>チョウキマエバライヒヨウ</t>
    </rPh>
    <phoneticPr fontId="2"/>
  </si>
  <si>
    <t>売上高（軌道業営業収益＋兼業事業営業収益）</t>
    <rPh sb="0" eb="2">
      <t>ウリアゲ</t>
    </rPh>
    <rPh sb="2" eb="3">
      <t>ダカ</t>
    </rPh>
    <phoneticPr fontId="2"/>
  </si>
  <si>
    <t>億円</t>
    <rPh sb="0" eb="2">
      <t>オクエン</t>
    </rPh>
    <phoneticPr fontId="2"/>
  </si>
  <si>
    <t>安全・安定輸送の確保</t>
    <rPh sb="3" eb="5">
      <t>アンテイ</t>
    </rPh>
    <phoneticPr fontId="1"/>
  </si>
  <si>
    <t>件</t>
    <rPh sb="0" eb="1">
      <t>ケン</t>
    </rPh>
    <phoneticPr fontId="1"/>
  </si>
  <si>
    <t>0</t>
  </si>
  <si>
    <t>大阪モノレールは、「安全な鉄道」として、お客さまから信頼される公共交通機関を目指すことが使命であることから、事故・重大インシデント「ゼロ」を最重点目標とした。
※事故：軌道事故等報告規則第一条一項に定められた事象をいい、運転事故等報告書（第一号様式）により近畿運輸局へ報告したもの
※重大インシデント：軌道事故等報告規則第二条に定められた事象のうち、運輸安全委員会設置法施行規則第二条に掲げた事項
　　　　　　　　　　　　（運輸安全委員会の調査対象となるもの）</t>
    <phoneticPr fontId="2"/>
  </si>
  <si>
    <t xml:space="preserve">
１．優先順位を踏まえた安全投資の実施
　 ①最新設備への更新投資
　 ②施設の更新・改良
２．実践的な安全教育・訓練
　 ①社員一人ひとりの対応力強化
　 ②組織の情報連携強化・地震発生時の対応力強化
　 ③過去事例に基づくディスカッション研修
　 ④委託会社等との連携強化</t>
    <phoneticPr fontId="2"/>
  </si>
  <si>
    <t>⑥-1</t>
    <phoneticPr fontId="2"/>
  </si>
  <si>
    <t>⑥-2</t>
    <phoneticPr fontId="2"/>
  </si>
  <si>
    <t>安全投資</t>
    <phoneticPr fontId="2"/>
  </si>
  <si>
    <t>サービスの向上</t>
  </si>
  <si>
    <t>設備故障等自社責任による20分以上の遅延発生回数</t>
    <rPh sb="0" eb="2">
      <t>セツビ</t>
    </rPh>
    <rPh sb="2" eb="5">
      <t>コショウナド</t>
    </rPh>
    <rPh sb="5" eb="7">
      <t>ジシャ</t>
    </rPh>
    <rPh sb="7" eb="9">
      <t>セキニン</t>
    </rPh>
    <rPh sb="14" eb="17">
      <t>フンイジョウ</t>
    </rPh>
    <rPh sb="18" eb="20">
      <t>チエン</t>
    </rPh>
    <rPh sb="20" eb="22">
      <t>ハッセイ</t>
    </rPh>
    <rPh sb="22" eb="24">
      <t>カイスウ</t>
    </rPh>
    <phoneticPr fontId="1"/>
  </si>
  <si>
    <t>サービス介助士資格の取得</t>
    <rPh sb="4" eb="7">
      <t>カイジョシ</t>
    </rPh>
    <rPh sb="7" eb="9">
      <t>シカク</t>
    </rPh>
    <rPh sb="10" eb="12">
      <t>シュトク</t>
    </rPh>
    <phoneticPr fontId="1"/>
  </si>
  <si>
    <t>プロモーションの実施項目数</t>
    <rPh sb="8" eb="10">
      <t>ジッシ</t>
    </rPh>
    <rPh sb="10" eb="13">
      <t>コウモクスウ</t>
    </rPh>
    <phoneticPr fontId="1"/>
  </si>
  <si>
    <t>回</t>
    <rPh sb="0" eb="1">
      <t>カイ</t>
    </rPh>
    <phoneticPr fontId="1"/>
  </si>
  <si>
    <t>人</t>
    <rPh sb="0" eb="1">
      <t>ニン</t>
    </rPh>
    <phoneticPr fontId="1"/>
  </si>
  <si>
    <t>項目</t>
    <rPh sb="0" eb="2">
      <t>コウモク</t>
    </rPh>
    <phoneticPr fontId="1"/>
  </si>
  <si>
    <t>新型車両への更新</t>
    <rPh sb="0" eb="4">
      <t>シンガタシャリョウ</t>
    </rPh>
    <rPh sb="6" eb="8">
      <t>コウシン</t>
    </rPh>
    <phoneticPr fontId="1"/>
  </si>
  <si>
    <t>工作車の更新</t>
    <rPh sb="0" eb="3">
      <t>コウサクシャ</t>
    </rPh>
    <rPh sb="4" eb="6">
      <t>コウシン</t>
    </rPh>
    <phoneticPr fontId="1"/>
  </si>
  <si>
    <t>編成</t>
    <rPh sb="0" eb="2">
      <t>ヘンセイ</t>
    </rPh>
    <phoneticPr fontId="1"/>
  </si>
  <si>
    <t>両</t>
    <rPh sb="0" eb="1">
      <t>リョウ</t>
    </rPh>
    <phoneticPr fontId="1"/>
  </si>
  <si>
    <t>累計８
〈R4目標値〉</t>
    <rPh sb="0" eb="2">
      <t>ルイケイ</t>
    </rPh>
    <rPh sb="7" eb="9">
      <t>モクヒョウ</t>
    </rPh>
    <rPh sb="9" eb="10">
      <t>チ</t>
    </rPh>
    <phoneticPr fontId="1"/>
  </si>
  <si>
    <t xml:space="preserve"> ・新型コロナウイルス感染症の影響により、中期経営計画における見
　込値よりも売上高が減少することから、R3年度に新型車両更新計画
　などの投資計画時期の見直しを行った。
 ・この結果、R6年度に2編成を更新する。
＜見直し後の計画＞　　　　　　　　　　　　　　　　　　　　　（単位：編成）
</t>
    <rPh sb="2" eb="4">
      <t>シンガタ</t>
    </rPh>
    <rPh sb="11" eb="14">
      <t>カンセンショウ</t>
    </rPh>
    <rPh sb="15" eb="17">
      <t>エイキョウ</t>
    </rPh>
    <rPh sb="21" eb="27">
      <t>チュウキケイエイケイカク</t>
    </rPh>
    <rPh sb="39" eb="42">
      <t>ウリアゲダカ</t>
    </rPh>
    <rPh sb="43" eb="45">
      <t>ゲンショウ</t>
    </rPh>
    <rPh sb="54" eb="56">
      <t>ネンド</t>
    </rPh>
    <rPh sb="57" eb="61">
      <t>シンガタシャリョウ</t>
    </rPh>
    <rPh sb="61" eb="63">
      <t>コウシン</t>
    </rPh>
    <rPh sb="63" eb="65">
      <t>ケイカク</t>
    </rPh>
    <rPh sb="70" eb="76">
      <t>トウシケイカクジキ</t>
    </rPh>
    <rPh sb="77" eb="79">
      <t>ミナオ</t>
    </rPh>
    <rPh sb="81" eb="82">
      <t>オコナ</t>
    </rPh>
    <rPh sb="90" eb="92">
      <t>ケッカ</t>
    </rPh>
    <rPh sb="95" eb="97">
      <t>ネンド</t>
    </rPh>
    <rPh sb="99" eb="101">
      <t>ヘンセイ</t>
    </rPh>
    <rPh sb="102" eb="104">
      <t>コウシン</t>
    </rPh>
    <rPh sb="110" eb="112">
      <t>ミナオ</t>
    </rPh>
    <rPh sb="113" eb="114">
      <t>ゴ</t>
    </rPh>
    <rPh sb="115" eb="117">
      <t>ケイカク</t>
    </rPh>
    <rPh sb="140" eb="142">
      <t>タンイ</t>
    </rPh>
    <rPh sb="143" eb="145">
      <t>ヘンセイ</t>
    </rPh>
    <phoneticPr fontId="20"/>
  </si>
  <si>
    <t xml:space="preserve"> ・安全を最優先に確実な工程管理を行い、R6年度に1台の更新を
　完了する。</t>
    <rPh sb="2" eb="4">
      <t>アンゼン</t>
    </rPh>
    <rPh sb="5" eb="8">
      <t>サイユウセン</t>
    </rPh>
    <rPh sb="9" eb="11">
      <t>カクジツ</t>
    </rPh>
    <rPh sb="12" eb="16">
      <t>コウテイカンリ</t>
    </rPh>
    <rPh sb="17" eb="18">
      <t>オコナ</t>
    </rPh>
    <rPh sb="22" eb="24">
      <t>ネンド</t>
    </rPh>
    <rPh sb="26" eb="27">
      <t>ダイ</t>
    </rPh>
    <rPh sb="28" eb="30">
      <t>コウシン</t>
    </rPh>
    <rPh sb="33" eb="35">
      <t>カンリョウ</t>
    </rPh>
    <phoneticPr fontId="1"/>
  </si>
  <si>
    <t xml:space="preserve"> ・未然防止策はもとより、事後対応力強化のため実践的な教育訓練を
　実施する。
 ・大阪府・消防・警察と連携した非常時合同訓練
 ・情報伝達（発信）訓練（対策本部運営訓練）
 ・輸送障害により不通区間が発生した場合の折り返し運転訓練</t>
    <rPh sb="2" eb="7">
      <t>ミゼンボウシサク</t>
    </rPh>
    <rPh sb="18" eb="20">
      <t>キョウカ</t>
    </rPh>
    <rPh sb="23" eb="26">
      <t>ジッセンテキ</t>
    </rPh>
    <rPh sb="34" eb="36">
      <t>ジッシ</t>
    </rPh>
    <rPh sb="42" eb="45">
      <t>オオサカフ</t>
    </rPh>
    <rPh sb="46" eb="48">
      <t>ショウボウ</t>
    </rPh>
    <rPh sb="49" eb="51">
      <t>ケイサツ</t>
    </rPh>
    <rPh sb="52" eb="54">
      <t>レンケイ</t>
    </rPh>
    <rPh sb="66" eb="70">
      <t>ジョウホウデンタツ</t>
    </rPh>
    <rPh sb="71" eb="73">
      <t>ハッシン</t>
    </rPh>
    <rPh sb="74" eb="76">
      <t>クンレン</t>
    </rPh>
    <rPh sb="96" eb="98">
      <t>フツウ</t>
    </rPh>
    <rPh sb="98" eb="100">
      <t>クカン</t>
    </rPh>
    <rPh sb="101" eb="103">
      <t>ハッセイ</t>
    </rPh>
    <rPh sb="105" eb="107">
      <t>バアイ</t>
    </rPh>
    <rPh sb="114" eb="116">
      <t>クンレン</t>
    </rPh>
    <phoneticPr fontId="16"/>
  </si>
  <si>
    <t xml:space="preserve"> ・R6年度は資格未取得者26名の資格取得をめざす。
&lt;参考＞
サービス介助士とは、「公益財団法人 日本ケアフィット共育機構」が主催し、高齢の人や障害がある人を手伝うときの「おもてなしの心」と「介助技術」を学ぶ民間資格である。</t>
    <rPh sb="4" eb="6">
      <t>ネンド</t>
    </rPh>
    <rPh sb="7" eb="9">
      <t>シカク</t>
    </rPh>
    <rPh sb="9" eb="12">
      <t>ミシュトク</t>
    </rPh>
    <rPh sb="12" eb="13">
      <t>シャ</t>
    </rPh>
    <rPh sb="15" eb="16">
      <t>メイ</t>
    </rPh>
    <rPh sb="17" eb="19">
      <t>シカク</t>
    </rPh>
    <rPh sb="19" eb="21">
      <t>シュトク</t>
    </rPh>
    <rPh sb="28" eb="30">
      <t>サンコウ</t>
    </rPh>
    <rPh sb="103" eb="104">
      <t>マナ</t>
    </rPh>
    <phoneticPr fontId="1"/>
  </si>
  <si>
    <t xml:space="preserve"> ・R6年度に下記4項目のプロモーションを実施する。
 　・観光（イベント）列車の運行
　 ・沿線の企業・学校・自治体との連携したイベントの開催
　 ・音楽＆マルシェ等の開催（万博記念公園駅等でイベントを実施する）
 　・沿線施設の特典を拡充した企画乗車券の発売（デジタルチケットなど）</t>
    <rPh sb="7" eb="9">
      <t>カキ</t>
    </rPh>
    <rPh sb="10" eb="12">
      <t>コウモク</t>
    </rPh>
    <rPh sb="30" eb="32">
      <t>カンコウ</t>
    </rPh>
    <rPh sb="38" eb="40">
      <t>レッシャ</t>
    </rPh>
    <rPh sb="41" eb="43">
      <t>ウンコウ</t>
    </rPh>
    <rPh sb="61" eb="63">
      <t>レンケイ</t>
    </rPh>
    <rPh sb="70" eb="72">
      <t>カイサイ</t>
    </rPh>
    <rPh sb="83" eb="84">
      <t>ナド</t>
    </rPh>
    <rPh sb="88" eb="94">
      <t>バンパクキネンコウエン</t>
    </rPh>
    <rPh sb="94" eb="95">
      <t>エキ</t>
    </rPh>
    <rPh sb="95" eb="96">
      <t>ナド</t>
    </rPh>
    <phoneticPr fontId="1"/>
  </si>
  <si>
    <t>ＥＢＩＴＤＡ（営業損益＋減価償却費＋固定資産除却費＋長期前払費用）</t>
    <rPh sb="7" eb="9">
      <t>エイギョウ</t>
    </rPh>
    <rPh sb="9" eb="11">
      <t>ソンエキ</t>
    </rPh>
    <rPh sb="12" eb="14">
      <t>ゲンカ</t>
    </rPh>
    <rPh sb="14" eb="16">
      <t>ショウキャク</t>
    </rPh>
    <rPh sb="16" eb="17">
      <t>ヒ</t>
    </rPh>
    <rPh sb="18" eb="20">
      <t>コテイ</t>
    </rPh>
    <rPh sb="20" eb="22">
      <t>シサン</t>
    </rPh>
    <rPh sb="22" eb="24">
      <t>ジョキャク</t>
    </rPh>
    <rPh sb="24" eb="25">
      <t>ヒ</t>
    </rPh>
    <rPh sb="26" eb="32">
      <t>チョウキマエバライヒヨウ</t>
    </rPh>
    <phoneticPr fontId="1"/>
  </si>
  <si>
    <t>売上高（軌道業営業収益＋兼業事業営業収益）</t>
    <rPh sb="0" eb="2">
      <t>ウリアゲ</t>
    </rPh>
    <rPh sb="2" eb="3">
      <t>ダカ</t>
    </rPh>
    <phoneticPr fontId="1"/>
  </si>
  <si>
    <t>98</t>
  </si>
  <si>
    <t xml:space="preserve"> ・安全・安定輸送を図るため、設備投資や修繕などを確実に実施する
　とともに、サービス投資においても、財務の健全性を考慮しつつ、実
　施時期を見直しながら進める。</t>
  </si>
  <si>
    <t xml:space="preserve"> ・優先順位を踏まえた安全投資の実施（再掲）
 ・実践的な安全教育・訓練（再掲）
 ・外出機会の創出で挙げた4項目のプロモーションを実施する（再掲）</t>
    <rPh sb="19" eb="21">
      <t>サイケイ</t>
    </rPh>
    <rPh sb="37" eb="39">
      <t>サイケイ</t>
    </rPh>
    <rPh sb="43" eb="47">
      <t>ガイシュツキカイ</t>
    </rPh>
    <rPh sb="48" eb="50">
      <t>ソウシュツ</t>
    </rPh>
    <rPh sb="51" eb="52">
      <t>ア</t>
    </rPh>
    <rPh sb="55" eb="57">
      <t>コウモク</t>
    </rPh>
    <rPh sb="66" eb="68">
      <t>ジッシ</t>
    </rPh>
    <rPh sb="71" eb="73">
      <t>サイケイ</t>
    </rPh>
    <phoneticPr fontId="1"/>
  </si>
  <si>
    <t>①軌道事業</t>
    <phoneticPr fontId="2"/>
  </si>
  <si>
    <t>②ビル事業</t>
    <rPh sb="3" eb="5">
      <t>ジギョウ</t>
    </rPh>
    <phoneticPr fontId="2"/>
  </si>
  <si>
    <t>③賃貸事業</t>
    <rPh sb="1" eb="5">
      <t>チンタイジギョウ</t>
    </rPh>
    <phoneticPr fontId="2"/>
  </si>
  <si>
    <t>軌道事業</t>
    <rPh sb="2" eb="4">
      <t>ジギョウ</t>
    </rPh>
    <phoneticPr fontId="2"/>
  </si>
  <si>
    <t>中期経営計画
最終年度
目標値（R６）</t>
    <rPh sb="0" eb="2">
      <t>チュウキ</t>
    </rPh>
    <rPh sb="2" eb="4">
      <t>ケイエイ</t>
    </rPh>
    <rPh sb="4" eb="6">
      <t>ケイカク</t>
    </rPh>
    <rPh sb="14" eb="15">
      <t>チ</t>
    </rPh>
    <phoneticPr fontId="2"/>
  </si>
  <si>
    <t>30/30
【100％】</t>
    <phoneticPr fontId="2"/>
  </si>
  <si>
    <t>40/40
【100％】</t>
    <phoneticPr fontId="2"/>
  </si>
  <si>
    <t>生澤　克彦</t>
    <rPh sb="0" eb="2">
      <t>イクザワ</t>
    </rPh>
    <rPh sb="3" eb="5">
      <t>カツヒコ</t>
    </rPh>
    <phoneticPr fontId="2"/>
  </si>
  <si>
    <t>阪急電鉄(株)
専務取締役 都市交通事業担当</t>
    <rPh sb="8" eb="13">
      <t>センムトリシマリヤク</t>
    </rPh>
    <rPh sb="20" eb="22">
      <t>タントウ</t>
    </rPh>
    <phoneticPr fontId="2"/>
  </si>
  <si>
    <t>奥野　雅弘</t>
    <phoneticPr fontId="2"/>
  </si>
  <si>
    <t>北大阪急行電鉄(株)代表取締役社長</t>
    <phoneticPr fontId="2"/>
  </si>
  <si>
    <t>南海電気鉄道(株)
取締役 常務執行役員 鉄道事業本部長</t>
    <rPh sb="23" eb="25">
      <t>ジギョウ</t>
    </rPh>
    <phoneticPr fontId="2"/>
  </si>
  <si>
    <t>近畿日本鉄道(株)取締役常務執行役員
鉄道本部企画統括部長</t>
    <rPh sb="9" eb="12">
      <t>トリシマリヤク</t>
    </rPh>
    <rPh sb="12" eb="14">
      <t>ジョウム</t>
    </rPh>
    <rPh sb="14" eb="16">
      <t>シッコウ</t>
    </rPh>
    <rPh sb="16" eb="18">
      <t>ヤクイン</t>
    </rPh>
    <rPh sb="19" eb="23">
      <t>テツドウホンブ</t>
    </rPh>
    <rPh sb="23" eb="29">
      <t>キカクトウカツブチョウ</t>
    </rPh>
    <phoneticPr fontId="2"/>
  </si>
  <si>
    <t>福谷　博善</t>
    <phoneticPr fontId="2"/>
  </si>
  <si>
    <t>関西電力(株)  理事　ソリューション本部副本部長
営業部門統括(法人営業担当)</t>
    <rPh sb="0" eb="2">
      <t>カンサイ</t>
    </rPh>
    <rPh sb="2" eb="4">
      <t>デンリョク</t>
    </rPh>
    <phoneticPr fontId="2"/>
  </si>
  <si>
    <t>杉　公子</t>
  </si>
  <si>
    <t>吹田市会計管理者</t>
    <phoneticPr fontId="2"/>
  </si>
  <si>
    <t>令和10年
定時株主総会</t>
    <rPh sb="0" eb="2">
      <t>レイワ</t>
    </rPh>
    <rPh sb="4" eb="5">
      <t>ネン</t>
    </rPh>
    <rPh sb="6" eb="8">
      <t>テイジ</t>
    </rPh>
    <rPh sb="8" eb="10">
      <t>カブヌシ</t>
    </rPh>
    <rPh sb="10" eb="12">
      <t>ソウカイ</t>
    </rPh>
    <phoneticPr fontId="2"/>
  </si>
  <si>
    <t>山本　崇晶</t>
  </si>
  <si>
    <t>129,814人/日</t>
    <phoneticPr fontId="2"/>
  </si>
  <si>
    <t>132,197人/日</t>
    <phoneticPr fontId="2"/>
  </si>
  <si>
    <t>（弁）色川法律事務所
パートナー弁護士 東京事務所長</t>
    <rPh sb="1" eb="2">
      <t>ベン</t>
    </rPh>
    <rPh sb="3" eb="5">
      <t>イロカワ</t>
    </rPh>
    <rPh sb="20" eb="26">
      <t>トウキョウジムショチョウ</t>
    </rPh>
    <phoneticPr fontId="2"/>
  </si>
  <si>
    <t>4,686㎡</t>
    <phoneticPr fontId="2"/>
  </si>
  <si>
    <t>コンビニ等の駅ナカ及び</t>
    <phoneticPr fontId="2"/>
  </si>
  <si>
    <t>駅下駐輪場等の賃貸事業</t>
    <phoneticPr fontId="2"/>
  </si>
  <si>
    <t>　新型コロナウイルス感染症が5類感染症に移行し、社会経済活動が回復基調にある中、当社においてもお客さまのご利用が増えたことや、積極的に施策を展開し収益向上に努めた結果、増収増益となり、「EBITDA」及び「売上高」の目標達成につながった。
　安全投資では、「変電所電力設備の更新」や「分岐器制御盤の更新」等を計画通り行い、安全教育・訓練では、非常時合同訓練やテロ対応訓練、軌道事故発生時の対応訓練、過去事例に基づくディスカッション研修など実践的な訓練を実施し、「事故・重大インシデント「ゼロ」」及び「設備故障等自社責任による20分以上の遅延発生回数」の目標達成につなげた。
　サービス面では、目標を上回る25名の「サービス介助士資格の取得」を達成した。
　また、外出機会の創出（「プロモーションの実施項目数」）では、「EXPO TRAIN 2025 大阪モノレール号」を活用した観光（イベント）列車の運行や、沿線の企業・学校・自治体との連携によるイベント、万博記念公園駅構内での音楽フェス＆マルシェの開催、モバイルチケットによる企画乗車券の拡充などに取組んだ。
　そのほか、日本万国博覧会記念公園において、国内最大級の屋外鉄道イベント「万博鉄道まつり 2023 with モノレールサミット」を大阪府・吹田市とともに当社主催で５年ぶりに復活開催し、過去最高の社・団体に出展いただくなど、大盛況に導いた。
　この結果、Ⅰ最重点目標「事故・重大インシデント「ゼロ」」、Ⅱ設立目的と事業内容の適合性に関わる目標、Ⅲ健全性・採算性に関わる目標をすべて達成した。</t>
    <rPh sb="100" eb="101">
      <t>オヨ</t>
    </rPh>
    <rPh sb="103" eb="106">
      <t>ウリアゲダカ</t>
    </rPh>
    <rPh sb="108" eb="112">
      <t>モクヒョウタッセイ</t>
    </rPh>
    <rPh sb="137" eb="139">
      <t>コウシン</t>
    </rPh>
    <rPh sb="201" eb="203">
      <t>ジレイ</t>
    </rPh>
    <rPh sb="204" eb="205">
      <t>モト</t>
    </rPh>
    <rPh sb="231" eb="233">
      <t>ジコ</t>
    </rPh>
    <rPh sb="234" eb="236">
      <t>ジュウダイ</t>
    </rPh>
    <rPh sb="247" eb="248">
      <t>オヨ</t>
    </rPh>
    <rPh sb="276" eb="280">
      <t>モクヒョウタッセイ</t>
    </rPh>
    <rPh sb="292" eb="293">
      <t>メン</t>
    </rPh>
    <rPh sb="311" eb="314">
      <t>カイジョシ</t>
    </rPh>
    <rPh sb="331" eb="335">
      <t>ガイシュツキカイ</t>
    </rPh>
    <rPh sb="336" eb="338">
      <t>ソウシュツ</t>
    </rPh>
    <rPh sb="439" eb="441">
      <t>オンガク</t>
    </rPh>
    <rPh sb="487" eb="498">
      <t>ニホンバンコクハクランカイキネンコウエン</t>
    </rPh>
    <rPh sb="547" eb="550">
      <t>オオサカフ</t>
    </rPh>
    <rPh sb="551" eb="554">
      <t>スイタシ</t>
    </rPh>
    <rPh sb="558" eb="562">
      <t>トウシャシュサイ</t>
    </rPh>
    <rPh sb="564" eb="565">
      <t>ネン</t>
    </rPh>
    <rPh sb="568" eb="570">
      <t>フッカツ</t>
    </rPh>
    <rPh sb="593" eb="596">
      <t>ダイセイキョウ</t>
    </rPh>
    <rPh sb="597" eb="598">
      <t>ミチビ</t>
    </rPh>
    <phoneticPr fontId="2"/>
  </si>
  <si>
    <t>駅下駐輪場　2,631㎡</t>
    <rPh sb="0" eb="1">
      <t>エキ</t>
    </rPh>
    <rPh sb="1" eb="2">
      <t>シタ</t>
    </rPh>
    <rPh sb="2" eb="5">
      <t>チュウリンジョウ</t>
    </rPh>
    <phoneticPr fontId="2"/>
  </si>
  <si>
    <t>2,631㎡</t>
    <phoneticPr fontId="2"/>
  </si>
  <si>
    <t>駅ナカ事業　1,021㎡</t>
    <rPh sb="0" eb="1">
      <t>エキ</t>
    </rPh>
    <rPh sb="3" eb="5">
      <t>ジギョウ</t>
    </rPh>
    <phoneticPr fontId="2"/>
  </si>
  <si>
    <t>1,021㎡</t>
    <phoneticPr fontId="2"/>
  </si>
  <si>
    <t>1,221㎡</t>
    <phoneticPr fontId="2"/>
  </si>
  <si>
    <t>大日駅保育所開設による増</t>
    <rPh sb="0" eb="2">
      <t>ダイニチ</t>
    </rPh>
    <rPh sb="2" eb="3">
      <t>エキ</t>
    </rPh>
    <rPh sb="3" eb="5">
      <t>ホイク</t>
    </rPh>
    <rPh sb="5" eb="6">
      <t>ジョ</t>
    </rPh>
    <rPh sb="6" eb="8">
      <t>カイセツ</t>
    </rPh>
    <rPh sb="11" eb="12">
      <t>ゾウ</t>
    </rPh>
    <phoneticPr fontId="2"/>
  </si>
  <si>
    <t>R4：車両基地建設工事、PC軌道桁製作・架設工事
R5：車両基地建設工事、PC軌道桁製作・架設工事
R6：車両基地建設工事、PC軌道桁製作・架設工事</t>
    <phoneticPr fontId="2"/>
  </si>
  <si>
    <t xml:space="preserve">
１．優先順位を踏まえた安全投資の実施
　・新型コロナウイルス感染症の影響により、R2年度～R6年度の運輸収入の実績見込みは、中期経営計画と比較し、約104億円減少する。
　・このため、中期経営計画で策定した設備投資の内容や時期を毎年度見直しながら、一部サービス投資は見送ったものの、安全投資は着実に実施した。R6年度も引き続き着実に実施する。
２．実践的な安全教育・訓練
　・R5年度は、非常時合同訓練、テロ対応訓練、情報伝達訓練及び過去事例に基づくディスカッション研修など、実践的な訓練・教育を行った。
　・R6年度も、引き続き上記訓練・教育を実施するとともに、地震発生時の対応力をさらに強化する。</t>
    <phoneticPr fontId="2"/>
  </si>
  <si>
    <t xml:space="preserve">
１．優先順位を踏まえた安全投資の実施
　①最新設備への更新投資
　・新型車両への更新　　　　　　2編成更新（5月、7月）
　・工作車の更新　　　　　　　　　1両更新（2月） 
　②施設の更新・改良
　・光ケーブルの敷設　　　　　　車両基地～南茨木、豊川～彩都西間　
　・防犯カメラ　　　　　　　　　　　駅防犯カメラの更新、車内防犯カメラの設置　　　　　　　　　　　　
２．実践的な安全教育・訓練
   ①社員一人ひとりの対応力強化
　　　大規模災害・事故、テロ発生時などにおけるお客さま救出（避難誘導）等の社員一人ひとりの対応力強化を図るため、大阪府・消防・警察などと合同で、非常時合同訓練（10月）、テロ対応訓練（1月）を実施する。
   ②組織の情報連携強化・地震発生時の対応力強化
　　  大規模災害発生時における業務運営上の対応可能者把握のための社員の安否確認をはじめ、大規模災害・事故、テロ発生時などに於ける情報連携を強化するため、津波防災の日訓練（11月）、非常時合同訓練（10月）、テロ対応訓練（1月）を実施する。
　　　さらに、情報伝達訓練（対策本部運営訓練）（12月）を実施し、被災度推定システムの運用確認を行う。
   ③過去事例に基づくディスカッション研修
　　　事故、トラブルの未然防止を図るため、社内外で発生した過去事例を題材に、主に気付きをテーマとした社内研修を実施する。
　 ④委託会社等との連携強化
　　  点検や工事におけるトラブルの未然防止および再発防止を図るため、工事請負者と合同で技術部施工計画検討会を工事発注の都度実施する。</t>
    <phoneticPr fontId="2"/>
  </si>
  <si>
    <t>A</t>
    <phoneticPr fontId="2"/>
  </si>
  <si>
    <t>MaaS促進事業費補助金</t>
    <phoneticPr fontId="2"/>
  </si>
  <si>
    <t>大阪府特別高圧電力契約者等支援金</t>
    <phoneticPr fontId="2"/>
  </si>
  <si>
    <t>モノレールの駅に連絡する通路及び昇降設備の清掃や点検整備などの管理業務</t>
    <phoneticPr fontId="2"/>
  </si>
  <si>
    <t>支柱、軌道桁等のインフラ部の点検および補修業務</t>
    <rPh sb="0" eb="2">
      <t>シチュウ</t>
    </rPh>
    <rPh sb="3" eb="6">
      <t>キドウケタ</t>
    </rPh>
    <rPh sb="6" eb="7">
      <t>トウ</t>
    </rPh>
    <rPh sb="12" eb="13">
      <t>ブ</t>
    </rPh>
    <rPh sb="14" eb="16">
      <t>テンケン</t>
    </rPh>
    <rPh sb="19" eb="21">
      <t>ホシュウ</t>
    </rPh>
    <rPh sb="21" eb="23">
      <t>ギョウム</t>
    </rPh>
    <phoneticPr fontId="2"/>
  </si>
  <si>
    <t>特別高圧電力に係る補助金</t>
    <rPh sb="7" eb="8">
      <t>カカ</t>
    </rPh>
    <rPh sb="9" eb="12">
      <t>ホジョキン</t>
    </rPh>
    <phoneticPr fontId="2"/>
  </si>
  <si>
    <t>自動改札機に係る補助金</t>
    <rPh sb="6" eb="7">
      <t>カカ</t>
    </rPh>
    <rPh sb="8" eb="11">
      <t>ホジョキン</t>
    </rPh>
    <phoneticPr fontId="2"/>
  </si>
  <si>
    <t>経営状況、事業の実施状況その他の事項に関する府の評価結果及び指導・助言</t>
    <phoneticPr fontId="2"/>
  </si>
  <si>
    <t>○存続
・「安全・安定輸送の確保」を第一に、安定した需要確保、経営基盤の強化に努める
・令和11年の延伸区間開業に向け、府と緊密に連携して事業を進める</t>
    <phoneticPr fontId="2"/>
  </si>
  <si>
    <t>○最重点目標について
　R５年度の最重点目標である「事故・重大インシデント『ゼロ』」を達成し、鉄道事業者として最大の使命である安全・安定輸送を確保することができた。
○設立目的と事業内容の適合性（事業効果、業績、CS）について
　「設備故障等自社責任による20分以上の遅延発生回数」のR５年度実績は３回であり、年３回以下とする目標を達成。
　「変電所電力設備の更新」「分岐器制御盤の更新」については、計画どおり安全投資を実施し、目標を達成。
　また、「サービス介助士資格の取得」「プロモーションの実施項目数」についても目標を達成。
○健全性・採算性（財務）、コスト抑制と経営資源の有効活用・自立性の向上（効率性）について
　「EBITDA」「売上高」については、新型コロナウイルス感染症に伴う行動制限の緩和により社会経済活動が回復基調で推移したことや、法人において、積極的な施策の展開や政府の観光需要喚起策等により、増収増益となり、目標を達成。</t>
    <rPh sb="173" eb="176">
      <t>ヘンデンショ</t>
    </rPh>
    <rPh sb="176" eb="178">
      <t>デンリョク</t>
    </rPh>
    <rPh sb="178" eb="180">
      <t>セツビ</t>
    </rPh>
    <rPh sb="181" eb="183">
      <t>コウシン</t>
    </rPh>
    <rPh sb="185" eb="188">
      <t>ブンキキ</t>
    </rPh>
    <rPh sb="188" eb="191">
      <t>セイギョバン</t>
    </rPh>
    <rPh sb="192" eb="194">
      <t>コウシン</t>
    </rPh>
    <phoneticPr fontId="2"/>
  </si>
  <si>
    <t>※単位未満は四捨五入を原則としたため、内訳の計と合計が一致しない場合がある。</t>
    <phoneticPr fontId="2"/>
  </si>
  <si>
    <t>（評価）
・最重点目標である「事故・重大インシデント『ゼロ』」及び「設備故障等自社責任による20分以上の遅延発生回数」を含む全ての目標を前年度に引き続き達成しており、鉄道事業者として最大の使命である安全・安定輸送のために、法人が適切な取組みを実施していることが認められる。
（指導・助言）
・安全・安定輸送の確保のため、今後とも安全投資について、計画的に取組みを進めていくこと。
・昨今の人件費及び物価の上昇や、延伸事業が開業延期となった影響により、費用の増加が見込まれることを踏まえて、来年度からの次期中期経営計画を策定する際、更なる利用者拡大及び収益の確保策など財務基盤の強化に向けた取組みを検討すること。</t>
    <rPh sb="207" eb="211">
      <t>エンシンジギョウ</t>
    </rPh>
    <rPh sb="212" eb="216">
      <t>カイギョウエンキ</t>
    </rPh>
    <phoneticPr fontId="2"/>
  </si>
  <si>
    <t>（現金預金）
現金預金の増加は、利用者数回復に伴う運輸収入の増（744百万円）が主な要因である。
（未収金）
未収金の増加は、大阪府からの受託事業の未収金の増（359百万円）が主な要因である。
（長期借入金）
長期借入金の減少は、前年度より設備投資額が減少したことによる、借入額の減（950百万円）が主な要因である。</t>
    <rPh sb="79" eb="80">
      <t>ゾウ</t>
    </rPh>
    <rPh sb="117" eb="120">
      <t>ゼンネンド</t>
    </rPh>
    <rPh sb="122" eb="126">
      <t>セツビトウシ</t>
    </rPh>
    <rPh sb="126" eb="127">
      <t>ガク</t>
    </rPh>
    <rPh sb="128" eb="130">
      <t>ゲンショウ</t>
    </rPh>
    <rPh sb="140" eb="141">
      <t>ガク</t>
    </rPh>
    <rPh sb="147" eb="150">
      <t>ヒャクマンエン</t>
    </rPh>
    <phoneticPr fontId="2"/>
  </si>
  <si>
    <t>（売上高）
売上高の増加は、新型コロナウイルス感染症の影響により縮小した経済活動の段階的再開に伴う、旅客運輸収入の増（744百万円）が主な要因である。
（特別利益）
特別利益については、国庫補助金等収入（77百万円）及び固定資産受贈益（38百万円）によるものである。
（特別損失）
特別損失については、固定資産圧縮損（15百万円）によるものである。</t>
    <rPh sb="105" eb="107">
      <t>ヒャクマン</t>
    </rPh>
    <rPh sb="109" eb="110">
      <t>オヨ</t>
    </rPh>
    <rPh sb="111" eb="115">
      <t>コテイシサン</t>
    </rPh>
    <rPh sb="121" eb="123">
      <t>ヒャクマン</t>
    </rPh>
    <rPh sb="162" eb="164">
      <t>ヒャクマン</t>
    </rPh>
    <phoneticPr fontId="2"/>
  </si>
  <si>
    <t>（職員人件費）
職員人件費の増加については、初任給と若年層に重点を置いた給料月額引上げ、期末手当および勤勉手当引上げ（計0.1ヵ月分）、定期昇給によるものである。
（退職給付費用）
退職給付費用の減少については、退職給付に充てるために積み立てている年金資産の運用益が令和4年度は△21百万円であったのに対し、令和5年度は127百万円に増加したことが主な要因である。</t>
    <rPh sb="1" eb="6">
      <t>ショクインジンケンヒ</t>
    </rPh>
    <rPh sb="8" eb="10">
      <t>ショクイン</t>
    </rPh>
    <rPh sb="10" eb="13">
      <t>ジンケンヒ</t>
    </rPh>
    <rPh sb="14" eb="16">
      <t>ゾウカ</t>
    </rPh>
    <rPh sb="22" eb="25">
      <t>ショニンキュウ</t>
    </rPh>
    <rPh sb="26" eb="29">
      <t>ジャクネンソウ</t>
    </rPh>
    <rPh sb="30" eb="32">
      <t>ジュウテン</t>
    </rPh>
    <rPh sb="33" eb="34">
      <t>オ</t>
    </rPh>
    <rPh sb="36" eb="40">
      <t>キュウリョウゲツガク</t>
    </rPh>
    <rPh sb="40" eb="42">
      <t>ヒキア</t>
    </rPh>
    <rPh sb="44" eb="46">
      <t>キマツ</t>
    </rPh>
    <rPh sb="46" eb="48">
      <t>テアテ</t>
    </rPh>
    <rPh sb="51" eb="55">
      <t>キンベンテアテ</t>
    </rPh>
    <rPh sb="55" eb="57">
      <t>ヒキア</t>
    </rPh>
    <rPh sb="59" eb="60">
      <t>ケイ</t>
    </rPh>
    <rPh sb="64" eb="65">
      <t>ゲツ</t>
    </rPh>
    <rPh sb="65" eb="66">
      <t>ブン</t>
    </rPh>
    <rPh sb="68" eb="72">
      <t>テイキショウキュウ</t>
    </rPh>
    <phoneticPr fontId="2"/>
  </si>
  <si>
    <t>（流動比率）
流動比率の増加については、流動資産の現金預金の増（680百万円）及び未収金の増（259百万円）に伴う、流動資産の増が主な要因である。</t>
    <rPh sb="20" eb="24">
      <t>リュウドウシサン</t>
    </rPh>
    <rPh sb="30" eb="31">
      <t>ゾウ</t>
    </rPh>
    <rPh sb="35" eb="37">
      <t>ヒャクマン</t>
    </rPh>
    <rPh sb="37" eb="38">
      <t>エン</t>
    </rPh>
    <rPh sb="45" eb="46">
      <t>ゾウ</t>
    </rPh>
    <rPh sb="50" eb="52">
      <t>ヒャクマン</t>
    </rPh>
    <rPh sb="52" eb="53">
      <t>エン</t>
    </rPh>
    <phoneticPr fontId="2"/>
  </si>
  <si>
    <t>大阪モノレール株式会社</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</si>
</sst>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_ "/>
    <numFmt numFmtId="178" formatCode="0.0_ "/>
    <numFmt numFmtId="179" formatCode="0_ "/>
    <numFmt numFmtId="180" formatCode="#,##0_);[Red]\(#,##0\)"/>
    <numFmt numFmtId="181" formatCode="#,##0;&quot;△ &quot;#,##0"/>
    <numFmt numFmtId="182" formatCode="#,##0_);\(#,##0\)"/>
    <numFmt numFmtId="183" formatCode="#,##0.0_);\(#,##0.0\)"/>
    <numFmt numFmtId="184" formatCode="#,##0.00_);\(#,##0.00\)"/>
    <numFmt numFmtId="185" formatCode="#,##0.0;&quot;△ &quot;#,##0.0"/>
    <numFmt numFmtId="186" formatCode="0.0%\p\t"/>
  </numFmts>
  <fonts count="2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9"/>
      <name val="Meiryo UI"/>
      <family val="3"/>
      <charset val="128"/>
    </font>
    <font>
      <b/>
      <sz val="14"/>
      <name val="HG丸ｺﾞｼｯｸM-PRO"/>
      <family val="3"/>
      <charset val="128"/>
    </font>
    <font>
      <sz val="14"/>
      <name val="HG丸ｺﾞｼｯｸM-PRO"/>
      <family val="3"/>
      <charset val="128"/>
    </font>
    <font>
      <sz val="8"/>
      <name val="ＭＳ Ｐゴシック"/>
      <family val="3"/>
      <charset val="128"/>
    </font>
    <font>
      <sz val="12"/>
      <color rgb="FF002060"/>
      <name val="ＭＳ Ｐゴシック"/>
      <family val="3"/>
      <charset val="128"/>
    </font>
    <font>
      <b/>
      <sz val="20"/>
      <name val="ＭＳ Ｐゴシック"/>
      <family val="3"/>
      <charset val="128"/>
    </font>
    <font>
      <strike/>
      <sz val="11"/>
      <name val="ＭＳ Ｐゴシック"/>
      <family val="3"/>
      <charset val="128"/>
    </font>
    <font>
      <sz val="6.5"/>
      <name val="ＭＳ Ｐゴシック"/>
      <family val="3"/>
      <charset val="128"/>
    </font>
    <font>
      <sz val="8.5"/>
      <name val="ＭＳ Ｐゴシック"/>
      <family val="3"/>
      <charset val="128"/>
    </font>
    <font>
      <sz val="10.5"/>
      <name val="ＭＳ Ｐゴシック"/>
      <family val="3"/>
      <charset val="128"/>
    </font>
  </fonts>
  <fills count="17">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CCFFCC"/>
        <bgColor indexed="64"/>
      </patternFill>
    </fill>
  </fills>
  <borders count="180">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style="thin">
        <color indexed="64"/>
      </top>
      <bottom style="hair">
        <color indexed="64"/>
      </bottom>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thin">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1134">
    <xf numFmtId="0" fontId="0" fillId="0" borderId="0" xfId="0"/>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6" fillId="0" borderId="0" xfId="0" applyFont="1" applyBorder="1" applyAlignment="1">
      <alignment horizontal="left" vertical="center"/>
    </xf>
    <xf numFmtId="0" fontId="10" fillId="0" borderId="0" xfId="0" applyFont="1"/>
    <xf numFmtId="179" fontId="6" fillId="0" borderId="0" xfId="0" applyNumberFormat="1" applyFont="1" applyFill="1" applyBorder="1" applyAlignment="1">
      <alignment vertical="center"/>
    </xf>
    <xf numFmtId="0" fontId="6" fillId="0" borderId="0" xfId="0" applyFont="1" applyFill="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Border="1" applyAlignment="1">
      <alignment horizontal="center" vertical="center"/>
    </xf>
    <xf numFmtId="180" fontId="6" fillId="0" borderId="7" xfId="0" applyNumberFormat="1" applyFont="1" applyFill="1" applyBorder="1" applyAlignment="1">
      <alignment horizontal="right" vertical="center"/>
    </xf>
    <xf numFmtId="0" fontId="4" fillId="0" borderId="7" xfId="0" applyFont="1" applyFill="1" applyBorder="1" applyAlignment="1">
      <alignment horizontal="center" vertical="center"/>
    </xf>
    <xf numFmtId="176" fontId="6" fillId="0" borderId="7" xfId="0" applyNumberFormat="1" applyFont="1" applyFill="1" applyBorder="1" applyAlignment="1">
      <alignment horizontal="center" vertical="center" shrinkToFit="1"/>
    </xf>
    <xf numFmtId="0" fontId="3" fillId="0" borderId="0" xfId="0" applyFont="1" applyBorder="1" applyAlignment="1">
      <alignment vertical="center"/>
    </xf>
    <xf numFmtId="181" fontId="6" fillId="0" borderId="7" xfId="0" applyNumberFormat="1" applyFont="1" applyFill="1" applyBorder="1" applyAlignment="1">
      <alignment horizontal="right" vertical="center" shrinkToFit="1"/>
    </xf>
    <xf numFmtId="0" fontId="4" fillId="0" borderId="0" xfId="0" applyFont="1" applyBorder="1" applyAlignment="1">
      <alignment horizontal="left" vertical="center" wrapText="1"/>
    </xf>
    <xf numFmtId="0" fontId="3" fillId="0" borderId="13" xfId="0" applyFont="1" applyFill="1" applyBorder="1" applyAlignment="1">
      <alignment vertical="center"/>
    </xf>
    <xf numFmtId="181" fontId="6" fillId="0" borderId="0" xfId="0" applyNumberFormat="1" applyFont="1" applyFill="1" applyBorder="1" applyAlignment="1">
      <alignment vertical="center" shrinkToFit="1"/>
    </xf>
    <xf numFmtId="0" fontId="8" fillId="0" borderId="0" xfId="0" applyFont="1" applyBorder="1" applyAlignment="1">
      <alignment horizontal="left"/>
    </xf>
    <xf numFmtId="0" fontId="3" fillId="0" borderId="7" xfId="0" applyFont="1" applyFill="1" applyBorder="1" applyAlignment="1">
      <alignment horizontal="left" vertical="center" shrinkToFit="1"/>
    </xf>
    <xf numFmtId="177" fontId="4" fillId="0" borderId="0" xfId="0" applyNumberFormat="1"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0" fillId="2" borderId="21" xfId="0" applyFont="1" applyFill="1" applyBorder="1" applyAlignment="1">
      <alignment horizontal="center" vertical="center" shrinkToFit="1"/>
    </xf>
    <xf numFmtId="0" fontId="0" fillId="3" borderId="3" xfId="0" applyFont="1" applyFill="1" applyBorder="1"/>
    <xf numFmtId="0" fontId="0" fillId="0" borderId="24" xfId="0" applyFont="1" applyBorder="1" applyAlignment="1"/>
    <xf numFmtId="0" fontId="8" fillId="7" borderId="25" xfId="0" applyFont="1" applyFill="1" applyBorder="1" applyAlignment="1">
      <alignment horizontal="center" vertical="center" wrapText="1" shrinkToFit="1"/>
    </xf>
    <xf numFmtId="0" fontId="13" fillId="0" borderId="0" xfId="0" applyFont="1"/>
    <xf numFmtId="0" fontId="0" fillId="0" borderId="8" xfId="0" applyFont="1" applyFill="1" applyBorder="1" applyAlignment="1">
      <alignment horizontal="right" vertical="center" shrinkToFit="1"/>
    </xf>
    <xf numFmtId="0" fontId="0" fillId="2" borderId="10" xfId="0" applyFont="1" applyFill="1" applyBorder="1" applyAlignment="1">
      <alignment horizontal="center" vertical="center" shrinkToFit="1"/>
    </xf>
    <xf numFmtId="0" fontId="0" fillId="0" borderId="31" xfId="0" applyFont="1" applyFill="1" applyBorder="1" applyAlignment="1" applyProtection="1">
      <alignment horizontal="center" vertical="center" shrinkToFit="1"/>
      <protection locked="0"/>
    </xf>
    <xf numFmtId="49" fontId="0" fillId="0" borderId="0" xfId="0" applyNumberFormat="1" applyFont="1" applyFill="1" applyBorder="1" applyAlignment="1">
      <alignment horizontal="left" vertical="center" indent="1" shrinkToFit="1"/>
    </xf>
    <xf numFmtId="49" fontId="0" fillId="0" borderId="7" xfId="0" applyNumberFormat="1" applyFont="1" applyFill="1" applyBorder="1" applyAlignment="1">
      <alignment horizontal="left" vertical="center" indent="1" shrinkToFit="1"/>
    </xf>
    <xf numFmtId="0" fontId="0" fillId="2" borderId="7" xfId="0" applyFont="1" applyFill="1" applyBorder="1" applyAlignment="1">
      <alignment horizontal="right" vertical="center"/>
    </xf>
    <xf numFmtId="0" fontId="0" fillId="2" borderId="32" xfId="0" applyFont="1" applyFill="1" applyBorder="1" applyAlignment="1">
      <alignment vertical="center"/>
    </xf>
    <xf numFmtId="0" fontId="0" fillId="2" borderId="33" xfId="0" applyFont="1" applyFill="1" applyBorder="1" applyAlignment="1">
      <alignment vertical="center"/>
    </xf>
    <xf numFmtId="0" fontId="0" fillId="2" borderId="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7" xfId="0" applyFont="1" applyFill="1" applyBorder="1" applyAlignment="1">
      <alignment horizontal="center" vertical="center" textRotation="255" shrinkToFit="1"/>
    </xf>
    <xf numFmtId="0" fontId="0" fillId="2" borderId="35" xfId="0" applyFont="1" applyFill="1" applyBorder="1" applyAlignment="1">
      <alignment horizontal="center" vertical="center" textRotation="255" shrinkToFit="1"/>
    </xf>
    <xf numFmtId="0" fontId="0" fillId="0" borderId="26" xfId="0" applyFont="1" applyFill="1" applyBorder="1" applyAlignment="1">
      <alignment horizontal="left" vertical="center"/>
    </xf>
    <xf numFmtId="0" fontId="0" fillId="0" borderId="7" xfId="0" applyFont="1" applyFill="1" applyBorder="1" applyAlignment="1">
      <alignment horizontal="left" vertical="center"/>
    </xf>
    <xf numFmtId="0" fontId="0" fillId="0" borderId="7" xfId="0" applyFont="1" applyFill="1" applyBorder="1" applyAlignment="1">
      <alignment vertical="center"/>
    </xf>
    <xf numFmtId="0" fontId="0" fillId="0" borderId="27" xfId="0" applyFont="1" applyFill="1" applyBorder="1" applyAlignment="1">
      <alignment horizontal="center" vertical="center"/>
    </xf>
    <xf numFmtId="0" fontId="0" fillId="0" borderId="3" xfId="0"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0" xfId="0" applyFont="1" applyFill="1" applyBorder="1" applyAlignment="1" applyProtection="1">
      <alignment horizontal="right" vertical="center"/>
      <protection locked="0"/>
    </xf>
    <xf numFmtId="0" fontId="0" fillId="0" borderId="3" xfId="0" applyFont="1" applyBorder="1" applyAlignment="1">
      <alignment vertical="center"/>
    </xf>
    <xf numFmtId="0" fontId="0" fillId="0" borderId="32" xfId="0" applyFont="1" applyBorder="1" applyAlignment="1">
      <alignment vertical="center"/>
    </xf>
    <xf numFmtId="0" fontId="0" fillId="0" borderId="37" xfId="0" applyFont="1" applyBorder="1" applyAlignment="1">
      <alignment vertical="center"/>
    </xf>
    <xf numFmtId="0" fontId="0" fillId="0" borderId="0" xfId="0" applyFont="1" applyFill="1" applyAlignment="1">
      <alignment vertical="center"/>
    </xf>
    <xf numFmtId="0" fontId="0" fillId="0" borderId="7" xfId="0" applyFont="1" applyFill="1" applyBorder="1" applyAlignment="1">
      <alignment horizontal="center" vertical="center" textRotation="255" shrinkToFit="1"/>
    </xf>
    <xf numFmtId="0" fontId="0" fillId="0" borderId="0" xfId="0" applyFont="1" applyBorder="1" applyAlignment="1"/>
    <xf numFmtId="0" fontId="0" fillId="9" borderId="0" xfId="0" applyFill="1" applyAlignment="1">
      <alignment vertical="center"/>
    </xf>
    <xf numFmtId="0" fontId="4" fillId="0" borderId="0" xfId="0" applyFont="1" applyAlignment="1">
      <alignment vertical="center"/>
    </xf>
    <xf numFmtId="0" fontId="0" fillId="0" borderId="0" xfId="0" applyFont="1" applyFill="1" applyBorder="1" applyAlignment="1" applyProtection="1">
      <alignment vertical="center" shrinkToFit="1"/>
      <protection locked="0"/>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0" fillId="4" borderId="25" xfId="0" applyFont="1" applyFill="1" applyBorder="1" applyAlignment="1">
      <alignment horizontal="center" vertical="center" shrinkToFit="1"/>
    </xf>
    <xf numFmtId="0" fontId="0" fillId="2" borderId="43" xfId="0" applyFont="1" applyFill="1" applyBorder="1" applyAlignment="1">
      <alignment vertical="center" shrinkToFit="1"/>
    </xf>
    <xf numFmtId="0" fontId="0" fillId="2" borderId="3" xfId="0" applyFont="1" applyFill="1" applyBorder="1" applyAlignment="1">
      <alignment vertical="center" shrinkToFit="1"/>
    </xf>
    <xf numFmtId="0" fontId="0" fillId="2" borderId="32" xfId="0" applyFont="1" applyFill="1" applyBorder="1" applyAlignment="1">
      <alignment vertical="center" shrinkToFit="1"/>
    </xf>
    <xf numFmtId="0" fontId="3" fillId="2" borderId="3" xfId="0" applyFont="1" applyFill="1" applyBorder="1" applyAlignment="1">
      <alignment horizontal="left" vertical="center" shrinkToFit="1"/>
    </xf>
    <xf numFmtId="0" fontId="3" fillId="2" borderId="32" xfId="0" applyFont="1" applyFill="1" applyBorder="1" applyAlignment="1">
      <alignment horizontal="left" vertical="center" shrinkToFit="1"/>
    </xf>
    <xf numFmtId="181" fontId="0" fillId="0" borderId="7" xfId="5" applyNumberFormat="1" applyFont="1" applyFill="1" applyBorder="1" applyAlignment="1">
      <alignment vertical="center" shrinkToFit="1"/>
    </xf>
    <xf numFmtId="0" fontId="0" fillId="0" borderId="33" xfId="0" applyFont="1" applyFill="1" applyBorder="1" applyAlignment="1">
      <alignment horizontal="center" vertical="center" textRotation="255"/>
    </xf>
    <xf numFmtId="0" fontId="3" fillId="0" borderId="33" xfId="0" applyFont="1" applyFill="1" applyBorder="1" applyAlignment="1">
      <alignment horizontal="left" vertical="center" shrinkToFit="1"/>
    </xf>
    <xf numFmtId="0" fontId="0" fillId="0" borderId="7"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181" fontId="0" fillId="0" borderId="7" xfId="5" applyNumberFormat="1" applyFont="1" applyFill="1" applyBorder="1" applyAlignment="1">
      <alignment horizontal="center" vertical="center" shrinkToFit="1"/>
    </xf>
    <xf numFmtId="0" fontId="0" fillId="4" borderId="53" xfId="0" applyFont="1" applyFill="1" applyBorder="1" applyAlignment="1">
      <alignment horizontal="center" vertical="center" shrinkToFit="1"/>
    </xf>
    <xf numFmtId="181" fontId="0" fillId="0" borderId="0" xfId="5" applyNumberFormat="1" applyFont="1" applyFill="1" applyBorder="1" applyAlignment="1">
      <alignment vertical="center" shrinkToFit="1"/>
    </xf>
    <xf numFmtId="181" fontId="0" fillId="0" borderId="0" xfId="4" applyNumberFormat="1" applyFont="1" applyFill="1" applyBorder="1" applyAlignment="1">
      <alignment vertical="center" shrinkToFit="1"/>
    </xf>
    <xf numFmtId="0" fontId="0" fillId="0" borderId="0" xfId="0" applyFont="1" applyAlignment="1">
      <alignment vertical="center" shrinkToFit="1"/>
    </xf>
    <xf numFmtId="0" fontId="0" fillId="0" borderId="9" xfId="0" applyFont="1" applyBorder="1" applyAlignment="1">
      <alignment horizontal="center" vertical="center" shrinkToFit="1"/>
    </xf>
    <xf numFmtId="0" fontId="0" fillId="0" borderId="0" xfId="0" applyFont="1" applyFill="1" applyBorder="1" applyAlignment="1">
      <alignment horizontal="center" vertical="center" textRotation="255" shrinkToFit="1"/>
    </xf>
    <xf numFmtId="0" fontId="3" fillId="0" borderId="0" xfId="0" applyFont="1" applyFill="1" applyBorder="1" applyAlignment="1">
      <alignment horizontal="left" vertical="center" shrinkToFit="1"/>
    </xf>
    <xf numFmtId="181" fontId="0" fillId="0" borderId="0" xfId="5" applyNumberFormat="1" applyFont="1" applyFill="1" applyBorder="1" applyAlignment="1">
      <alignment horizontal="center" vertical="center" shrinkToFit="1"/>
    </xf>
    <xf numFmtId="182" fontId="0" fillId="0" borderId="0" xfId="0" applyNumberFormat="1" applyFont="1" applyFill="1" applyBorder="1" applyAlignment="1" applyProtection="1">
      <alignment horizontal="center" vertical="center" shrinkToFit="1"/>
      <protection locked="0"/>
    </xf>
    <xf numFmtId="182" fontId="0" fillId="0" borderId="0" xfId="0" applyNumberFormat="1" applyFont="1" applyFill="1" applyBorder="1" applyAlignment="1" applyProtection="1">
      <alignment horizontal="center" vertical="center" wrapText="1" shrinkToFit="1"/>
      <protection locked="0"/>
    </xf>
    <xf numFmtId="181" fontId="6" fillId="2" borderId="3" xfId="0" applyNumberFormat="1" applyFont="1" applyFill="1" applyBorder="1" applyAlignment="1" applyProtection="1">
      <alignment vertical="center" shrinkToFit="1"/>
      <protection locked="0"/>
    </xf>
    <xf numFmtId="181" fontId="6" fillId="2" borderId="46" xfId="0" applyNumberFormat="1" applyFont="1" applyFill="1" applyBorder="1" applyAlignment="1" applyProtection="1">
      <alignment vertical="center" shrinkToFit="1"/>
      <protection locked="0"/>
    </xf>
    <xf numFmtId="181" fontId="0" fillId="0" borderId="0" xfId="5" applyNumberFormat="1" applyFont="1" applyAlignment="1">
      <alignment vertical="center"/>
    </xf>
    <xf numFmtId="0" fontId="0" fillId="0" borderId="9" xfId="0" applyFont="1" applyBorder="1" applyAlignment="1">
      <alignment horizontal="center" vertical="center"/>
    </xf>
    <xf numFmtId="181" fontId="0" fillId="4" borderId="59" xfId="5" applyNumberFormat="1" applyFont="1" applyFill="1" applyBorder="1" applyAlignment="1">
      <alignment horizontal="center" vertical="center" shrinkToFit="1"/>
    </xf>
    <xf numFmtId="0" fontId="0" fillId="0" borderId="7" xfId="0" applyFont="1" applyFill="1" applyBorder="1" applyAlignment="1" applyProtection="1">
      <alignment horizontal="left" vertical="center"/>
      <protection locked="0"/>
    </xf>
    <xf numFmtId="0" fontId="0" fillId="0" borderId="7" xfId="0" applyFont="1" applyFill="1" applyBorder="1" applyAlignment="1" applyProtection="1">
      <alignment horizontal="left" vertical="center" shrinkToFit="1"/>
      <protection locked="0"/>
    </xf>
    <xf numFmtId="0" fontId="0" fillId="0" borderId="0" xfId="0" applyFont="1" applyFill="1" applyBorder="1" applyAlignment="1" applyProtection="1">
      <alignment horizontal="left" vertical="center" shrinkToFit="1"/>
      <protection locked="0"/>
    </xf>
    <xf numFmtId="181" fontId="0" fillId="0" borderId="0" xfId="5" applyNumberFormat="1" applyFont="1" applyBorder="1" applyAlignment="1">
      <alignment horizontal="center" vertical="center"/>
    </xf>
    <xf numFmtId="181" fontId="0" fillId="4" borderId="53" xfId="4" applyNumberFormat="1" applyFont="1" applyFill="1" applyBorder="1" applyAlignment="1">
      <alignment horizontal="center" vertical="center" shrinkToFit="1"/>
    </xf>
    <xf numFmtId="181" fontId="0" fillId="0" borderId="0" xfId="4" applyNumberFormat="1" applyFont="1" applyAlignment="1">
      <alignment vertical="center"/>
    </xf>
    <xf numFmtId="0" fontId="4" fillId="0" borderId="0" xfId="0" applyFont="1" applyBorder="1" applyAlignment="1">
      <alignment horizontal="right"/>
    </xf>
    <xf numFmtId="0" fontId="4" fillId="0" borderId="0" xfId="0" applyFont="1" applyAlignment="1">
      <alignment horizontal="right"/>
    </xf>
    <xf numFmtId="181" fontId="4" fillId="0" borderId="0" xfId="5" applyNumberFormat="1" applyFont="1" applyAlignment="1">
      <alignment horizontal="right"/>
    </xf>
    <xf numFmtId="0" fontId="4" fillId="0" borderId="62" xfId="0" applyFont="1" applyFill="1" applyBorder="1" applyAlignment="1" applyProtection="1">
      <alignment horizontal="left" vertical="center"/>
    </xf>
    <xf numFmtId="0" fontId="4" fillId="0" borderId="63" xfId="0" applyFont="1" applyFill="1" applyBorder="1" applyAlignment="1" applyProtection="1">
      <alignment horizontal="left" vertical="center"/>
    </xf>
    <xf numFmtId="0" fontId="4" fillId="0" borderId="64" xfId="0" applyFont="1" applyFill="1" applyBorder="1" applyAlignment="1" applyProtection="1">
      <alignment horizontal="left" vertical="center"/>
    </xf>
    <xf numFmtId="0" fontId="4" fillId="0" borderId="62" xfId="0" applyFont="1" applyFill="1" applyBorder="1" applyAlignment="1" applyProtection="1">
      <alignment horizontal="left" vertical="center" wrapText="1"/>
    </xf>
    <xf numFmtId="0" fontId="4" fillId="0" borderId="66" xfId="0" applyFont="1" applyFill="1" applyBorder="1" applyAlignment="1" applyProtection="1">
      <alignment horizontal="left" vertical="center"/>
    </xf>
    <xf numFmtId="0" fontId="4" fillId="0" borderId="64" xfId="0" applyFont="1" applyFill="1" applyBorder="1" applyAlignment="1" applyProtection="1">
      <alignment horizontal="left" vertical="center" wrapText="1"/>
    </xf>
    <xf numFmtId="0" fontId="4" fillId="0" borderId="62" xfId="0" applyFont="1" applyFill="1" applyBorder="1" applyAlignment="1">
      <alignment horizontal="left" vertical="center" shrinkToFit="1"/>
    </xf>
    <xf numFmtId="0" fontId="4" fillId="0" borderId="63" xfId="0" applyFont="1" applyFill="1" applyBorder="1" applyAlignment="1">
      <alignment horizontal="left" vertical="center" shrinkToFit="1"/>
    </xf>
    <xf numFmtId="0" fontId="4" fillId="0" borderId="64" xfId="0" applyFont="1" applyFill="1" applyBorder="1" applyAlignment="1">
      <alignment horizontal="left" vertical="center" shrinkToFit="1"/>
    </xf>
    <xf numFmtId="0" fontId="4" fillId="0" borderId="66" xfId="0" applyFont="1" applyFill="1" applyBorder="1" applyAlignment="1" applyProtection="1">
      <alignment horizontal="left" vertical="center" shrinkToFit="1"/>
    </xf>
    <xf numFmtId="0" fontId="3" fillId="8" borderId="60" xfId="0" applyFont="1" applyFill="1" applyBorder="1" applyAlignment="1">
      <alignment horizontal="center" vertical="center" wrapText="1" shrinkToFit="1"/>
    </xf>
    <xf numFmtId="0" fontId="0" fillId="0" borderId="0" xfId="0" applyFont="1" applyFill="1" applyBorder="1" applyAlignment="1" applyProtection="1">
      <alignment horizontal="right" vertical="center" shrinkToFit="1"/>
      <protection locked="0"/>
    </xf>
    <xf numFmtId="0" fontId="4" fillId="0" borderId="0" xfId="0" applyFont="1" applyFill="1" applyBorder="1" applyAlignment="1">
      <alignment horizontal="left" vertical="center"/>
    </xf>
    <xf numFmtId="0" fontId="0" fillId="0" borderId="45" xfId="0" applyFont="1" applyFill="1" applyBorder="1" applyAlignment="1">
      <alignment horizontal="left" vertical="center" shrinkToFit="1"/>
    </xf>
    <xf numFmtId="0" fontId="0" fillId="0" borderId="11" xfId="0" applyFont="1" applyFill="1" applyBorder="1" applyAlignment="1">
      <alignment horizontal="left" vertical="center" shrinkToFit="1"/>
    </xf>
    <xf numFmtId="0" fontId="0" fillId="0" borderId="55" xfId="0" applyFont="1" applyFill="1" applyBorder="1" applyAlignment="1">
      <alignment horizontal="left" vertical="center" shrinkToFit="1"/>
    </xf>
    <xf numFmtId="0" fontId="0" fillId="13" borderId="70" xfId="0" applyFont="1" applyFill="1" applyBorder="1" applyAlignment="1">
      <alignment horizontal="right" vertical="center" shrinkToFit="1"/>
    </xf>
    <xf numFmtId="0" fontId="0" fillId="13" borderId="92" xfId="0" applyFont="1" applyFill="1" applyBorder="1" applyAlignment="1">
      <alignment horizontal="right" vertical="center" shrinkToFit="1"/>
    </xf>
    <xf numFmtId="181" fontId="4" fillId="13" borderId="16" xfId="0" applyNumberFormat="1" applyFont="1" applyFill="1" applyBorder="1" applyAlignment="1" applyProtection="1">
      <alignment vertical="center" shrinkToFit="1"/>
      <protection locked="0"/>
    </xf>
    <xf numFmtId="181" fontId="4" fillId="13" borderId="68" xfId="0" applyNumberFormat="1" applyFont="1" applyFill="1" applyBorder="1" applyAlignment="1" applyProtection="1">
      <alignment vertical="center" shrinkToFit="1"/>
      <protection locked="0"/>
    </xf>
    <xf numFmtId="0" fontId="8" fillId="10" borderId="0" xfId="0" applyFont="1" applyFill="1" applyAlignment="1">
      <alignment vertical="center"/>
    </xf>
    <xf numFmtId="0" fontId="6" fillId="10" borderId="0" xfId="0" applyFont="1" applyFill="1" applyAlignment="1">
      <alignment vertical="center"/>
    </xf>
    <xf numFmtId="0" fontId="0" fillId="10" borderId="0" xfId="0" applyFont="1" applyFill="1" applyAlignment="1">
      <alignment horizontal="right" vertical="center"/>
    </xf>
    <xf numFmtId="181" fontId="6" fillId="2" borderId="80" xfId="0" applyNumberFormat="1" applyFont="1" applyFill="1" applyBorder="1" applyAlignment="1" applyProtection="1">
      <alignment vertical="center" shrinkToFit="1"/>
    </xf>
    <xf numFmtId="38" fontId="4" fillId="0" borderId="61" xfId="4" applyFont="1" applyFill="1" applyBorder="1" applyAlignment="1" applyProtection="1">
      <alignment vertical="center" shrinkToFit="1"/>
      <protection locked="0"/>
    </xf>
    <xf numFmtId="0" fontId="0" fillId="0" borderId="0" xfId="0" applyFont="1" applyAlignment="1">
      <alignment vertical="top"/>
    </xf>
    <xf numFmtId="0" fontId="13" fillId="3" borderId="26" xfId="0" applyFont="1" applyFill="1" applyBorder="1" applyAlignment="1">
      <alignment vertical="center"/>
    </xf>
    <xf numFmtId="0" fontId="3" fillId="3" borderId="13" xfId="0" applyFont="1" applyFill="1" applyBorder="1" applyAlignment="1">
      <alignment vertical="center"/>
    </xf>
    <xf numFmtId="182" fontId="6" fillId="0" borderId="0" xfId="0" applyNumberFormat="1" applyFont="1" applyBorder="1" applyAlignment="1" applyProtection="1">
      <alignment horizontal="center" vertical="center"/>
      <protection locked="0"/>
    </xf>
    <xf numFmtId="182" fontId="10" fillId="0" borderId="0" xfId="0" applyNumberFormat="1" applyFont="1" applyProtection="1">
      <protection locked="0"/>
    </xf>
    <xf numFmtId="183" fontId="10" fillId="0" borderId="0" xfId="0" applyNumberFormat="1" applyFont="1" applyProtection="1">
      <protection locked="0"/>
    </xf>
    <xf numFmtId="182" fontId="6" fillId="0" borderId="0" xfId="0" applyNumberFormat="1" applyFont="1" applyFill="1" applyBorder="1" applyAlignment="1" applyProtection="1">
      <alignment vertical="center"/>
      <protection locked="0"/>
    </xf>
    <xf numFmtId="182" fontId="0" fillId="0" borderId="0" xfId="0" applyNumberFormat="1" applyFont="1" applyFill="1" applyBorder="1" applyAlignment="1" applyProtection="1">
      <alignment horizontal="left" vertical="center"/>
      <protection locked="0"/>
    </xf>
    <xf numFmtId="182" fontId="13" fillId="0" borderId="0" xfId="0" applyNumberFormat="1" applyFont="1" applyBorder="1" applyAlignment="1" applyProtection="1">
      <alignment horizontal="center" vertical="center" wrapText="1" shrinkToFit="1"/>
      <protection locked="0"/>
    </xf>
    <xf numFmtId="0" fontId="6" fillId="0" borderId="0" xfId="0" applyFont="1" applyBorder="1" applyAlignment="1" applyProtection="1">
      <alignment horizontal="center" vertical="center"/>
      <protection locked="0"/>
    </xf>
    <xf numFmtId="0" fontId="0" fillId="0" borderId="0" xfId="0" applyFont="1" applyAlignment="1" applyProtection="1">
      <alignment horizontal="left" vertical="center"/>
      <protection locked="0"/>
    </xf>
    <xf numFmtId="0" fontId="5" fillId="0" borderId="7" xfId="0" applyNumberFormat="1" applyFont="1" applyBorder="1" applyAlignment="1" applyProtection="1">
      <alignment vertical="center" wrapText="1" shrinkToFit="1"/>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0" fontId="6" fillId="0" borderId="9" xfId="0" applyFont="1" applyBorder="1" applyAlignment="1" applyProtection="1">
      <alignment horizontal="center" vertical="center"/>
      <protection locked="0"/>
    </xf>
    <xf numFmtId="38" fontId="4" fillId="0" borderId="2" xfId="4" applyFont="1" applyFill="1" applyBorder="1" applyAlignment="1" applyProtection="1">
      <alignment vertical="center" shrinkToFit="1"/>
      <protection locked="0"/>
    </xf>
    <xf numFmtId="38" fontId="4" fillId="0" borderId="16" xfId="4" applyFont="1" applyFill="1" applyBorder="1" applyAlignment="1" applyProtection="1">
      <alignment vertical="center" shrinkToFit="1"/>
      <protection locked="0"/>
    </xf>
    <xf numFmtId="38" fontId="4" fillId="0" borderId="93" xfId="4" applyFont="1" applyFill="1" applyBorder="1" applyAlignment="1" applyProtection="1">
      <alignment vertical="center" shrinkToFit="1"/>
      <protection locked="0"/>
    </xf>
    <xf numFmtId="38" fontId="4" fillId="0" borderId="68" xfId="4" applyFont="1" applyFill="1" applyBorder="1" applyAlignment="1" applyProtection="1">
      <alignment vertical="center" shrinkToFit="1"/>
      <protection locked="0"/>
    </xf>
    <xf numFmtId="0" fontId="0" fillId="10" borderId="122" xfId="0" applyFont="1" applyFill="1" applyBorder="1" applyAlignment="1">
      <alignment horizontal="right" vertical="center" shrinkToFit="1"/>
    </xf>
    <xf numFmtId="38" fontId="4" fillId="0" borderId="128" xfId="4" applyFont="1" applyFill="1" applyBorder="1" applyAlignment="1" applyProtection="1">
      <alignment vertical="center" shrinkToFit="1"/>
      <protection locked="0"/>
    </xf>
    <xf numFmtId="0" fontId="0" fillId="10" borderId="92" xfId="0" applyFont="1" applyFill="1" applyBorder="1" applyAlignment="1">
      <alignment horizontal="right" vertical="center" shrinkToFit="1"/>
    </xf>
    <xf numFmtId="49" fontId="4" fillId="0" borderId="4" xfId="0" applyNumberFormat="1" applyFont="1" applyBorder="1" applyAlignment="1">
      <alignment horizontal="center" vertical="center" shrinkToFit="1"/>
    </xf>
    <xf numFmtId="0" fontId="0" fillId="0" borderId="0" xfId="0" applyAlignment="1">
      <alignment vertical="center"/>
    </xf>
    <xf numFmtId="0" fontId="0" fillId="0" borderId="0" xfId="0" applyFont="1"/>
    <xf numFmtId="0" fontId="4" fillId="7" borderId="18" xfId="0" applyFont="1" applyFill="1" applyBorder="1" applyAlignment="1">
      <alignment horizontal="center" vertical="center" shrinkToFit="1"/>
    </xf>
    <xf numFmtId="181" fontId="0" fillId="0" borderId="19" xfId="7" applyNumberFormat="1" applyFont="1" applyBorder="1" applyAlignment="1">
      <alignment vertical="center"/>
    </xf>
    <xf numFmtId="0" fontId="4" fillId="7" borderId="60" xfId="0" applyFont="1" applyFill="1" applyBorder="1" applyAlignment="1">
      <alignment horizontal="center" vertical="center"/>
    </xf>
    <xf numFmtId="0" fontId="0" fillId="16" borderId="38" xfId="0" applyFont="1" applyFill="1" applyBorder="1" applyAlignment="1">
      <alignment vertical="center" shrinkToFit="1"/>
    </xf>
    <xf numFmtId="0" fontId="0" fillId="16" borderId="31" xfId="0" applyFont="1" applyFill="1" applyBorder="1" applyAlignment="1">
      <alignment vertical="center" shrinkToFit="1"/>
    </xf>
    <xf numFmtId="0" fontId="0" fillId="16" borderId="31" xfId="0" applyFont="1" applyFill="1" applyBorder="1" applyAlignment="1" applyProtection="1">
      <alignment vertical="center" shrinkToFit="1"/>
    </xf>
    <xf numFmtId="0" fontId="0" fillId="16" borderId="34" xfId="0" applyFont="1" applyFill="1" applyBorder="1" applyAlignment="1" applyProtection="1">
      <alignment vertical="center" shrinkToFit="1"/>
    </xf>
    <xf numFmtId="0" fontId="3" fillId="8" borderId="18"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14" xfId="0" applyFont="1" applyFill="1" applyBorder="1" applyAlignment="1">
      <alignment horizontal="center" vertical="center" wrapText="1" shrinkToFit="1"/>
    </xf>
    <xf numFmtId="0" fontId="3" fillId="8" borderId="80" xfId="0" applyFont="1" applyFill="1" applyBorder="1" applyAlignment="1">
      <alignment horizontal="center" vertical="center" wrapText="1" shrinkToFit="1"/>
    </xf>
    <xf numFmtId="0" fontId="12" fillId="8" borderId="38" xfId="0" applyFont="1" applyFill="1" applyBorder="1" applyAlignment="1">
      <alignment horizontal="center" vertical="center" textRotation="255"/>
    </xf>
    <xf numFmtId="0" fontId="13" fillId="0" borderId="0" xfId="0" applyFont="1" applyAlignment="1">
      <alignment vertical="center"/>
    </xf>
    <xf numFmtId="0" fontId="3" fillId="10" borderId="0" xfId="0" applyFont="1" applyFill="1" applyBorder="1" applyAlignment="1">
      <alignment vertical="center"/>
    </xf>
    <xf numFmtId="0" fontId="3" fillId="2" borderId="53" xfId="0" applyFont="1" applyFill="1" applyBorder="1" applyAlignment="1">
      <alignment horizontal="center" vertical="center"/>
    </xf>
    <xf numFmtId="0" fontId="3" fillId="0" borderId="3" xfId="0" applyFont="1" applyFill="1" applyBorder="1" applyAlignment="1">
      <alignment vertical="center"/>
    </xf>
    <xf numFmtId="38" fontId="15" fillId="0" borderId="53" xfId="0" applyNumberFormat="1" applyFont="1" applyBorder="1" applyAlignment="1" applyProtection="1">
      <alignment horizontal="center" vertical="center" wrapText="1"/>
      <protection locked="0"/>
    </xf>
    <xf numFmtId="0" fontId="13" fillId="0" borderId="0" xfId="0" applyFont="1" applyFill="1" applyBorder="1" applyAlignment="1">
      <alignment vertical="center"/>
    </xf>
    <xf numFmtId="0" fontId="0" fillId="0" borderId="3"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xf>
    <xf numFmtId="179" fontId="6" fillId="11" borderId="30" xfId="0" applyNumberFormat="1" applyFont="1" applyFill="1" applyBorder="1" applyAlignment="1">
      <alignment vertical="center"/>
    </xf>
    <xf numFmtId="179" fontId="6" fillId="11" borderId="14" xfId="0" applyNumberFormat="1" applyFont="1" applyFill="1" applyBorder="1" applyAlignment="1">
      <alignment vertical="center"/>
    </xf>
    <xf numFmtId="179" fontId="6" fillId="11" borderId="87" xfId="0" applyNumberFormat="1" applyFont="1" applyFill="1" applyBorder="1" applyAlignment="1">
      <alignment vertical="center"/>
    </xf>
    <xf numFmtId="179" fontId="6" fillId="11" borderId="74" xfId="0" applyNumberFormat="1" applyFont="1" applyFill="1" applyBorder="1" applyAlignment="1">
      <alignment vertical="center"/>
    </xf>
    <xf numFmtId="179" fontId="6" fillId="11" borderId="71" xfId="0" applyNumberFormat="1" applyFont="1" applyFill="1" applyBorder="1" applyAlignment="1">
      <alignment vertical="center"/>
    </xf>
    <xf numFmtId="179" fontId="6" fillId="11" borderId="75" xfId="0" applyNumberFormat="1" applyFont="1" applyFill="1" applyBorder="1" applyAlignment="1">
      <alignment vertical="center"/>
    </xf>
    <xf numFmtId="179" fontId="6" fillId="11" borderId="50" xfId="0" applyNumberFormat="1" applyFont="1" applyFill="1" applyBorder="1" applyAlignment="1">
      <alignment vertical="center"/>
    </xf>
    <xf numFmtId="179" fontId="6" fillId="11" borderId="12" xfId="0" applyNumberFormat="1" applyFont="1" applyFill="1" applyBorder="1" applyAlignment="1">
      <alignment vertical="center"/>
    </xf>
    <xf numFmtId="179" fontId="6" fillId="11" borderId="88" xfId="0" applyNumberFormat="1" applyFont="1" applyFill="1" applyBorder="1" applyAlignment="1">
      <alignment vertical="center"/>
    </xf>
    <xf numFmtId="179" fontId="6" fillId="11" borderId="34" xfId="0" applyNumberFormat="1" applyFont="1" applyFill="1" applyBorder="1" applyAlignment="1">
      <alignment vertical="center"/>
    </xf>
    <xf numFmtId="179" fontId="6" fillId="11" borderId="19" xfId="0" applyNumberFormat="1" applyFont="1" applyFill="1" applyBorder="1" applyAlignment="1">
      <alignment vertical="center"/>
    </xf>
    <xf numFmtId="179" fontId="6" fillId="11" borderId="18" xfId="0" applyNumberFormat="1" applyFont="1" applyFill="1" applyBorder="1" applyAlignment="1">
      <alignment vertical="center"/>
    </xf>
    <xf numFmtId="179" fontId="6" fillId="11" borderId="76" xfId="0" applyNumberFormat="1" applyFont="1" applyFill="1" applyBorder="1" applyAlignment="1">
      <alignment vertical="center"/>
    </xf>
    <xf numFmtId="179" fontId="6" fillId="11" borderId="52" xfId="0" applyNumberFormat="1" applyFont="1" applyFill="1" applyBorder="1" applyAlignment="1">
      <alignment vertical="center"/>
    </xf>
    <xf numFmtId="179" fontId="6" fillId="11" borderId="63" xfId="0" applyNumberFormat="1" applyFont="1" applyFill="1" applyBorder="1" applyAlignment="1">
      <alignment vertical="center"/>
    </xf>
    <xf numFmtId="179" fontId="6" fillId="11" borderId="4" xfId="0" applyNumberFormat="1" applyFont="1" applyFill="1" applyBorder="1" applyAlignment="1">
      <alignment vertical="center"/>
    </xf>
    <xf numFmtId="179" fontId="6" fillId="11" borderId="9" xfId="0" applyNumberFormat="1" applyFont="1" applyFill="1" applyBorder="1" applyAlignment="1">
      <alignment vertical="center"/>
    </xf>
    <xf numFmtId="179" fontId="6" fillId="11" borderId="94" xfId="0" applyNumberFormat="1" applyFont="1" applyFill="1" applyBorder="1" applyAlignment="1">
      <alignment vertical="center"/>
    </xf>
    <xf numFmtId="179" fontId="6" fillId="11" borderId="91" xfId="0" applyNumberFormat="1" applyFont="1" applyFill="1" applyBorder="1" applyAlignment="1">
      <alignment vertical="center"/>
    </xf>
    <xf numFmtId="179" fontId="6" fillId="11" borderId="89" xfId="0" applyNumberFormat="1" applyFont="1" applyFill="1" applyBorder="1" applyAlignment="1">
      <alignment vertical="center"/>
    </xf>
    <xf numFmtId="179" fontId="6" fillId="11" borderId="79" xfId="0" applyNumberFormat="1" applyFont="1" applyFill="1" applyBorder="1" applyAlignment="1">
      <alignment vertical="center"/>
    </xf>
    <xf numFmtId="179" fontId="6" fillId="11" borderId="77" xfId="0" applyNumberFormat="1" applyFont="1" applyFill="1" applyBorder="1" applyAlignment="1">
      <alignment vertical="center"/>
    </xf>
    <xf numFmtId="179" fontId="6" fillId="11" borderId="90" xfId="0" applyNumberFormat="1" applyFont="1" applyFill="1" applyBorder="1" applyAlignment="1">
      <alignment vertical="center"/>
    </xf>
    <xf numFmtId="179" fontId="6" fillId="11" borderId="78" xfId="0" applyNumberFormat="1" applyFont="1" applyFill="1" applyBorder="1" applyAlignment="1">
      <alignment vertical="center"/>
    </xf>
    <xf numFmtId="179" fontId="6" fillId="11" borderId="6" xfId="0" applyNumberFormat="1" applyFont="1" applyFill="1" applyBorder="1" applyAlignment="1">
      <alignment vertical="center"/>
    </xf>
    <xf numFmtId="179" fontId="6" fillId="11" borderId="97" xfId="0" applyNumberFormat="1" applyFont="1" applyFill="1" applyBorder="1" applyAlignment="1">
      <alignment vertical="center"/>
    </xf>
    <xf numFmtId="179" fontId="6" fillId="11" borderId="56" xfId="0" applyNumberFormat="1" applyFont="1" applyFill="1" applyBorder="1" applyAlignment="1">
      <alignment vertical="center"/>
    </xf>
    <xf numFmtId="179" fontId="6" fillId="11" borderId="66" xfId="0" applyNumberFormat="1" applyFont="1" applyFill="1" applyBorder="1" applyAlignment="1">
      <alignment vertical="center"/>
    </xf>
    <xf numFmtId="179" fontId="6" fillId="11" borderId="54" xfId="0" applyNumberFormat="1" applyFont="1" applyFill="1" applyBorder="1" applyAlignment="1">
      <alignment vertical="center"/>
    </xf>
    <xf numFmtId="179" fontId="0" fillId="11" borderId="8" xfId="0" applyNumberFormat="1" applyFont="1" applyFill="1" applyBorder="1" applyAlignment="1">
      <alignment horizontal="right" vertical="center" shrinkToFit="1"/>
    </xf>
    <xf numFmtId="176" fontId="6" fillId="0" borderId="7" xfId="0" applyNumberFormat="1" applyFont="1" applyFill="1" applyBorder="1" applyAlignment="1">
      <alignment horizontal="right" vertical="center" shrinkToFit="1"/>
    </xf>
    <xf numFmtId="181" fontId="6" fillId="2" borderId="81" xfId="0" applyNumberFormat="1" applyFont="1" applyFill="1" applyBorder="1" applyAlignment="1" applyProtection="1">
      <alignment vertical="center" shrinkToFit="1"/>
    </xf>
    <xf numFmtId="181" fontId="6" fillId="2" borderId="14" xfId="0" applyNumberFormat="1" applyFont="1" applyFill="1" applyBorder="1" applyAlignment="1" applyProtection="1">
      <alignment vertical="center" shrinkToFit="1"/>
    </xf>
    <xf numFmtId="181" fontId="6" fillId="11" borderId="82" xfId="0" applyNumberFormat="1" applyFont="1" applyFill="1" applyBorder="1" applyAlignment="1">
      <alignment vertical="center" shrinkToFit="1"/>
    </xf>
    <xf numFmtId="38" fontId="0" fillId="0" borderId="18" xfId="0" applyNumberFormat="1" applyFont="1" applyBorder="1" applyAlignment="1">
      <alignment vertical="center"/>
    </xf>
    <xf numFmtId="38" fontId="0" fillId="0" borderId="19" xfId="0" applyNumberFormat="1" applyFont="1" applyBorder="1" applyAlignment="1">
      <alignment vertical="center"/>
    </xf>
    <xf numFmtId="181" fontId="0" fillId="11" borderId="30" xfId="5" applyNumberFormat="1" applyFont="1" applyFill="1" applyBorder="1" applyAlignment="1">
      <alignment vertical="center" shrinkToFit="1"/>
    </xf>
    <xf numFmtId="181" fontId="0" fillId="11" borderId="17" xfId="5" applyNumberFormat="1" applyFont="1" applyFill="1" applyBorder="1" applyAlignment="1">
      <alignment horizontal="right" vertical="center" shrinkToFit="1"/>
    </xf>
    <xf numFmtId="181" fontId="0" fillId="11" borderId="10" xfId="5" applyNumberFormat="1" applyFont="1" applyFill="1" applyBorder="1" applyAlignment="1">
      <alignment horizontal="right" vertical="center" shrinkToFit="1"/>
    </xf>
    <xf numFmtId="181" fontId="0" fillId="11" borderId="57" xfId="0" applyNumberFormat="1" applyFont="1" applyFill="1" applyBorder="1" applyAlignment="1">
      <alignment vertical="center"/>
    </xf>
    <xf numFmtId="38" fontId="0" fillId="4" borderId="53" xfId="5" applyFont="1" applyFill="1" applyBorder="1" applyAlignment="1">
      <alignment horizontal="center" vertical="center" shrinkToFit="1"/>
    </xf>
    <xf numFmtId="3" fontId="0" fillId="11" borderId="30" xfId="5" applyNumberFormat="1" applyFont="1" applyFill="1" applyBorder="1" applyAlignment="1">
      <alignment vertical="center" shrinkToFit="1"/>
    </xf>
    <xf numFmtId="3" fontId="0" fillId="11" borderId="14" xfId="5" applyNumberFormat="1" applyFont="1" applyFill="1" applyBorder="1" applyAlignment="1">
      <alignment vertical="center" shrinkToFit="1"/>
    </xf>
    <xf numFmtId="3" fontId="0" fillId="11" borderId="38" xfId="5" applyNumberFormat="1" applyFont="1" applyFill="1" applyBorder="1" applyAlignment="1">
      <alignment vertical="center" shrinkToFit="1"/>
    </xf>
    <xf numFmtId="3" fontId="0" fillId="11" borderId="17" xfId="5" applyNumberFormat="1" applyFont="1" applyFill="1" applyBorder="1" applyAlignment="1">
      <alignment vertical="center" shrinkToFit="1"/>
    </xf>
    <xf numFmtId="3" fontId="0" fillId="11" borderId="9" xfId="5" applyNumberFormat="1" applyFont="1" applyFill="1" applyBorder="1" applyAlignment="1">
      <alignment vertical="center" shrinkToFit="1"/>
    </xf>
    <xf numFmtId="3" fontId="0" fillId="11" borderId="31" xfId="5" applyNumberFormat="1" applyFont="1" applyFill="1" applyBorder="1" applyAlignment="1">
      <alignment vertical="center" shrinkToFit="1"/>
    </xf>
    <xf numFmtId="3" fontId="0" fillId="11" borderId="50" xfId="5" applyNumberFormat="1" applyFont="1" applyFill="1" applyBorder="1" applyAlignment="1">
      <alignment vertical="center" shrinkToFit="1"/>
    </xf>
    <xf numFmtId="3" fontId="0" fillId="11" borderId="12" xfId="5" applyNumberFormat="1" applyFont="1" applyFill="1" applyBorder="1" applyAlignment="1">
      <alignment vertical="center" shrinkToFit="1"/>
    </xf>
    <xf numFmtId="3" fontId="0" fillId="11" borderId="34" xfId="5" applyNumberFormat="1" applyFont="1" applyFill="1" applyBorder="1" applyAlignment="1">
      <alignment vertical="center" shrinkToFit="1"/>
    </xf>
    <xf numFmtId="176" fontId="0" fillId="5" borderId="30" xfId="1" applyNumberFormat="1" applyFont="1" applyFill="1" applyBorder="1" applyAlignment="1">
      <alignment vertical="center" shrinkToFit="1"/>
    </xf>
    <xf numFmtId="176" fontId="0" fillId="5" borderId="14" xfId="1" applyNumberFormat="1" applyFont="1" applyFill="1" applyBorder="1" applyAlignment="1">
      <alignment vertical="center" shrinkToFit="1"/>
    </xf>
    <xf numFmtId="176" fontId="0" fillId="5" borderId="38" xfId="1" applyNumberFormat="1" applyFont="1" applyFill="1" applyBorder="1" applyAlignment="1">
      <alignment vertical="center" shrinkToFit="1"/>
    </xf>
    <xf numFmtId="186" fontId="0" fillId="5" borderId="60" xfId="1" applyNumberFormat="1" applyFont="1" applyFill="1" applyBorder="1" applyAlignment="1">
      <alignment vertical="center"/>
    </xf>
    <xf numFmtId="176" fontId="0" fillId="5" borderId="17" xfId="1" applyNumberFormat="1" applyFont="1" applyFill="1" applyBorder="1" applyAlignment="1">
      <alignment vertical="center" shrinkToFit="1"/>
    </xf>
    <xf numFmtId="176" fontId="0" fillId="5" borderId="9" xfId="1" applyNumberFormat="1" applyFont="1" applyFill="1" applyBorder="1" applyAlignment="1">
      <alignment vertical="center" shrinkToFit="1"/>
    </xf>
    <xf numFmtId="176" fontId="0" fillId="5" borderId="31" xfId="1" applyNumberFormat="1" applyFont="1" applyFill="1" applyBorder="1" applyAlignment="1">
      <alignment vertical="center" shrinkToFit="1"/>
    </xf>
    <xf numFmtId="186" fontId="0" fillId="5" borderId="58" xfId="1" applyNumberFormat="1" applyFont="1" applyFill="1" applyBorder="1" applyAlignment="1">
      <alignment vertical="center"/>
    </xf>
    <xf numFmtId="2" fontId="0" fillId="5" borderId="52" xfId="7" applyNumberFormat="1" applyFont="1" applyFill="1" applyBorder="1" applyAlignment="1">
      <alignment vertical="center" shrinkToFit="1"/>
    </xf>
    <xf numFmtId="2" fontId="0" fillId="5" borderId="9" xfId="7" applyNumberFormat="1" applyFont="1" applyFill="1" applyBorder="1" applyAlignment="1">
      <alignment vertical="center" shrinkToFit="1"/>
    </xf>
    <xf numFmtId="2" fontId="0" fillId="5" borderId="72" xfId="7" applyNumberFormat="1" applyFont="1" applyFill="1" applyBorder="1" applyAlignment="1">
      <alignment vertical="center" shrinkToFit="1"/>
    </xf>
    <xf numFmtId="4" fontId="0" fillId="5" borderId="58" xfId="7" applyNumberFormat="1" applyFont="1" applyFill="1" applyBorder="1" applyAlignment="1">
      <alignment vertical="center"/>
    </xf>
    <xf numFmtId="176" fontId="0" fillId="5" borderId="50" xfId="1" applyNumberFormat="1" applyFont="1" applyFill="1" applyBorder="1" applyAlignment="1">
      <alignment vertical="center" shrinkToFit="1"/>
    </xf>
    <xf numFmtId="176" fontId="0" fillId="5" borderId="12" xfId="1" applyNumberFormat="1" applyFont="1" applyFill="1" applyBorder="1" applyAlignment="1">
      <alignment vertical="center" shrinkToFit="1"/>
    </xf>
    <xf numFmtId="176" fontId="0" fillId="5" borderId="34" xfId="1" applyNumberFormat="1" applyFont="1" applyFill="1" applyBorder="1" applyAlignment="1">
      <alignment vertical="center" shrinkToFit="1"/>
    </xf>
    <xf numFmtId="186" fontId="0" fillId="5" borderId="57" xfId="1" applyNumberFormat="1" applyFont="1" applyFill="1" applyBorder="1" applyAlignment="1">
      <alignment vertical="center"/>
    </xf>
    <xf numFmtId="0" fontId="0" fillId="0" borderId="0" xfId="0" applyFont="1" applyBorder="1" applyAlignment="1">
      <alignment vertical="center" shrinkToFit="1"/>
    </xf>
    <xf numFmtId="0" fontId="0" fillId="0" borderId="13" xfId="0" applyFont="1" applyBorder="1" applyAlignment="1">
      <alignment vertical="center" wrapText="1"/>
    </xf>
    <xf numFmtId="0" fontId="0" fillId="0" borderId="0" xfId="0" applyFont="1" applyBorder="1" applyAlignment="1" applyProtection="1">
      <alignment vertical="center" wrapText="1"/>
      <protection locked="0"/>
    </xf>
    <xf numFmtId="0" fontId="0" fillId="0" borderId="3" xfId="0" applyFont="1" applyBorder="1" applyAlignment="1">
      <alignment vertical="center" wrapText="1"/>
    </xf>
    <xf numFmtId="182" fontId="0" fillId="0" borderId="0" xfId="0" applyNumberFormat="1" applyFont="1" applyProtection="1">
      <protection locked="0"/>
    </xf>
    <xf numFmtId="182" fontId="3" fillId="0" borderId="0" xfId="0" applyNumberFormat="1" applyFont="1" applyAlignment="1" applyProtection="1">
      <alignment horizontal="left"/>
      <protection locked="0"/>
    </xf>
    <xf numFmtId="182" fontId="0" fillId="0" borderId="0" xfId="0" applyNumberFormat="1" applyFont="1" applyBorder="1" applyAlignment="1" applyProtection="1">
      <alignment horizontal="center" vertical="center"/>
      <protection locked="0"/>
    </xf>
    <xf numFmtId="182" fontId="0" fillId="10" borderId="0" xfId="0" applyNumberFormat="1" applyFont="1" applyFill="1" applyBorder="1" applyProtection="1">
      <protection locked="0"/>
    </xf>
    <xf numFmtId="183" fontId="0" fillId="0" borderId="0" xfId="0" applyNumberFormat="1" applyFont="1" applyFill="1" applyBorder="1" applyAlignment="1" applyProtection="1">
      <alignment horizontal="center" vertical="center" wrapText="1" shrinkToFit="1"/>
      <protection locked="0"/>
    </xf>
    <xf numFmtId="183" fontId="0" fillId="0" borderId="0" xfId="0" applyNumberFormat="1" applyFont="1" applyFill="1" applyBorder="1" applyAlignment="1" applyProtection="1">
      <alignment vertical="center" wrapText="1" shrinkToFit="1"/>
      <protection locked="0"/>
    </xf>
    <xf numFmtId="183" fontId="0" fillId="0" borderId="0" xfId="0" applyNumberFormat="1" applyFont="1" applyProtection="1">
      <protection locked="0"/>
    </xf>
    <xf numFmtId="0" fontId="0" fillId="0" borderId="0" xfId="0" applyFont="1" applyProtection="1">
      <protection locked="0"/>
    </xf>
    <xf numFmtId="0" fontId="0" fillId="0" borderId="33" xfId="0" applyFont="1" applyBorder="1" applyAlignment="1">
      <alignment vertical="center"/>
    </xf>
    <xf numFmtId="0" fontId="0" fillId="0" borderId="0" xfId="0" applyFont="1" applyFill="1" applyBorder="1" applyAlignment="1">
      <alignment horizontal="left" vertical="center"/>
    </xf>
    <xf numFmtId="0" fontId="0" fillId="0" borderId="3" xfId="0" applyNumberFormat="1" applyFont="1" applyBorder="1" applyAlignment="1">
      <alignment horizontal="center" vertical="center" shrinkToFit="1"/>
    </xf>
    <xf numFmtId="0" fontId="0" fillId="0" borderId="1" xfId="0" applyNumberFormat="1" applyFont="1" applyBorder="1" applyAlignment="1">
      <alignment horizontal="center" vertical="center" shrinkToFit="1"/>
    </xf>
    <xf numFmtId="0" fontId="0" fillId="0" borderId="2" xfId="0" applyNumberFormat="1" applyFont="1" applyBorder="1" applyAlignment="1">
      <alignment horizontal="center" vertical="center" shrinkToFit="1"/>
    </xf>
    <xf numFmtId="0" fontId="0" fillId="2" borderId="59" xfId="0" applyFont="1" applyFill="1" applyBorder="1" applyAlignment="1">
      <alignment horizontal="center" vertical="center" shrinkToFit="1"/>
    </xf>
    <xf numFmtId="181" fontId="6" fillId="2" borderId="141" xfId="0" applyNumberFormat="1" applyFont="1" applyFill="1" applyBorder="1" applyAlignment="1" applyProtection="1">
      <alignment vertical="center" shrinkToFit="1"/>
    </xf>
    <xf numFmtId="38" fontId="4" fillId="0" borderId="135" xfId="4" applyFont="1" applyFill="1" applyBorder="1" applyAlignment="1" applyProtection="1">
      <alignment vertical="center" shrinkToFit="1"/>
      <protection locked="0"/>
    </xf>
    <xf numFmtId="38" fontId="4" fillId="0" borderId="142" xfId="4" applyFont="1" applyFill="1" applyBorder="1" applyAlignment="1" applyProtection="1">
      <alignment vertical="center" shrinkToFit="1"/>
      <protection locked="0"/>
    </xf>
    <xf numFmtId="181" fontId="6" fillId="2" borderId="139" xfId="0" applyNumberFormat="1" applyFont="1" applyFill="1" applyBorder="1" applyAlignment="1" applyProtection="1">
      <alignment vertical="center" shrinkToFit="1"/>
      <protection locked="0"/>
    </xf>
    <xf numFmtId="181" fontId="4" fillId="10" borderId="135" xfId="0" applyNumberFormat="1" applyFont="1" applyFill="1" applyBorder="1" applyAlignment="1" applyProtection="1">
      <alignment vertical="center" shrinkToFit="1"/>
      <protection locked="0"/>
    </xf>
    <xf numFmtId="181" fontId="4" fillId="10" borderId="142" xfId="0" applyNumberFormat="1" applyFont="1" applyFill="1" applyBorder="1" applyAlignment="1" applyProtection="1">
      <alignment vertical="center" shrinkToFit="1"/>
      <protection locked="0"/>
    </xf>
    <xf numFmtId="181" fontId="6" fillId="11" borderId="143" xfId="0" applyNumberFormat="1" applyFont="1" applyFill="1" applyBorder="1" applyAlignment="1">
      <alignment vertical="center" shrinkToFit="1"/>
    </xf>
    <xf numFmtId="0" fontId="0" fillId="0" borderId="0" xfId="0" applyFont="1" applyAlignment="1">
      <alignment vertical="center"/>
    </xf>
    <xf numFmtId="0" fontId="8" fillId="0" borderId="0" xfId="0" applyFont="1" applyAlignment="1">
      <alignment horizontal="left" vertical="center"/>
    </xf>
    <xf numFmtId="0" fontId="0" fillId="0" borderId="0" xfId="0" applyFont="1" applyBorder="1" applyAlignment="1">
      <alignment vertical="center"/>
    </xf>
    <xf numFmtId="0" fontId="0" fillId="0" borderId="36" xfId="0" applyFont="1" applyBorder="1" applyAlignment="1" applyProtection="1">
      <alignment vertical="center"/>
      <protection locked="0"/>
    </xf>
    <xf numFmtId="0" fontId="22" fillId="0" borderId="36" xfId="0" applyFont="1" applyBorder="1" applyAlignment="1" applyProtection="1">
      <alignment vertical="center"/>
      <protection locked="0"/>
    </xf>
    <xf numFmtId="0" fontId="0" fillId="0" borderId="37" xfId="0" applyFont="1" applyBorder="1" applyAlignment="1" applyProtection="1">
      <alignment vertical="center"/>
      <protection locked="0"/>
    </xf>
    <xf numFmtId="181" fontId="6" fillId="0" borderId="0" xfId="0" applyNumberFormat="1" applyFont="1" applyFill="1" applyBorder="1" applyAlignment="1">
      <alignment horizontal="right" vertical="center" shrinkToFit="1"/>
    </xf>
    <xf numFmtId="38" fontId="0" fillId="0" borderId="30" xfId="0" applyNumberFormat="1" applyFont="1" applyBorder="1" applyAlignment="1">
      <alignment vertical="center"/>
    </xf>
    <xf numFmtId="38" fontId="0" fillId="0" borderId="101" xfId="0" applyNumberFormat="1" applyFont="1" applyBorder="1" applyAlignment="1">
      <alignment vertical="center"/>
    </xf>
    <xf numFmtId="38" fontId="0" fillId="0" borderId="50" xfId="0" applyNumberFormat="1" applyFont="1" applyBorder="1" applyAlignment="1">
      <alignment vertical="center"/>
    </xf>
    <xf numFmtId="38" fontId="0" fillId="0" borderId="73" xfId="0" applyNumberFormat="1" applyFont="1" applyBorder="1" applyAlignment="1">
      <alignment vertical="center"/>
    </xf>
    <xf numFmtId="0" fontId="0" fillId="0" borderId="33" xfId="0" applyFont="1" applyFill="1" applyBorder="1" applyAlignment="1">
      <alignment horizontal="center" vertical="center"/>
    </xf>
    <xf numFmtId="0" fontId="0" fillId="0" borderId="33" xfId="0" applyFont="1" applyFill="1" applyBorder="1" applyAlignment="1">
      <alignment vertical="center"/>
    </xf>
    <xf numFmtId="181" fontId="6" fillId="0" borderId="33" xfId="0" applyNumberFormat="1" applyFont="1" applyFill="1" applyBorder="1" applyAlignment="1">
      <alignment horizontal="right" vertical="center" shrinkToFit="1"/>
    </xf>
    <xf numFmtId="181" fontId="6" fillId="2" borderId="158" xfId="0" applyNumberFormat="1" applyFont="1" applyFill="1" applyBorder="1" applyAlignment="1" applyProtection="1">
      <alignment vertical="center" shrinkToFit="1"/>
    </xf>
    <xf numFmtId="38" fontId="4" fillId="0" borderId="159" xfId="4" applyFont="1" applyFill="1" applyBorder="1" applyAlignment="1" applyProtection="1">
      <alignment vertical="center" shrinkToFit="1"/>
      <protection locked="0"/>
    </xf>
    <xf numFmtId="38" fontId="4" fillId="0" borderId="160" xfId="4" applyFont="1" applyFill="1" applyBorder="1" applyAlignment="1" applyProtection="1">
      <alignment vertical="center" shrinkToFit="1"/>
      <protection locked="0"/>
    </xf>
    <xf numFmtId="181" fontId="6" fillId="2" borderId="162" xfId="0" applyNumberFormat="1" applyFont="1" applyFill="1" applyBorder="1" applyAlignment="1" applyProtection="1">
      <alignment vertical="center" shrinkToFit="1"/>
      <protection locked="0"/>
    </xf>
    <xf numFmtId="181" fontId="4" fillId="10" borderId="159" xfId="0" applyNumberFormat="1" applyFont="1" applyFill="1" applyBorder="1" applyAlignment="1" applyProtection="1">
      <alignment vertical="center" shrinkToFit="1"/>
      <protection locked="0"/>
    </xf>
    <xf numFmtId="181" fontId="4" fillId="10" borderId="160" xfId="0" applyNumberFormat="1" applyFont="1" applyFill="1" applyBorder="1" applyAlignment="1" applyProtection="1">
      <alignment vertical="center" shrinkToFit="1"/>
      <protection locked="0"/>
    </xf>
    <xf numFmtId="181" fontId="6" fillId="11" borderId="163" xfId="0" applyNumberFormat="1" applyFont="1" applyFill="1" applyBorder="1" applyAlignment="1">
      <alignment vertical="center" shrinkToFit="1"/>
    </xf>
    <xf numFmtId="0" fontId="0" fillId="2" borderId="25" xfId="0" applyFont="1" applyFill="1" applyBorder="1" applyAlignment="1">
      <alignment horizontal="center" vertical="center" shrinkToFit="1"/>
    </xf>
    <xf numFmtId="181" fontId="6" fillId="2" borderId="60" xfId="0" applyNumberFormat="1" applyFont="1" applyFill="1" applyBorder="1" applyAlignment="1" applyProtection="1">
      <alignment vertical="center" shrinkToFit="1"/>
    </xf>
    <xf numFmtId="38" fontId="4" fillId="0" borderId="28" xfId="4" applyFont="1" applyFill="1" applyBorder="1" applyAlignment="1" applyProtection="1">
      <alignment vertical="center" shrinkToFit="1"/>
      <protection locked="0"/>
    </xf>
    <xf numFmtId="38" fontId="4" fillId="0" borderId="84" xfId="4" applyFont="1" applyFill="1" applyBorder="1" applyAlignment="1" applyProtection="1">
      <alignment vertical="center" shrinkToFit="1"/>
      <protection locked="0"/>
    </xf>
    <xf numFmtId="38" fontId="4" fillId="0" borderId="164" xfId="4" applyFont="1" applyFill="1" applyBorder="1" applyAlignment="1" applyProtection="1">
      <alignment vertical="center" shrinkToFit="1"/>
      <protection locked="0"/>
    </xf>
    <xf numFmtId="181" fontId="6" fillId="2" borderId="13" xfId="0" applyNumberFormat="1" applyFont="1" applyFill="1" applyBorder="1" applyAlignment="1" applyProtection="1">
      <alignment vertical="center" shrinkToFit="1"/>
      <protection locked="0"/>
    </xf>
    <xf numFmtId="181" fontId="4" fillId="10" borderId="28" xfId="0" applyNumberFormat="1" applyFont="1" applyFill="1" applyBorder="1" applyAlignment="1" applyProtection="1">
      <alignment vertical="center" shrinkToFit="1"/>
      <protection locked="0"/>
    </xf>
    <xf numFmtId="181" fontId="4" fillId="10" borderId="84" xfId="0" applyNumberFormat="1" applyFont="1" applyFill="1" applyBorder="1" applyAlignment="1" applyProtection="1">
      <alignment vertical="center" shrinkToFit="1"/>
      <protection locked="0"/>
    </xf>
    <xf numFmtId="181" fontId="6" fillId="11" borderId="165" xfId="0" applyNumberFormat="1" applyFont="1" applyFill="1" applyBorder="1" applyAlignment="1">
      <alignment vertical="center" shrinkToFit="1"/>
    </xf>
    <xf numFmtId="0" fontId="0" fillId="2" borderId="6" xfId="0" applyFont="1" applyFill="1" applyBorder="1" applyAlignment="1">
      <alignment horizontal="center" vertical="center" shrinkToFit="1"/>
    </xf>
    <xf numFmtId="0" fontId="0" fillId="2" borderId="133" xfId="0" applyFont="1" applyFill="1" applyBorder="1" applyAlignment="1">
      <alignment horizontal="center" vertical="center" shrinkToFit="1"/>
    </xf>
    <xf numFmtId="0" fontId="0" fillId="2" borderId="157" xfId="0" applyFont="1" applyFill="1" applyBorder="1" applyAlignment="1">
      <alignment horizontal="center" vertical="center" shrinkToFit="1"/>
    </xf>
    <xf numFmtId="0" fontId="0" fillId="2" borderId="118" xfId="0" applyFont="1" applyFill="1" applyBorder="1" applyAlignment="1">
      <alignment horizontal="center" vertical="center" shrinkToFit="1"/>
    </xf>
    <xf numFmtId="0" fontId="0" fillId="2" borderId="71" xfId="0" applyFont="1" applyFill="1" applyBorder="1" applyAlignment="1">
      <alignment horizontal="center" vertical="center" shrinkToFit="1"/>
    </xf>
    <xf numFmtId="179" fontId="6" fillId="11" borderId="95" xfId="0" applyNumberFormat="1" applyFont="1" applyFill="1" applyBorder="1" applyAlignment="1">
      <alignment vertical="center"/>
    </xf>
    <xf numFmtId="179" fontId="6" fillId="11" borderId="96" xfId="0" applyNumberFormat="1" applyFont="1" applyFill="1" applyBorder="1" applyAlignment="1">
      <alignment vertical="center"/>
    </xf>
    <xf numFmtId="0" fontId="0" fillId="2" borderId="22" xfId="0" applyFont="1" applyFill="1" applyBorder="1" applyAlignment="1">
      <alignment horizontal="center" vertical="center" shrinkToFit="1"/>
    </xf>
    <xf numFmtId="0" fontId="0" fillId="0" borderId="33" xfId="0" applyFont="1" applyFill="1" applyBorder="1" applyAlignment="1" applyProtection="1">
      <alignment horizontal="left" vertical="center"/>
      <protection locked="0"/>
    </xf>
    <xf numFmtId="0" fontId="0" fillId="2" borderId="15" xfId="0" applyFont="1" applyFill="1" applyBorder="1" applyAlignment="1">
      <alignment horizontal="center" vertical="center" shrinkToFit="1"/>
    </xf>
    <xf numFmtId="0" fontId="0" fillId="2" borderId="56" xfId="0" applyFont="1" applyFill="1" applyBorder="1" applyAlignment="1">
      <alignment horizontal="center" vertical="center" shrinkToFit="1"/>
    </xf>
    <xf numFmtId="0" fontId="0" fillId="0" borderId="7" xfId="0" applyFont="1" applyFill="1" applyBorder="1" applyAlignment="1">
      <alignment horizontal="center" vertical="center"/>
    </xf>
    <xf numFmtId="0" fontId="0" fillId="0" borderId="0" xfId="0" applyFont="1" applyFill="1" applyBorder="1" applyAlignment="1"/>
    <xf numFmtId="0" fontId="13" fillId="3" borderId="7" xfId="0" applyFont="1" applyFill="1" applyBorder="1" applyAlignment="1">
      <alignment vertical="center"/>
    </xf>
    <xf numFmtId="0" fontId="13" fillId="3" borderId="27" xfId="0" applyFont="1" applyFill="1" applyBorder="1" applyAlignment="1">
      <alignment vertical="center"/>
    </xf>
    <xf numFmtId="0" fontId="3" fillId="2" borderId="100" xfId="0" applyFont="1" applyFill="1" applyBorder="1" applyAlignment="1">
      <alignment horizontal="center" vertical="center"/>
    </xf>
    <xf numFmtId="0" fontId="0" fillId="2" borderId="26" xfId="0" applyFont="1" applyFill="1" applyBorder="1" applyAlignment="1">
      <alignment vertical="center"/>
    </xf>
    <xf numFmtId="0" fontId="0" fillId="2" borderId="7" xfId="0" applyFont="1" applyFill="1" applyBorder="1" applyAlignment="1">
      <alignment vertical="center"/>
    </xf>
    <xf numFmtId="181" fontId="0" fillId="4" borderId="29" xfId="7" applyNumberFormat="1" applyFont="1" applyFill="1" applyBorder="1" applyAlignment="1">
      <alignment horizontal="center" vertical="center" shrinkToFit="1"/>
    </xf>
    <xf numFmtId="181" fontId="0" fillId="4" borderId="22" xfId="7" applyNumberFormat="1" applyFont="1" applyFill="1" applyBorder="1" applyAlignment="1">
      <alignment horizontal="center" vertical="center" shrinkToFit="1"/>
    </xf>
    <xf numFmtId="49" fontId="0" fillId="0" borderId="52" xfId="0" applyNumberFormat="1" applyFont="1" applyFill="1" applyBorder="1" applyAlignment="1" applyProtection="1">
      <alignment horizontal="center" vertical="center" wrapText="1" shrinkToFit="1"/>
      <protection locked="0"/>
    </xf>
    <xf numFmtId="0" fontId="0" fillId="0" borderId="17" xfId="0" applyFont="1" applyFill="1" applyBorder="1" applyAlignment="1" applyProtection="1">
      <alignment horizontal="distributed" vertical="center" shrinkToFit="1"/>
      <protection locked="0"/>
    </xf>
    <xf numFmtId="0" fontId="0" fillId="0" borderId="9" xfId="0" applyFont="1" applyFill="1" applyBorder="1" applyAlignment="1" applyProtection="1">
      <alignment horizontal="center" vertical="center" shrinkToFit="1"/>
      <protection locked="0"/>
    </xf>
    <xf numFmtId="0" fontId="0" fillId="3" borderId="13" xfId="0" applyFont="1" applyFill="1" applyBorder="1" applyAlignment="1">
      <alignment horizontal="center"/>
    </xf>
    <xf numFmtId="0" fontId="0" fillId="3" borderId="118" xfId="0" applyFont="1" applyFill="1" applyBorder="1" applyAlignment="1">
      <alignment horizontal="center"/>
    </xf>
    <xf numFmtId="182" fontId="3" fillId="3" borderId="118" xfId="0" applyNumberFormat="1" applyFont="1" applyFill="1" applyBorder="1" applyAlignment="1" applyProtection="1">
      <alignment horizontal="center" vertical="center"/>
      <protection locked="0"/>
    </xf>
    <xf numFmtId="0" fontId="0" fillId="12" borderId="0" xfId="0" applyFill="1" applyAlignment="1">
      <alignment vertical="center"/>
    </xf>
    <xf numFmtId="182" fontId="3" fillId="3" borderId="13" xfId="0" applyNumberFormat="1" applyFont="1" applyFill="1" applyBorder="1" applyAlignment="1" applyProtection="1">
      <alignment vertical="center"/>
      <protection locked="0"/>
    </xf>
    <xf numFmtId="0" fontId="0" fillId="0" borderId="30"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49" fontId="2" fillId="0" borderId="52" xfId="0" applyNumberFormat="1" applyFont="1" applyBorder="1" applyAlignment="1" applyProtection="1">
      <alignment horizontal="center" vertical="center" wrapText="1" shrinkToFit="1"/>
      <protection locked="0"/>
    </xf>
    <xf numFmtId="49" fontId="0" fillId="0" borderId="31" xfId="0" applyNumberFormat="1" applyBorder="1" applyAlignment="1" applyProtection="1">
      <alignment horizontal="center" vertical="center" shrinkToFit="1"/>
      <protection locked="0"/>
    </xf>
    <xf numFmtId="0" fontId="2" fillId="0" borderId="17" xfId="0" applyFont="1" applyBorder="1" applyAlignment="1" applyProtection="1">
      <alignment horizontal="distributed" vertical="center" shrinkToFit="1"/>
      <protection locked="0"/>
    </xf>
    <xf numFmtId="0" fontId="0" fillId="0" borderId="9" xfId="0" applyBorder="1" applyAlignment="1" applyProtection="1">
      <alignment horizontal="center" vertical="center" shrinkToFit="1"/>
      <protection locked="0"/>
    </xf>
    <xf numFmtId="0" fontId="0" fillId="0" borderId="17" xfId="0" applyBorder="1" applyAlignment="1" applyProtection="1">
      <alignment horizontal="distributed" vertical="center" shrinkToFit="1"/>
      <protection locked="0"/>
    </xf>
    <xf numFmtId="0" fontId="0" fillId="0" borderId="31" xfId="0" applyBorder="1" applyAlignment="1" applyProtection="1">
      <alignment horizontal="center" vertical="center" shrinkToFit="1"/>
      <protection locked="0"/>
    </xf>
    <xf numFmtId="0" fontId="0" fillId="0" borderId="119" xfId="0" applyBorder="1" applyAlignment="1" applyProtection="1">
      <alignment horizontal="distributed" vertical="center" shrinkToFit="1"/>
      <protection locked="0"/>
    </xf>
    <xf numFmtId="0" fontId="0" fillId="0" borderId="129" xfId="0" applyNumberFormat="1" applyFont="1" applyBorder="1" applyAlignment="1">
      <alignment horizontal="center" vertical="center" shrinkToFit="1"/>
    </xf>
    <xf numFmtId="181" fontId="0" fillId="11" borderId="31" xfId="5" applyNumberFormat="1" applyFont="1" applyFill="1" applyBorder="1" applyAlignment="1">
      <alignment vertical="center" shrinkToFit="1"/>
    </xf>
    <xf numFmtId="0" fontId="0" fillId="0" borderId="9" xfId="0" applyFont="1" applyBorder="1" applyAlignment="1" applyProtection="1">
      <alignment horizontal="center" vertical="center" shrinkToFit="1"/>
      <protection locked="0"/>
    </xf>
    <xf numFmtId="0" fontId="15" fillId="0" borderId="100" xfId="0" applyFont="1" applyBorder="1" applyAlignment="1" applyProtection="1">
      <alignment horizontal="center" vertical="center" wrapText="1"/>
      <protection locked="0"/>
    </xf>
    <xf numFmtId="0" fontId="25" fillId="0" borderId="9" xfId="0" applyFont="1" applyBorder="1" applyAlignment="1">
      <alignment horizontal="center" vertical="center" wrapText="1"/>
    </xf>
    <xf numFmtId="38" fontId="13" fillId="0" borderId="53" xfId="7" applyFont="1" applyFill="1" applyBorder="1" applyAlignment="1" applyProtection="1">
      <alignment horizontal="center" vertical="center" shrinkToFit="1"/>
      <protection locked="0"/>
    </xf>
    <xf numFmtId="181" fontId="1" fillId="2" borderId="22" xfId="5" applyNumberFormat="1" applyFont="1" applyFill="1" applyBorder="1" applyAlignment="1">
      <alignment horizontal="right" vertical="center" shrinkToFit="1"/>
    </xf>
    <xf numFmtId="181" fontId="1" fillId="0" borderId="68" xfId="5" applyNumberFormat="1" applyFont="1" applyFill="1" applyBorder="1" applyAlignment="1" applyProtection="1">
      <alignment horizontal="right" vertical="center" shrinkToFit="1"/>
      <protection locked="0"/>
    </xf>
    <xf numFmtId="181" fontId="1" fillId="0" borderId="46" xfId="5" applyNumberFormat="1" applyFont="1" applyFill="1" applyBorder="1" applyAlignment="1" applyProtection="1">
      <alignment horizontal="right" vertical="center" shrinkToFit="1"/>
      <protection locked="0"/>
    </xf>
    <xf numFmtId="181" fontId="1" fillId="2" borderId="52" xfId="5" applyNumberFormat="1" applyFont="1" applyFill="1" applyBorder="1" applyAlignment="1">
      <alignment horizontal="right" vertical="center" shrinkToFit="1"/>
    </xf>
    <xf numFmtId="181" fontId="1" fillId="0" borderId="16" xfId="5" applyNumberFormat="1" applyFont="1" applyFill="1" applyBorder="1" applyAlignment="1" applyProtection="1">
      <alignment horizontal="right" vertical="center" shrinkToFit="1"/>
      <protection locked="0"/>
    </xf>
    <xf numFmtId="181" fontId="1" fillId="2" borderId="31" xfId="5" applyNumberFormat="1" applyFont="1" applyFill="1" applyBorder="1" applyAlignment="1">
      <alignment vertical="center" shrinkToFit="1"/>
    </xf>
    <xf numFmtId="181" fontId="1" fillId="0" borderId="64" xfId="5" applyNumberFormat="1" applyFont="1" applyFill="1" applyBorder="1" applyAlignment="1">
      <alignment vertical="center" shrinkToFit="1"/>
    </xf>
    <xf numFmtId="181" fontId="1" fillId="2" borderId="31" xfId="5" applyNumberFormat="1" applyFont="1" applyFill="1" applyBorder="1" applyAlignment="1">
      <alignment vertical="center"/>
    </xf>
    <xf numFmtId="181" fontId="1" fillId="2" borderId="38" xfId="5" applyNumberFormat="1" applyFont="1" applyFill="1" applyBorder="1" applyAlignment="1">
      <alignment vertical="center" shrinkToFit="1"/>
    </xf>
    <xf numFmtId="181" fontId="1" fillId="2" borderId="44" xfId="5" applyNumberFormat="1" applyFont="1" applyFill="1" applyBorder="1" applyAlignment="1">
      <alignment vertical="center" shrinkToFit="1"/>
    </xf>
    <xf numFmtId="181" fontId="1" fillId="0" borderId="46" xfId="5" applyNumberFormat="1" applyFont="1" applyFill="1" applyBorder="1" applyAlignment="1">
      <alignment vertical="center" shrinkToFit="1"/>
    </xf>
    <xf numFmtId="181" fontId="1" fillId="0" borderId="16" xfId="5" applyNumberFormat="1" applyFont="1" applyFill="1" applyBorder="1" applyAlignment="1">
      <alignment vertical="center" shrinkToFit="1"/>
    </xf>
    <xf numFmtId="181" fontId="1" fillId="0" borderId="68" xfId="5" applyNumberFormat="1" applyFont="1" applyFill="1" applyBorder="1" applyAlignment="1">
      <alignment vertical="center" shrinkToFit="1"/>
    </xf>
    <xf numFmtId="181" fontId="1" fillId="2" borderId="40" xfId="5" applyNumberFormat="1" applyFont="1" applyFill="1" applyBorder="1" applyAlignment="1">
      <alignment vertical="center" shrinkToFit="1"/>
    </xf>
    <xf numFmtId="181" fontId="1" fillId="2" borderId="16" xfId="5" applyNumberFormat="1" applyFont="1" applyFill="1" applyBorder="1" applyAlignment="1">
      <alignment vertical="center" shrinkToFit="1"/>
    </xf>
    <xf numFmtId="0" fontId="0" fillId="0" borderId="36" xfId="0" applyFont="1" applyBorder="1" applyAlignment="1" applyProtection="1">
      <alignment vertical="center" shrinkToFit="1"/>
      <protection locked="0"/>
    </xf>
    <xf numFmtId="181" fontId="1" fillId="11" borderId="59" xfId="5" applyNumberFormat="1" applyFont="1" applyFill="1" applyBorder="1" applyAlignment="1">
      <alignment horizontal="right" vertical="center" shrinkToFit="1"/>
    </xf>
    <xf numFmtId="181" fontId="1" fillId="11" borderId="17" xfId="5" applyNumberFormat="1" applyFont="1" applyFill="1" applyBorder="1" applyAlignment="1">
      <alignment vertical="center" shrinkToFit="1"/>
    </xf>
    <xf numFmtId="181" fontId="1" fillId="11" borderId="48" xfId="5" applyNumberFormat="1" applyFont="1" applyFill="1" applyBorder="1" applyAlignment="1">
      <alignment vertical="center" shrinkToFit="1"/>
    </xf>
    <xf numFmtId="181" fontId="1" fillId="11" borderId="84" xfId="5" applyNumberFormat="1" applyFont="1" applyFill="1" applyBorder="1" applyAlignment="1">
      <alignment vertical="center" shrinkToFit="1"/>
    </xf>
    <xf numFmtId="181" fontId="1" fillId="11" borderId="47" xfId="5" applyNumberFormat="1" applyFont="1" applyFill="1" applyBorder="1" applyAlignment="1">
      <alignment vertical="center" shrinkToFit="1"/>
    </xf>
    <xf numFmtId="181" fontId="1" fillId="11" borderId="43" xfId="5" applyNumberFormat="1" applyFont="1" applyFill="1" applyBorder="1" applyAlignment="1">
      <alignment vertical="center" shrinkToFit="1"/>
    </xf>
    <xf numFmtId="181" fontId="1" fillId="11" borderId="6" xfId="5" applyNumberFormat="1" applyFont="1" applyFill="1" applyBorder="1" applyAlignment="1">
      <alignment vertical="center" shrinkToFit="1"/>
    </xf>
    <xf numFmtId="181" fontId="1" fillId="11" borderId="30" xfId="5" applyNumberFormat="1" applyFont="1" applyFill="1" applyBorder="1" applyAlignment="1">
      <alignment vertical="center" shrinkToFit="1"/>
    </xf>
    <xf numFmtId="181" fontId="1" fillId="11" borderId="50" xfId="5" applyNumberFormat="1" applyFont="1" applyFill="1" applyBorder="1" applyAlignment="1">
      <alignment vertical="center" shrinkToFit="1"/>
    </xf>
    <xf numFmtId="181" fontId="1" fillId="0" borderId="7" xfId="5" applyNumberFormat="1" applyFont="1" applyFill="1" applyBorder="1" applyAlignment="1">
      <alignment vertical="center"/>
    </xf>
    <xf numFmtId="181" fontId="1" fillId="0" borderId="33" xfId="5" applyNumberFormat="1" applyFont="1" applyFill="1" applyBorder="1" applyAlignment="1">
      <alignment vertical="center"/>
    </xf>
    <xf numFmtId="181" fontId="1" fillId="11" borderId="84" xfId="5" applyNumberFormat="1" applyFont="1" applyFill="1" applyBorder="1" applyAlignment="1">
      <alignment horizontal="right" vertical="center" shrinkToFit="1"/>
    </xf>
    <xf numFmtId="181" fontId="1" fillId="11" borderId="47" xfId="5" applyNumberFormat="1" applyFont="1" applyFill="1" applyBorder="1" applyAlignment="1">
      <alignment horizontal="right" vertical="center" shrinkToFit="1"/>
    </xf>
    <xf numFmtId="181" fontId="1" fillId="11" borderId="17" xfId="5" applyNumberFormat="1" applyFont="1" applyFill="1" applyBorder="1" applyAlignment="1">
      <alignment horizontal="right" vertical="center" shrinkToFit="1"/>
    </xf>
    <xf numFmtId="181" fontId="1" fillId="11" borderId="48" xfId="5" applyNumberFormat="1" applyFont="1" applyFill="1" applyBorder="1" applyAlignment="1">
      <alignment horizontal="right" vertical="center" shrinkToFit="1"/>
    </xf>
    <xf numFmtId="181" fontId="1" fillId="11" borderId="85" xfId="5" applyNumberFormat="1" applyFont="1" applyFill="1" applyBorder="1" applyAlignment="1">
      <alignment horizontal="right" vertical="center" shrinkToFit="1"/>
    </xf>
    <xf numFmtId="181" fontId="1" fillId="11" borderId="43" xfId="5" applyNumberFormat="1" applyFont="1" applyFill="1" applyBorder="1" applyAlignment="1">
      <alignment horizontal="right" vertical="center" shrinkToFit="1"/>
    </xf>
    <xf numFmtId="181" fontId="1" fillId="11" borderId="10" xfId="5" applyNumberFormat="1" applyFont="1" applyFill="1" applyBorder="1" applyAlignment="1">
      <alignment horizontal="right" vertical="center" shrinkToFit="1"/>
    </xf>
    <xf numFmtId="181" fontId="1" fillId="0" borderId="44" xfId="5" applyNumberFormat="1" applyFont="1" applyFill="1" applyBorder="1" applyAlignment="1" applyProtection="1">
      <alignment horizontal="right" vertical="center" shrinkToFit="1"/>
      <protection locked="0"/>
    </xf>
    <xf numFmtId="181" fontId="6" fillId="11" borderId="83" xfId="0" applyNumberFormat="1" applyFont="1" applyFill="1" applyBorder="1" applyAlignment="1" applyProtection="1">
      <alignment vertical="center" shrinkToFit="1"/>
    </xf>
    <xf numFmtId="181" fontId="1" fillId="2" borderId="30" xfId="5" applyNumberFormat="1" applyFont="1" applyFill="1" applyBorder="1" applyAlignment="1">
      <alignment vertical="center" shrinkToFit="1"/>
    </xf>
    <xf numFmtId="181" fontId="1" fillId="2" borderId="14" xfId="5" applyNumberFormat="1" applyFont="1" applyFill="1" applyBorder="1" applyAlignment="1">
      <alignment vertical="center" shrinkToFit="1"/>
    </xf>
    <xf numFmtId="181" fontId="1" fillId="2" borderId="17" xfId="5" applyNumberFormat="1" applyFont="1" applyFill="1" applyBorder="1" applyAlignment="1">
      <alignment vertical="center" shrinkToFit="1"/>
    </xf>
    <xf numFmtId="181" fontId="1" fillId="2" borderId="9" xfId="5" applyNumberFormat="1" applyFont="1" applyFill="1" applyBorder="1" applyAlignment="1">
      <alignment vertical="center" shrinkToFit="1"/>
    </xf>
    <xf numFmtId="181" fontId="1" fillId="0" borderId="49" xfId="7" applyNumberFormat="1" applyFont="1" applyFill="1" applyBorder="1" applyAlignment="1">
      <alignment vertical="center" shrinkToFit="1"/>
    </xf>
    <xf numFmtId="181" fontId="1" fillId="0" borderId="49" xfId="5" applyNumberFormat="1" applyFont="1" applyFill="1" applyBorder="1" applyAlignment="1">
      <alignment vertical="center" shrinkToFit="1"/>
    </xf>
    <xf numFmtId="181" fontId="1" fillId="0" borderId="62" xfId="5" applyNumberFormat="1" applyFont="1" applyFill="1" applyBorder="1" applyAlignment="1">
      <alignment vertical="center" shrinkToFit="1"/>
    </xf>
    <xf numFmtId="181" fontId="1" fillId="0" borderId="65" xfId="7" applyNumberFormat="1" applyFont="1" applyFill="1" applyBorder="1" applyAlignment="1">
      <alignment vertical="center" shrinkToFit="1"/>
    </xf>
    <xf numFmtId="181" fontId="1" fillId="0" borderId="65" xfId="5" applyNumberFormat="1" applyFont="1" applyFill="1" applyBorder="1" applyAlignment="1">
      <alignment vertical="center" shrinkToFit="1"/>
    </xf>
    <xf numFmtId="181" fontId="1" fillId="0" borderId="11" xfId="7" applyNumberFormat="1" applyFont="1" applyFill="1" applyBorder="1" applyAlignment="1">
      <alignment vertical="center" shrinkToFit="1"/>
    </xf>
    <xf numFmtId="181" fontId="1" fillId="0" borderId="11" xfId="5" applyNumberFormat="1" applyFont="1" applyFill="1" applyBorder="1" applyAlignment="1">
      <alignment vertical="center" shrinkToFit="1"/>
    </xf>
    <xf numFmtId="181" fontId="1" fillId="0" borderId="63" xfId="5" applyNumberFormat="1" applyFont="1" applyFill="1" applyBorder="1" applyAlignment="1">
      <alignment vertical="center" shrinkToFit="1"/>
    </xf>
    <xf numFmtId="181" fontId="1" fillId="16" borderId="9" xfId="7" applyNumberFormat="1" applyFont="1" applyFill="1" applyBorder="1" applyAlignment="1">
      <alignment vertical="center"/>
    </xf>
    <xf numFmtId="181" fontId="1" fillId="2" borderId="9" xfId="5" applyNumberFormat="1" applyFont="1" applyFill="1" applyBorder="1" applyAlignment="1">
      <alignment vertical="center"/>
    </xf>
    <xf numFmtId="181" fontId="1" fillId="0" borderId="6" xfId="5" applyNumberFormat="1" applyFont="1" applyFill="1" applyBorder="1" applyAlignment="1">
      <alignment vertical="center" shrinkToFit="1"/>
    </xf>
    <xf numFmtId="181" fontId="1" fillId="0" borderId="55" xfId="5" applyNumberFormat="1" applyFont="1" applyFill="1" applyBorder="1" applyAlignment="1">
      <alignment vertical="center" shrinkToFit="1"/>
    </xf>
    <xf numFmtId="181" fontId="1" fillId="0" borderId="66" xfId="5" applyNumberFormat="1" applyFont="1" applyFill="1" applyBorder="1" applyAlignment="1">
      <alignment vertical="center" shrinkToFit="1"/>
    </xf>
    <xf numFmtId="181" fontId="1" fillId="2" borderId="5" xfId="5" applyNumberFormat="1" applyFont="1" applyFill="1" applyBorder="1" applyAlignment="1">
      <alignment vertical="center" shrinkToFit="1"/>
    </xf>
    <xf numFmtId="181" fontId="1" fillId="2" borderId="11" xfId="5" applyNumberFormat="1" applyFont="1" applyFill="1" applyBorder="1" applyAlignment="1">
      <alignment vertical="center" shrinkToFit="1"/>
    </xf>
    <xf numFmtId="181" fontId="1" fillId="0" borderId="24" xfId="5" applyNumberFormat="1" applyFont="1" applyFill="1" applyBorder="1" applyAlignment="1">
      <alignment vertical="center" shrinkToFit="1"/>
    </xf>
    <xf numFmtId="181" fontId="1" fillId="0" borderId="45" xfId="5" applyNumberFormat="1" applyFont="1" applyFill="1" applyBorder="1" applyAlignment="1">
      <alignment vertical="center" shrinkToFit="1"/>
    </xf>
    <xf numFmtId="181" fontId="1" fillId="0" borderId="67" xfId="5" applyNumberFormat="1" applyFont="1" applyFill="1" applyBorder="1" applyAlignment="1">
      <alignment vertical="center" shrinkToFit="1"/>
    </xf>
    <xf numFmtId="181" fontId="1" fillId="16" borderId="45" xfId="7" applyNumberFormat="1" applyFont="1" applyFill="1" applyBorder="1" applyAlignment="1">
      <alignment vertical="center" shrinkToFit="1"/>
    </xf>
    <xf numFmtId="181" fontId="1" fillId="2" borderId="45" xfId="5" applyNumberFormat="1" applyFont="1" applyFill="1" applyBorder="1" applyAlignment="1">
      <alignment vertical="center" shrinkToFit="1"/>
    </xf>
    <xf numFmtId="181" fontId="1" fillId="2" borderId="46" xfId="5" applyNumberFormat="1" applyFont="1" applyFill="1" applyBorder="1" applyAlignment="1">
      <alignment vertical="center" shrinkToFit="1"/>
    </xf>
    <xf numFmtId="181" fontId="1" fillId="0" borderId="42" xfId="5" applyNumberFormat="1" applyFont="1" applyFill="1" applyBorder="1" applyAlignment="1">
      <alignment vertical="center" shrinkToFit="1"/>
    </xf>
    <xf numFmtId="181" fontId="1" fillId="0" borderId="54" xfId="5" applyNumberFormat="1" applyFont="1" applyFill="1" applyBorder="1" applyAlignment="1">
      <alignment vertical="center" shrinkToFit="1"/>
    </xf>
    <xf numFmtId="181" fontId="1" fillId="0" borderId="56" xfId="5" applyNumberFormat="1" applyFont="1" applyFill="1" applyBorder="1" applyAlignment="1">
      <alignment vertical="center" shrinkToFit="1"/>
    </xf>
    <xf numFmtId="181" fontId="1" fillId="2" borderId="47" xfId="5" applyNumberFormat="1" applyFont="1" applyFill="1" applyBorder="1" applyAlignment="1">
      <alignment vertical="center" shrinkToFit="1"/>
    </xf>
    <xf numFmtId="181" fontId="1" fillId="2" borderId="48" xfId="5" applyNumberFormat="1" applyFont="1" applyFill="1" applyBorder="1" applyAlignment="1">
      <alignment vertical="center" shrinkToFit="1"/>
    </xf>
    <xf numFmtId="181" fontId="1" fillId="2" borderId="49" xfId="5" applyNumberFormat="1" applyFont="1" applyFill="1" applyBorder="1" applyAlignment="1">
      <alignment vertical="center" shrinkToFit="1"/>
    </xf>
    <xf numFmtId="181" fontId="1" fillId="16" borderId="55" xfId="7" applyNumberFormat="1" applyFont="1" applyFill="1" applyBorder="1" applyAlignment="1">
      <alignment vertical="center" shrinkToFit="1"/>
    </xf>
    <xf numFmtId="181" fontId="1" fillId="2" borderId="12" xfId="5" applyNumberFormat="1" applyFont="1" applyFill="1" applyBorder="1" applyAlignment="1">
      <alignment vertical="center" shrinkToFit="1"/>
    </xf>
    <xf numFmtId="181" fontId="1" fillId="2" borderId="51" xfId="5" applyNumberFormat="1" applyFont="1" applyFill="1" applyBorder="1" applyAlignment="1">
      <alignment vertical="center" shrinkToFit="1"/>
    </xf>
    <xf numFmtId="181" fontId="1" fillId="0" borderId="7" xfId="5" applyNumberFormat="1" applyFont="1" applyFill="1" applyBorder="1" applyAlignment="1">
      <alignment vertical="center" shrinkToFit="1"/>
    </xf>
    <xf numFmtId="181" fontId="1" fillId="0" borderId="33" xfId="5" applyNumberFormat="1" applyFont="1" applyFill="1" applyBorder="1" applyAlignment="1">
      <alignment vertical="center" shrinkToFit="1"/>
    </xf>
    <xf numFmtId="181" fontId="1" fillId="0" borderId="15" xfId="5" applyNumberFormat="1" applyFont="1" applyFill="1" applyBorder="1" applyAlignment="1" applyProtection="1">
      <alignment horizontal="right" vertical="center" shrinkToFit="1"/>
      <protection locked="0"/>
    </xf>
    <xf numFmtId="181" fontId="1" fillId="14" borderId="52" xfId="5" applyNumberFormat="1" applyFont="1" applyFill="1" applyBorder="1" applyAlignment="1">
      <alignment horizontal="right" vertical="center" shrinkToFit="1"/>
    </xf>
    <xf numFmtId="181" fontId="1" fillId="0" borderId="69" xfId="5" applyNumberFormat="1" applyFont="1" applyFill="1" applyBorder="1" applyAlignment="1" applyProtection="1">
      <alignment horizontal="right" vertical="center" shrinkToFit="1"/>
      <protection locked="0"/>
    </xf>
    <xf numFmtId="181" fontId="1" fillId="14" borderId="22" xfId="5" applyNumberFormat="1" applyFont="1" applyFill="1" applyBorder="1" applyAlignment="1">
      <alignment horizontal="right" vertical="center" shrinkToFit="1"/>
    </xf>
    <xf numFmtId="38" fontId="4" fillId="0" borderId="136" xfId="4" applyFont="1" applyFill="1" applyBorder="1" applyAlignment="1" applyProtection="1">
      <alignment vertical="center" shrinkToFit="1"/>
      <protection locked="0"/>
    </xf>
    <xf numFmtId="181" fontId="6" fillId="16" borderId="158" xfId="0" applyNumberFormat="1" applyFont="1" applyFill="1" applyBorder="1" applyAlignment="1">
      <alignment vertical="center" shrinkToFit="1"/>
    </xf>
    <xf numFmtId="38" fontId="4" fillId="0" borderId="161" xfId="4" applyFont="1" applyFill="1" applyBorder="1" applyAlignment="1" applyProtection="1">
      <alignment vertical="center" shrinkToFit="1"/>
      <protection locked="0"/>
    </xf>
    <xf numFmtId="182" fontId="6" fillId="0" borderId="9" xfId="0" applyNumberFormat="1" applyFont="1" applyFill="1" applyBorder="1" applyAlignment="1" applyProtection="1">
      <alignment horizontal="center" vertical="center" wrapText="1" shrinkToFit="1"/>
      <protection locked="0"/>
    </xf>
    <xf numFmtId="0" fontId="0" fillId="0" borderId="52" xfId="0" applyFont="1" applyBorder="1" applyAlignment="1" applyProtection="1">
      <alignment horizontal="left" vertical="center" shrinkToFit="1"/>
      <protection locked="0"/>
    </xf>
    <xf numFmtId="0" fontId="0" fillId="0" borderId="4" xfId="0" applyFont="1" applyBorder="1" applyAlignment="1" applyProtection="1">
      <alignment horizontal="left" vertical="center" shrinkToFit="1"/>
      <protection locked="0"/>
    </xf>
    <xf numFmtId="177" fontId="6" fillId="0" borderId="33" xfId="0" applyNumberFormat="1" applyFont="1" applyBorder="1" applyAlignment="1" applyProtection="1">
      <alignment vertical="center" shrinkToFit="1"/>
      <protection locked="0"/>
    </xf>
    <xf numFmtId="177" fontId="6" fillId="0" borderId="37" xfId="0" applyNumberFormat="1" applyFont="1" applyBorder="1" applyAlignment="1" applyProtection="1">
      <alignment vertical="center" shrinkToFit="1"/>
      <protection locked="0"/>
    </xf>
    <xf numFmtId="179" fontId="6" fillId="11" borderId="9" xfId="0" applyNumberFormat="1" applyFont="1" applyFill="1" applyBorder="1" applyAlignment="1">
      <alignment horizontal="right" vertical="center"/>
    </xf>
    <xf numFmtId="0" fontId="0" fillId="11" borderId="31" xfId="0" applyFont="1" applyFill="1" applyBorder="1"/>
    <xf numFmtId="0" fontId="0" fillId="2" borderId="9" xfId="0" applyFont="1" applyFill="1" applyBorder="1" applyAlignment="1">
      <alignment horizontal="center" vertical="center" shrinkToFit="1"/>
    </xf>
    <xf numFmtId="0" fontId="0" fillId="2" borderId="31" xfId="0" applyFont="1" applyFill="1" applyBorder="1" applyAlignment="1">
      <alignment horizontal="center" vertical="center" shrinkToFit="1"/>
    </xf>
    <xf numFmtId="177" fontId="4" fillId="2" borderId="3" xfId="0" applyNumberFormat="1" applyFont="1" applyFill="1" applyBorder="1" applyAlignment="1">
      <alignment horizontal="center" vertical="center" wrapText="1" shrinkToFit="1"/>
    </xf>
    <xf numFmtId="177" fontId="4" fillId="2" borderId="0" xfId="0" applyNumberFormat="1" applyFont="1" applyFill="1" applyBorder="1" applyAlignment="1">
      <alignment horizontal="center" vertical="center" wrapText="1" shrinkToFit="1"/>
    </xf>
    <xf numFmtId="177" fontId="4" fillId="2" borderId="24" xfId="0" applyNumberFormat="1" applyFont="1" applyFill="1" applyBorder="1" applyAlignment="1">
      <alignment horizontal="center" vertical="center" wrapText="1" shrinkToFit="1"/>
    </xf>
    <xf numFmtId="0" fontId="0" fillId="0" borderId="104" xfId="0" applyFont="1" applyBorder="1" applyAlignment="1">
      <alignment vertical="center" wrapText="1" shrinkToFit="1"/>
    </xf>
    <xf numFmtId="0" fontId="0" fillId="0" borderId="103" xfId="0" applyFont="1" applyBorder="1" applyAlignment="1">
      <alignment vertical="center" wrapText="1" shrinkToFit="1"/>
    </xf>
    <xf numFmtId="0" fontId="0" fillId="0" borderId="39" xfId="0" applyFont="1" applyBorder="1" applyAlignment="1" applyProtection="1">
      <alignment horizontal="center" vertical="center" shrinkToFit="1"/>
      <protection locked="0"/>
    </xf>
    <xf numFmtId="0" fontId="0" fillId="0" borderId="4" xfId="0" applyFont="1" applyBorder="1" applyAlignment="1" applyProtection="1">
      <alignment horizontal="center" vertical="center" shrinkToFit="1"/>
      <protection locked="0"/>
    </xf>
    <xf numFmtId="180" fontId="6" fillId="0" borderId="106" xfId="0" applyNumberFormat="1" applyFont="1" applyBorder="1" applyAlignment="1" applyProtection="1">
      <alignment horizontal="right" vertical="center"/>
      <protection locked="0"/>
    </xf>
    <xf numFmtId="176" fontId="6" fillId="11" borderId="107" xfId="0" applyNumberFormat="1" applyFont="1" applyFill="1" applyBorder="1" applyAlignment="1">
      <alignment horizontal="center" vertical="center" shrinkToFit="1"/>
    </xf>
    <xf numFmtId="176" fontId="6" fillId="11" borderId="106" xfId="0" applyNumberFormat="1" applyFont="1" applyFill="1" applyBorder="1" applyAlignment="1">
      <alignment horizontal="center" vertical="center" shrinkToFit="1"/>
    </xf>
    <xf numFmtId="176" fontId="6" fillId="11" borderId="108" xfId="0" applyNumberFormat="1" applyFont="1" applyFill="1" applyBorder="1" applyAlignment="1">
      <alignment horizontal="center" vertical="center" shrinkToFit="1"/>
    </xf>
    <xf numFmtId="0" fontId="19" fillId="0" borderId="52" xfId="0" applyFont="1" applyFill="1" applyBorder="1" applyAlignment="1" applyProtection="1">
      <alignment horizontal="left" vertical="center" wrapText="1" shrinkToFit="1"/>
      <protection locked="0"/>
    </xf>
    <xf numFmtId="0" fontId="19" fillId="0" borderId="4" xfId="0" applyFont="1" applyFill="1" applyBorder="1" applyAlignment="1" applyProtection="1">
      <alignment horizontal="left" vertical="center" shrinkToFit="1"/>
      <protection locked="0"/>
    </xf>
    <xf numFmtId="0" fontId="0" fillId="0" borderId="16" xfId="0" applyFont="1" applyBorder="1" applyAlignment="1">
      <alignment vertical="center" wrapText="1" shrinkToFit="1"/>
    </xf>
    <xf numFmtId="0" fontId="0" fillId="0" borderId="35" xfId="0" applyFont="1" applyBorder="1" applyAlignment="1">
      <alignment vertical="center" wrapText="1" shrinkToFit="1"/>
    </xf>
    <xf numFmtId="180" fontId="6" fillId="0" borderId="35" xfId="0" applyNumberFormat="1" applyFont="1" applyBorder="1" applyAlignment="1" applyProtection="1">
      <alignment horizontal="right" vertical="center"/>
      <protection locked="0"/>
    </xf>
    <xf numFmtId="176" fontId="6" fillId="11" borderId="44" xfId="0" applyNumberFormat="1" applyFont="1" applyFill="1" applyBorder="1" applyAlignment="1">
      <alignment horizontal="center" vertical="center" shrinkToFit="1"/>
    </xf>
    <xf numFmtId="176" fontId="6" fillId="11" borderId="40" xfId="0" applyNumberFormat="1" applyFont="1" applyFill="1" applyBorder="1" applyAlignment="1">
      <alignment horizontal="center" vertical="center" shrinkToFit="1"/>
    </xf>
    <xf numFmtId="176" fontId="6" fillId="11" borderId="115" xfId="0" applyNumberFormat="1" applyFont="1" applyFill="1" applyBorder="1" applyAlignment="1">
      <alignment horizontal="center" vertical="center" shrinkToFit="1"/>
    </xf>
    <xf numFmtId="0" fontId="19" fillId="0" borderId="52" xfId="0" applyFont="1" applyBorder="1" applyAlignment="1" applyProtection="1">
      <alignment horizontal="left" vertical="center" wrapText="1" shrinkToFit="1"/>
      <protection locked="0"/>
    </xf>
    <xf numFmtId="0" fontId="19" fillId="0" borderId="4" xfId="0" applyFont="1" applyBorder="1" applyAlignment="1" applyProtection="1">
      <alignment horizontal="left" vertical="center" shrinkToFit="1"/>
      <protection locked="0"/>
    </xf>
    <xf numFmtId="180" fontId="6" fillId="0" borderId="39" xfId="0" applyNumberFormat="1" applyFont="1" applyFill="1" applyBorder="1" applyAlignment="1" applyProtection="1">
      <alignment horizontal="right" vertical="center"/>
      <protection locked="0"/>
    </xf>
    <xf numFmtId="176" fontId="6" fillId="11" borderId="52" xfId="0" applyNumberFormat="1" applyFont="1" applyFill="1" applyBorder="1" applyAlignment="1">
      <alignment horizontal="center" vertical="center" shrinkToFit="1"/>
    </xf>
    <xf numFmtId="176" fontId="6" fillId="11" borderId="39" xfId="0" applyNumberFormat="1" applyFont="1" applyFill="1" applyBorder="1" applyAlignment="1">
      <alignment horizontal="center" vertical="center" shrinkToFit="1"/>
    </xf>
    <xf numFmtId="176" fontId="6" fillId="11" borderId="72" xfId="0" applyNumberFormat="1" applyFont="1" applyFill="1" applyBorder="1" applyAlignment="1">
      <alignment horizontal="center" vertical="center" shrinkToFit="1"/>
    </xf>
    <xf numFmtId="0" fontId="19" fillId="0" borderId="52"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0" fillId="0" borderId="52"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9" xfId="0" applyFont="1" applyFill="1" applyBorder="1" applyAlignment="1">
      <alignment horizontal="center" vertical="center" shrinkToFit="1"/>
    </xf>
    <xf numFmtId="0" fontId="0" fillId="0" borderId="44" xfId="0" applyFont="1" applyBorder="1" applyAlignment="1" applyProtection="1">
      <alignment vertical="center" shrinkToFit="1"/>
      <protection locked="0"/>
    </xf>
    <xf numFmtId="0" fontId="0" fillId="0" borderId="5" xfId="0" applyFont="1" applyBorder="1" applyAlignment="1" applyProtection="1">
      <alignment vertical="center" shrinkToFit="1"/>
      <protection locked="0"/>
    </xf>
    <xf numFmtId="0" fontId="0" fillId="0" borderId="52" xfId="0" applyFont="1" applyBorder="1" applyAlignment="1" applyProtection="1">
      <alignment vertical="center" shrinkToFit="1"/>
      <protection locked="0"/>
    </xf>
    <xf numFmtId="0" fontId="0" fillId="0" borderId="4" xfId="0" applyFont="1" applyBorder="1" applyAlignment="1" applyProtection="1">
      <alignment vertical="center" shrinkToFit="1"/>
      <protection locked="0"/>
    </xf>
    <xf numFmtId="0" fontId="0" fillId="0" borderId="80" xfId="0" applyBorder="1" applyAlignment="1" applyProtection="1">
      <alignment vertical="center" shrinkToFit="1"/>
      <protection locked="0"/>
    </xf>
    <xf numFmtId="0" fontId="0" fillId="0" borderId="18" xfId="0" applyBorder="1" applyAlignment="1" applyProtection="1">
      <alignment vertical="center" shrinkToFit="1"/>
      <protection locked="0"/>
    </xf>
    <xf numFmtId="0" fontId="0" fillId="2" borderId="17"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179" fontId="10" fillId="0" borderId="103" xfId="0" applyNumberFormat="1" applyFont="1" applyFill="1" applyBorder="1" applyAlignment="1">
      <alignment horizontal="center" vertical="center" shrinkToFit="1"/>
    </xf>
    <xf numFmtId="0" fontId="0" fillId="0" borderId="0" xfId="0" applyFont="1" applyBorder="1" applyAlignment="1">
      <alignment horizontal="right" vertical="center"/>
    </xf>
    <xf numFmtId="0" fontId="0" fillId="2" borderId="30" xfId="0" applyFont="1" applyFill="1" applyBorder="1" applyAlignment="1">
      <alignment horizontal="distributed" vertical="center" justifyLastLine="1" shrinkToFit="1"/>
    </xf>
    <xf numFmtId="0" fontId="0" fillId="2" borderId="18" xfId="0" applyFont="1" applyFill="1" applyBorder="1" applyAlignment="1">
      <alignment horizontal="distributed" vertical="center" justifyLastLine="1" shrinkToFit="1"/>
    </xf>
    <xf numFmtId="0" fontId="0" fillId="2" borderId="14" xfId="0" applyFont="1" applyFill="1" applyBorder="1" applyAlignment="1">
      <alignment horizontal="distributed" vertical="center" justifyLastLine="1" shrinkToFit="1"/>
    </xf>
    <xf numFmtId="0" fontId="0" fillId="0" borderId="14" xfId="0" applyFont="1" applyBorder="1" applyAlignment="1" applyProtection="1">
      <alignment horizontal="center" vertical="center" shrinkToFit="1"/>
      <protection locked="0"/>
    </xf>
    <xf numFmtId="0" fontId="0" fillId="2" borderId="14" xfId="0" applyFont="1" applyFill="1" applyBorder="1" applyAlignment="1">
      <alignment horizontal="center" vertical="center" shrinkToFit="1"/>
    </xf>
    <xf numFmtId="0" fontId="0" fillId="0" borderId="9" xfId="0" applyFont="1" applyBorder="1" applyAlignment="1" applyProtection="1">
      <alignment horizontal="left" vertical="center" shrinkToFit="1"/>
      <protection locked="0"/>
    </xf>
    <xf numFmtId="0" fontId="0" fillId="2" borderId="17" xfId="0" applyFont="1" applyFill="1" applyBorder="1" applyAlignment="1">
      <alignment horizontal="distributed" vertical="center" justifyLastLine="1" shrinkToFit="1"/>
    </xf>
    <xf numFmtId="0" fontId="0" fillId="2" borderId="4" xfId="0" applyFont="1" applyFill="1" applyBorder="1" applyAlignment="1">
      <alignment horizontal="distributed" vertical="center" justifyLastLine="1" shrinkToFit="1"/>
    </xf>
    <xf numFmtId="0" fontId="0" fillId="2" borderId="9" xfId="0" applyFont="1" applyFill="1" applyBorder="1" applyAlignment="1">
      <alignment horizontal="distributed" vertical="center" justifyLastLine="1" shrinkToFit="1"/>
    </xf>
    <xf numFmtId="0" fontId="0" fillId="0" borderId="9" xfId="0" applyFont="1" applyBorder="1" applyAlignment="1" applyProtection="1">
      <alignment horizontal="center" vertical="center" shrinkToFit="1"/>
      <protection locked="0"/>
    </xf>
    <xf numFmtId="0" fontId="0" fillId="0" borderId="31" xfId="0" applyFont="1" applyBorder="1" applyAlignment="1" applyProtection="1">
      <alignment horizontal="center" vertical="center" shrinkToFit="1"/>
      <protection locked="0"/>
    </xf>
    <xf numFmtId="58" fontId="0" fillId="0" borderId="14" xfId="0" applyNumberFormat="1" applyFont="1" applyFill="1" applyBorder="1" applyAlignment="1" applyProtection="1">
      <alignment horizontal="center" vertical="center" shrinkToFit="1"/>
      <protection locked="0"/>
    </xf>
    <xf numFmtId="0" fontId="0" fillId="0" borderId="14" xfId="0" applyNumberFormat="1" applyFont="1" applyFill="1" applyBorder="1" applyAlignment="1" applyProtection="1">
      <alignment horizontal="center" vertical="center" shrinkToFit="1"/>
      <protection locked="0"/>
    </xf>
    <xf numFmtId="0" fontId="0" fillId="0" borderId="38" xfId="0" applyNumberFormat="1" applyFont="1" applyFill="1" applyBorder="1" applyAlignment="1" applyProtection="1">
      <alignment horizontal="center" vertical="center" shrinkToFit="1"/>
      <protection locked="0"/>
    </xf>
    <xf numFmtId="0" fontId="0" fillId="0" borderId="52" xfId="0" applyFont="1" applyBorder="1" applyAlignment="1" applyProtection="1">
      <alignment horizontal="center" vertical="center" shrinkToFit="1"/>
      <protection locked="0"/>
    </xf>
    <xf numFmtId="0" fontId="23" fillId="0" borderId="52" xfId="0" applyFont="1" applyBorder="1" applyAlignment="1" applyProtection="1">
      <alignment horizontal="left" vertical="center" wrapText="1" shrinkToFit="1"/>
      <protection locked="0"/>
    </xf>
    <xf numFmtId="0" fontId="23" fillId="0" borderId="4" xfId="0" applyFont="1" applyBorder="1" applyAlignment="1" applyProtection="1">
      <alignment horizontal="left" vertical="center" shrinkToFit="1"/>
      <protection locked="0"/>
    </xf>
    <xf numFmtId="0" fontId="19" fillId="0" borderId="52" xfId="0" applyFont="1" applyBorder="1" applyAlignment="1">
      <alignment vertical="center" wrapText="1" shrinkToFit="1"/>
    </xf>
    <xf numFmtId="0" fontId="19" fillId="0" borderId="39" xfId="0" applyFont="1" applyBorder="1" applyAlignment="1">
      <alignment vertical="center" wrapText="1" shrinkToFit="1"/>
    </xf>
    <xf numFmtId="176" fontId="6" fillId="11" borderId="104" xfId="0" applyNumberFormat="1" applyFont="1" applyFill="1" applyBorder="1" applyAlignment="1">
      <alignment horizontal="center" vertical="center"/>
    </xf>
    <xf numFmtId="176" fontId="6" fillId="11" borderId="103" xfId="0" applyNumberFormat="1" applyFont="1" applyFill="1" applyBorder="1" applyAlignment="1">
      <alignment horizontal="center" vertical="center"/>
    </xf>
    <xf numFmtId="176" fontId="6" fillId="11" borderId="105" xfId="0" applyNumberFormat="1" applyFont="1" applyFill="1" applyBorder="1" applyAlignment="1">
      <alignment horizontal="center" vertical="center"/>
    </xf>
    <xf numFmtId="180" fontId="6" fillId="0" borderId="103" xfId="0" applyNumberFormat="1" applyFont="1" applyBorder="1" applyAlignment="1" applyProtection="1">
      <alignment horizontal="right" vertical="center"/>
      <protection locked="0"/>
    </xf>
    <xf numFmtId="0" fontId="5" fillId="2" borderId="9" xfId="0" applyFont="1" applyFill="1" applyBorder="1" applyAlignment="1">
      <alignment horizontal="distributed" vertical="center" justifyLastLine="1" shrinkToFit="1"/>
    </xf>
    <xf numFmtId="49" fontId="0" fillId="0" borderId="52" xfId="3" applyNumberFormat="1" applyFont="1" applyBorder="1" applyAlignment="1" applyProtection="1">
      <alignment horizontal="center" vertical="center" shrinkToFit="1"/>
      <protection locked="0"/>
    </xf>
    <xf numFmtId="49" fontId="0" fillId="0" borderId="39" xfId="3" applyNumberFormat="1" applyFont="1" applyBorder="1" applyAlignment="1" applyProtection="1">
      <alignment horizontal="center" vertical="center" shrinkToFit="1"/>
      <protection locked="0"/>
    </xf>
    <xf numFmtId="49" fontId="0" fillId="0" borderId="72" xfId="3" applyNumberFormat="1" applyFont="1" applyBorder="1" applyAlignment="1" applyProtection="1">
      <alignment horizontal="center" vertical="center" shrinkToFit="1"/>
      <protection locked="0"/>
    </xf>
    <xf numFmtId="176" fontId="6" fillId="11" borderId="16" xfId="0" applyNumberFormat="1" applyFont="1" applyFill="1" applyBorder="1" applyAlignment="1">
      <alignment horizontal="center" vertical="center" shrinkToFit="1"/>
    </xf>
    <xf numFmtId="176" fontId="6" fillId="11" borderId="35" xfId="0" applyNumberFormat="1" applyFont="1" applyFill="1" applyBorder="1" applyAlignment="1">
      <alignment horizontal="center" vertical="center" shrinkToFit="1"/>
    </xf>
    <xf numFmtId="176" fontId="6" fillId="11" borderId="70" xfId="0" applyNumberFormat="1" applyFont="1" applyFill="1" applyBorder="1" applyAlignment="1">
      <alignment horizontal="center" vertical="center" shrinkToFit="1"/>
    </xf>
    <xf numFmtId="0" fontId="0" fillId="0" borderId="52" xfId="0" applyFont="1" applyBorder="1" applyAlignment="1">
      <alignment vertical="center" wrapText="1" shrinkToFit="1"/>
    </xf>
    <xf numFmtId="0" fontId="0" fillId="0" borderId="39" xfId="0" applyFont="1" applyBorder="1" applyAlignment="1">
      <alignment vertical="center" wrapText="1" shrinkToFit="1"/>
    </xf>
    <xf numFmtId="0" fontId="0" fillId="0" borderId="39" xfId="0" applyFont="1" applyBorder="1" applyAlignment="1" applyProtection="1">
      <alignment horizontal="left" vertical="center" wrapText="1" shrinkToFit="1"/>
      <protection locked="0"/>
    </xf>
    <xf numFmtId="0" fontId="24" fillId="0" borderId="39" xfId="0" applyFont="1" applyBorder="1" applyAlignment="1" applyProtection="1">
      <alignment horizontal="left" vertical="center" wrapText="1" shrinkToFit="1"/>
      <protection locked="0"/>
    </xf>
    <xf numFmtId="0" fontId="24" fillId="0" borderId="4" xfId="0" applyFont="1" applyBorder="1" applyAlignment="1" applyProtection="1">
      <alignment horizontal="left" vertical="center" shrinkToFit="1"/>
      <protection locked="0"/>
    </xf>
    <xf numFmtId="0" fontId="0" fillId="2" borderId="30" xfId="0" applyFont="1" applyFill="1" applyBorder="1" applyAlignment="1">
      <alignment horizontal="center" vertical="center" textRotation="255" shrinkToFit="1"/>
    </xf>
    <xf numFmtId="0" fontId="0" fillId="2" borderId="48" xfId="0" applyFont="1" applyFill="1" applyBorder="1" applyAlignment="1">
      <alignment horizontal="center" vertical="center" textRotation="255" shrinkToFit="1"/>
    </xf>
    <xf numFmtId="179" fontId="6" fillId="11" borderId="2" xfId="0" applyNumberFormat="1" applyFont="1" applyFill="1" applyBorder="1" applyAlignment="1">
      <alignment horizontal="right" vertical="center"/>
    </xf>
    <xf numFmtId="0" fontId="0" fillId="11" borderId="42" xfId="0" applyFont="1" applyFill="1" applyBorder="1"/>
    <xf numFmtId="179" fontId="6" fillId="11" borderId="51" xfId="0" applyNumberFormat="1" applyFont="1" applyFill="1" applyBorder="1" applyAlignment="1">
      <alignment horizontal="right" vertical="center"/>
    </xf>
    <xf numFmtId="0" fontId="0" fillId="11" borderId="73" xfId="0" applyFont="1" applyFill="1" applyBorder="1"/>
    <xf numFmtId="0" fontId="0" fillId="2" borderId="26" xfId="0" applyFont="1" applyFill="1" applyBorder="1" applyAlignment="1">
      <alignment horizontal="left" vertical="center" indent="1"/>
    </xf>
    <xf numFmtId="0" fontId="0" fillId="2" borderId="7" xfId="0" applyFont="1" applyFill="1" applyBorder="1" applyAlignment="1">
      <alignment horizontal="left" vertical="center" indent="1"/>
    </xf>
    <xf numFmtId="0" fontId="0" fillId="2" borderId="27" xfId="0" applyFont="1" applyFill="1" applyBorder="1" applyAlignment="1">
      <alignment horizontal="left" vertical="center" indent="1"/>
    </xf>
    <xf numFmtId="0" fontId="0" fillId="0" borderId="52" xfId="0" applyFont="1" applyFill="1" applyBorder="1" applyAlignment="1" applyProtection="1">
      <alignment vertical="center" shrinkToFit="1"/>
      <protection locked="0"/>
    </xf>
    <xf numFmtId="0" fontId="0" fillId="0" borderId="4" xfId="0" applyFont="1" applyFill="1" applyBorder="1" applyAlignment="1" applyProtection="1">
      <alignment vertical="center" shrinkToFit="1"/>
      <protection locked="0"/>
    </xf>
    <xf numFmtId="0" fontId="0" fillId="2" borderId="35" xfId="0" applyFont="1" applyFill="1" applyBorder="1" applyAlignment="1">
      <alignment horizontal="left" vertical="center" shrinkToFit="1"/>
    </xf>
    <xf numFmtId="179" fontId="6" fillId="11" borderId="47" xfId="0" applyNumberFormat="1" applyFont="1" applyFill="1" applyBorder="1" applyAlignment="1">
      <alignment horizontal="right" vertical="center"/>
    </xf>
    <xf numFmtId="0" fontId="0" fillId="11" borderId="11" xfId="0" applyFont="1" applyFill="1" applyBorder="1"/>
    <xf numFmtId="0" fontId="0" fillId="2" borderId="33" xfId="0" applyFont="1" applyFill="1" applyBorder="1" applyAlignment="1">
      <alignment horizontal="center" vertical="center" shrinkToFit="1"/>
    </xf>
    <xf numFmtId="0" fontId="0" fillId="2" borderId="7" xfId="0" applyFont="1" applyFill="1" applyBorder="1" applyAlignment="1">
      <alignment horizontal="left" vertical="center" shrinkToFit="1"/>
    </xf>
    <xf numFmtId="0" fontId="0" fillId="2" borderId="2" xfId="0" applyFont="1" applyFill="1" applyBorder="1" applyAlignment="1">
      <alignment horizontal="center" vertical="center" justifyLastLine="1" shrinkToFit="1"/>
    </xf>
    <xf numFmtId="0" fontId="0" fillId="2" borderId="35" xfId="0" applyFont="1" applyFill="1" applyBorder="1" applyAlignment="1">
      <alignment horizontal="center" vertical="center" justifyLastLine="1" shrinkToFit="1"/>
    </xf>
    <xf numFmtId="0" fontId="0" fillId="2" borderId="42" xfId="0" applyFont="1" applyFill="1" applyBorder="1" applyAlignment="1">
      <alignment horizontal="center" vertical="center" justifyLastLine="1" shrinkToFit="1"/>
    </xf>
    <xf numFmtId="0" fontId="0" fillId="2" borderId="3" xfId="0" applyFont="1" applyFill="1" applyBorder="1" applyAlignment="1">
      <alignment horizontal="center" vertical="center" justifyLastLine="1" shrinkToFit="1"/>
    </xf>
    <xf numFmtId="0" fontId="0" fillId="2" borderId="0" xfId="0" applyFont="1" applyFill="1" applyBorder="1" applyAlignment="1">
      <alignment horizontal="center" vertical="center" justifyLastLine="1" shrinkToFit="1"/>
    </xf>
    <xf numFmtId="0" fontId="0" fillId="2" borderId="24" xfId="0" applyFont="1" applyFill="1" applyBorder="1" applyAlignment="1">
      <alignment horizontal="center" vertical="center" justifyLastLine="1" shrinkToFit="1"/>
    </xf>
    <xf numFmtId="0" fontId="0" fillId="2" borderId="32" xfId="0" applyFont="1" applyFill="1" applyBorder="1" applyAlignment="1">
      <alignment horizontal="center" vertical="center" justifyLastLine="1" shrinkToFit="1"/>
    </xf>
    <xf numFmtId="0" fontId="0" fillId="2" borderId="33" xfId="0" applyFont="1" applyFill="1" applyBorder="1" applyAlignment="1">
      <alignment horizontal="center" vertical="center" justifyLastLine="1" shrinkToFit="1"/>
    </xf>
    <xf numFmtId="0" fontId="0" fillId="2" borderId="54" xfId="0" applyFont="1" applyFill="1" applyBorder="1" applyAlignment="1">
      <alignment horizontal="center" vertical="center" justifyLastLine="1" shrinkToFit="1"/>
    </xf>
    <xf numFmtId="0" fontId="0" fillId="0" borderId="16" xfId="0" applyFont="1" applyBorder="1" applyAlignment="1" applyProtection="1">
      <alignment horizontal="left" vertical="center" wrapText="1"/>
      <protection locked="0"/>
    </xf>
    <xf numFmtId="0" fontId="0" fillId="0" borderId="35"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56" xfId="0" applyFont="1" applyBorder="1" applyAlignment="1" applyProtection="1">
      <alignment horizontal="left" vertical="center" wrapText="1"/>
      <protection locked="0"/>
    </xf>
    <xf numFmtId="0" fontId="0" fillId="0" borderId="33" xfId="0" applyFont="1" applyBorder="1" applyAlignment="1" applyProtection="1">
      <alignment horizontal="left" vertical="center" wrapText="1"/>
      <protection locked="0"/>
    </xf>
    <xf numFmtId="0" fontId="0" fillId="0" borderId="37" xfId="0" applyFont="1" applyBorder="1" applyAlignment="1" applyProtection="1">
      <alignment horizontal="left" vertical="center" wrapText="1"/>
      <protection locked="0"/>
    </xf>
    <xf numFmtId="177" fontId="0" fillId="2" borderId="32" xfId="0" applyNumberFormat="1" applyFont="1" applyFill="1" applyBorder="1" applyAlignment="1">
      <alignment horizontal="center" vertical="center" shrinkToFit="1"/>
    </xf>
    <xf numFmtId="177" fontId="0" fillId="2" borderId="33" xfId="0" applyNumberFormat="1" applyFont="1" applyFill="1" applyBorder="1" applyAlignment="1">
      <alignment horizontal="center" vertical="center" shrinkToFit="1"/>
    </xf>
    <xf numFmtId="177" fontId="0" fillId="2" borderId="54" xfId="0" applyNumberFormat="1" applyFont="1" applyFill="1" applyBorder="1" applyAlignment="1">
      <alignment horizontal="center" vertical="center" shrinkToFit="1"/>
    </xf>
    <xf numFmtId="0" fontId="0" fillId="2" borderId="119" xfId="0" applyFont="1" applyFill="1" applyBorder="1" applyAlignment="1">
      <alignment horizontal="center" vertical="center" shrinkToFit="1"/>
    </xf>
    <xf numFmtId="0" fontId="0" fillId="2" borderId="39"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177" fontId="6" fillId="11" borderId="39" xfId="0" applyNumberFormat="1" applyFont="1" applyFill="1" applyBorder="1" applyAlignment="1" applyProtection="1">
      <alignment vertical="center" shrinkToFit="1"/>
    </xf>
    <xf numFmtId="49" fontId="0" fillId="0" borderId="9" xfId="0" applyNumberFormat="1" applyFont="1" applyBorder="1" applyAlignment="1">
      <alignment horizontal="center" vertical="center" shrinkToFit="1"/>
    </xf>
    <xf numFmtId="49" fontId="0" fillId="0" borderId="31" xfId="0" applyNumberFormat="1" applyFont="1" applyBorder="1" applyAlignment="1">
      <alignment horizontal="center" vertical="center" shrinkToFit="1"/>
    </xf>
    <xf numFmtId="179" fontId="6" fillId="11" borderId="30" xfId="0" applyNumberFormat="1" applyFont="1" applyFill="1" applyBorder="1" applyAlignment="1">
      <alignment horizontal="right" vertical="center"/>
    </xf>
    <xf numFmtId="0" fontId="0" fillId="11" borderId="14" xfId="0" applyFont="1" applyFill="1" applyBorder="1"/>
    <xf numFmtId="179" fontId="6" fillId="11" borderId="95" xfId="0" applyNumberFormat="1" applyFont="1" applyFill="1" applyBorder="1" applyAlignment="1">
      <alignment vertical="center"/>
    </xf>
    <xf numFmtId="179" fontId="6" fillId="11" borderId="96" xfId="0" applyNumberFormat="1" applyFont="1" applyFill="1" applyBorder="1" applyAlignment="1">
      <alignment vertical="center"/>
    </xf>
    <xf numFmtId="0" fontId="0" fillId="2" borderId="59" xfId="0" applyFont="1" applyFill="1" applyBorder="1" applyAlignment="1">
      <alignment horizontal="center" vertical="center" textRotation="255" shrinkToFit="1"/>
    </xf>
    <xf numFmtId="0" fontId="0" fillId="2" borderId="43"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0" fontId="0" fillId="2" borderId="75" xfId="0" applyFont="1" applyFill="1" applyBorder="1" applyAlignment="1">
      <alignment horizontal="center" vertical="center" textRotation="255" shrinkToFit="1"/>
    </xf>
    <xf numFmtId="0" fontId="0" fillId="2" borderId="5" xfId="0" applyFont="1" applyFill="1" applyBorder="1" applyAlignment="1">
      <alignment horizontal="center" vertical="center" textRotation="255" shrinkToFit="1"/>
    </xf>
    <xf numFmtId="0" fontId="19" fillId="0" borderId="0" xfId="0" applyFont="1" applyFill="1" applyBorder="1" applyAlignment="1" applyProtection="1">
      <alignment horizontal="left" vertical="center" wrapText="1"/>
      <protection locked="0"/>
    </xf>
    <xf numFmtId="0" fontId="0" fillId="10" borderId="33" xfId="0" applyFont="1" applyFill="1" applyBorder="1" applyAlignment="1">
      <alignment horizontal="right" vertical="center"/>
    </xf>
    <xf numFmtId="0" fontId="0" fillId="2" borderId="32"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51" xfId="0" applyFont="1" applyFill="1" applyBorder="1" applyAlignment="1">
      <alignment horizontal="center" vertical="center"/>
    </xf>
    <xf numFmtId="0" fontId="0" fillId="2" borderId="73" xfId="0" applyFont="1" applyFill="1" applyBorder="1" applyAlignment="1">
      <alignment horizontal="center" vertical="center"/>
    </xf>
    <xf numFmtId="0" fontId="0" fillId="0" borderId="8" xfId="0" applyFont="1" applyFill="1" applyBorder="1" applyAlignment="1">
      <alignment vertical="center" shrinkToFit="1"/>
    </xf>
    <xf numFmtId="0" fontId="0" fillId="0" borderId="33" xfId="0" applyFont="1" applyFill="1" applyBorder="1" applyAlignment="1">
      <alignment vertical="center" shrinkToFit="1"/>
    </xf>
    <xf numFmtId="179" fontId="6" fillId="11" borderId="56" xfId="0" applyNumberFormat="1" applyFont="1" applyFill="1" applyBorder="1" applyAlignment="1">
      <alignment horizontal="right" vertical="center"/>
    </xf>
    <xf numFmtId="179" fontId="6" fillId="11" borderId="37" xfId="0" applyNumberFormat="1" applyFont="1" applyFill="1" applyBorder="1" applyAlignment="1">
      <alignment horizontal="right" vertical="center"/>
    </xf>
    <xf numFmtId="179" fontId="6" fillId="11" borderId="26" xfId="0" applyNumberFormat="1" applyFont="1" applyFill="1" applyBorder="1" applyAlignment="1">
      <alignment horizontal="right" vertical="center"/>
    </xf>
    <xf numFmtId="0" fontId="0" fillId="11" borderId="75" xfId="0" applyFont="1" applyFill="1" applyBorder="1"/>
    <xf numFmtId="179" fontId="6" fillId="11" borderId="15" xfId="0" applyNumberFormat="1" applyFont="1" applyFill="1" applyBorder="1" applyAlignment="1">
      <alignment horizontal="right" vertical="center"/>
    </xf>
    <xf numFmtId="0" fontId="0" fillId="11" borderId="27" xfId="0" applyFont="1" applyFill="1" applyBorder="1"/>
    <xf numFmtId="179" fontId="6" fillId="11" borderId="83" xfId="0" applyNumberFormat="1" applyFont="1" applyFill="1" applyBorder="1" applyAlignment="1">
      <alignment vertical="center"/>
    </xf>
    <xf numFmtId="179" fontId="6" fillId="11" borderId="102" xfId="0" applyNumberFormat="1" applyFont="1" applyFill="1" applyBorder="1" applyAlignment="1">
      <alignment vertical="center"/>
    </xf>
    <xf numFmtId="179" fontId="6" fillId="11" borderId="98" xfId="0" applyNumberFormat="1" applyFont="1" applyFill="1" applyBorder="1" applyAlignment="1">
      <alignment horizontal="right" vertical="center"/>
    </xf>
    <xf numFmtId="0" fontId="0" fillId="11" borderId="95" xfId="0" applyFont="1" applyFill="1" applyBorder="1"/>
    <xf numFmtId="179" fontId="6" fillId="11" borderId="32" xfId="0" applyNumberFormat="1" applyFont="1" applyFill="1" applyBorder="1" applyAlignment="1">
      <alignment horizontal="right" vertical="center"/>
    </xf>
    <xf numFmtId="179" fontId="6" fillId="11" borderId="54" xfId="0" applyNumberFormat="1" applyFont="1" applyFill="1" applyBorder="1" applyAlignment="1">
      <alignment horizontal="right" vertical="center"/>
    </xf>
    <xf numFmtId="179" fontId="6" fillId="11" borderId="17" xfId="0" applyNumberFormat="1" applyFont="1" applyFill="1" applyBorder="1" applyAlignment="1">
      <alignment horizontal="right" vertical="center"/>
    </xf>
    <xf numFmtId="0" fontId="0" fillId="11" borderId="9" xfId="0" applyFont="1" applyFill="1" applyBorder="1"/>
    <xf numFmtId="179" fontId="6" fillId="11" borderId="82" xfId="0" applyNumberFormat="1" applyFont="1" applyFill="1" applyBorder="1" applyAlignment="1">
      <alignment horizontal="right" vertical="center"/>
    </xf>
    <xf numFmtId="0" fontId="0" fillId="11" borderId="79" xfId="0" applyFont="1" applyFill="1" applyBorder="1"/>
    <xf numFmtId="0" fontId="0" fillId="2" borderId="23"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0" borderId="8" xfId="0" applyFont="1" applyFill="1" applyBorder="1" applyAlignment="1">
      <alignment horizontal="center" vertical="center"/>
    </xf>
    <xf numFmtId="0" fontId="0" fillId="0" borderId="100" xfId="0" applyFont="1" applyFill="1" applyBorder="1" applyAlignment="1">
      <alignment horizontal="center" vertical="center"/>
    </xf>
    <xf numFmtId="177" fontId="6" fillId="11" borderId="22" xfId="0" applyNumberFormat="1" applyFont="1" applyFill="1" applyBorder="1" applyAlignment="1">
      <alignment horizontal="center" vertical="center"/>
    </xf>
    <xf numFmtId="177" fontId="6" fillId="11" borderId="8" xfId="0" applyNumberFormat="1" applyFont="1" applyFill="1" applyBorder="1" applyAlignment="1">
      <alignment horizontal="center" vertical="center"/>
    </xf>
    <xf numFmtId="178" fontId="6" fillId="11" borderId="22" xfId="0" applyNumberFormat="1" applyFont="1" applyFill="1" applyBorder="1" applyAlignment="1">
      <alignment horizontal="center" vertical="center"/>
    </xf>
    <xf numFmtId="178" fontId="6" fillId="11" borderId="8" xfId="0" applyNumberFormat="1" applyFont="1" applyFill="1" applyBorder="1" applyAlignment="1">
      <alignment horizontal="center" vertical="center"/>
    </xf>
    <xf numFmtId="0" fontId="0" fillId="0" borderId="29"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38" xfId="0" applyFont="1" applyFill="1" applyBorder="1" applyAlignment="1">
      <alignment horizontal="center" vertical="center" shrinkToFit="1"/>
    </xf>
    <xf numFmtId="0" fontId="0" fillId="2" borderId="95" xfId="0" applyFont="1" applyFill="1" applyBorder="1" applyAlignment="1">
      <alignment horizontal="center" vertical="center" shrinkToFit="1"/>
    </xf>
    <xf numFmtId="0" fontId="0" fillId="2" borderId="96" xfId="0" applyFont="1" applyFill="1" applyBorder="1" applyAlignment="1">
      <alignment horizontal="center" vertical="center" shrinkToFit="1"/>
    </xf>
    <xf numFmtId="0" fontId="0" fillId="2" borderId="83" xfId="0" applyFont="1" applyFill="1" applyBorder="1" applyAlignment="1">
      <alignment horizontal="center" vertical="center" shrinkToFit="1"/>
    </xf>
    <xf numFmtId="0" fontId="0" fillId="2" borderId="90" xfId="0" applyFont="1" applyFill="1" applyBorder="1" applyAlignment="1">
      <alignment horizontal="center" vertical="center" shrinkToFit="1"/>
    </xf>
    <xf numFmtId="0" fontId="0" fillId="2" borderId="102" xfId="0" applyFont="1" applyFill="1" applyBorder="1" applyAlignment="1">
      <alignment horizontal="center" vertical="center" shrinkToFit="1"/>
    </xf>
    <xf numFmtId="0" fontId="0" fillId="2" borderId="42" xfId="0" applyFont="1" applyFill="1" applyBorder="1" applyAlignment="1">
      <alignment horizontal="center" vertical="center" textRotation="255" shrinkToFit="1"/>
    </xf>
    <xf numFmtId="0" fontId="0" fillId="2" borderId="41" xfId="0" applyFont="1" applyFill="1" applyBorder="1" applyAlignment="1">
      <alignment horizontal="center" vertical="center" textRotation="255" shrinkToFit="1"/>
    </xf>
    <xf numFmtId="0" fontId="0" fillId="0" borderId="8" xfId="0" applyFont="1" applyFill="1" applyBorder="1" applyAlignment="1">
      <alignment horizontal="center" vertical="center" shrinkToFit="1"/>
    </xf>
    <xf numFmtId="0" fontId="1" fillId="0" borderId="46" xfId="0" applyFont="1" applyBorder="1" applyAlignment="1">
      <alignment horizontal="left" vertical="center"/>
    </xf>
    <xf numFmtId="0" fontId="1" fillId="0" borderId="0" xfId="0" applyFont="1" applyBorder="1" applyAlignment="1">
      <alignment horizontal="left" vertical="center"/>
    </xf>
    <xf numFmtId="0" fontId="1" fillId="0" borderId="24" xfId="0" applyFont="1" applyBorder="1" applyAlignment="1">
      <alignment horizontal="left" vertical="center"/>
    </xf>
    <xf numFmtId="0" fontId="0" fillId="0" borderId="46" xfId="0" applyFont="1" applyBorder="1" applyAlignment="1">
      <alignment horizontal="left" vertical="center"/>
    </xf>
    <xf numFmtId="0" fontId="0" fillId="0" borderId="0" xfId="0" applyFont="1" applyBorder="1" applyAlignment="1">
      <alignment horizontal="left" vertical="center"/>
    </xf>
    <xf numFmtId="0" fontId="0" fillId="0" borderId="24" xfId="0" applyFont="1" applyBorder="1" applyAlignment="1">
      <alignment horizontal="left" vertical="center"/>
    </xf>
    <xf numFmtId="0" fontId="0" fillId="0" borderId="173" xfId="0" applyFont="1" applyBorder="1" applyAlignment="1">
      <alignment horizontal="left" vertical="center"/>
    </xf>
    <xf numFmtId="0" fontId="0" fillId="0" borderId="174" xfId="0" applyFont="1" applyBorder="1" applyAlignment="1">
      <alignment horizontal="left" vertical="center"/>
    </xf>
    <xf numFmtId="0" fontId="0" fillId="0" borderId="139" xfId="0" applyFont="1" applyBorder="1" applyAlignment="1">
      <alignment horizontal="left" vertical="center"/>
    </xf>
    <xf numFmtId="0" fontId="0" fillId="0" borderId="56" xfId="0" applyFont="1" applyBorder="1" applyAlignment="1">
      <alignment horizontal="left" vertical="center"/>
    </xf>
    <xf numFmtId="0" fontId="0" fillId="0" borderId="33" xfId="0" applyFont="1" applyBorder="1" applyAlignment="1">
      <alignment horizontal="left" vertical="center"/>
    </xf>
    <xf numFmtId="0" fontId="0" fillId="0" borderId="54" xfId="0" applyFont="1" applyBorder="1" applyAlignment="1">
      <alignment horizontal="left" vertical="center"/>
    </xf>
    <xf numFmtId="0" fontId="0" fillId="0" borderId="138" xfId="0" applyFont="1" applyBorder="1" applyAlignment="1">
      <alignment horizontal="left" vertical="center"/>
    </xf>
    <xf numFmtId="0" fontId="0" fillId="0" borderId="140" xfId="0" applyFont="1" applyBorder="1" applyAlignment="1">
      <alignment horizontal="left" vertical="center"/>
    </xf>
    <xf numFmtId="0" fontId="0" fillId="0" borderId="162" xfId="0" applyFont="1" applyBorder="1" applyAlignment="1">
      <alignment horizontal="left" vertical="center"/>
    </xf>
    <xf numFmtId="0" fontId="1" fillId="0" borderId="173" xfId="0" applyFont="1" applyBorder="1" applyAlignment="1">
      <alignment horizontal="left" vertical="center"/>
    </xf>
    <xf numFmtId="0" fontId="1" fillId="0" borderId="174" xfId="0" applyFont="1" applyBorder="1" applyAlignment="1">
      <alignment horizontal="left" vertical="center"/>
    </xf>
    <xf numFmtId="0" fontId="1" fillId="0" borderId="139" xfId="0" applyFont="1" applyBorder="1" applyAlignment="1">
      <alignment horizontal="left" vertical="center"/>
    </xf>
    <xf numFmtId="0" fontId="0" fillId="0" borderId="175" xfId="0" applyFont="1" applyBorder="1" applyAlignment="1">
      <alignment horizontal="left" vertical="center"/>
    </xf>
    <xf numFmtId="0" fontId="0" fillId="0" borderId="46" xfId="0" applyFont="1"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0" fillId="0" borderId="24" xfId="0" applyFont="1" applyFill="1" applyBorder="1" applyAlignment="1" applyProtection="1">
      <alignment horizontal="left" vertical="center"/>
      <protection locked="0"/>
    </xf>
    <xf numFmtId="0" fontId="1" fillId="0" borderId="162" xfId="0" applyFont="1" applyBorder="1" applyAlignment="1">
      <alignment horizontal="left" vertical="center"/>
    </xf>
    <xf numFmtId="0" fontId="0" fillId="0" borderId="15" xfId="0" applyFont="1" applyBorder="1" applyAlignment="1">
      <alignment horizontal="left" vertical="center"/>
    </xf>
    <xf numFmtId="0" fontId="0" fillId="0" borderId="7" xfId="0" applyFont="1" applyBorder="1" applyAlignment="1">
      <alignment horizontal="left" vertical="center"/>
    </xf>
    <xf numFmtId="0" fontId="0" fillId="0" borderId="75" xfId="0" applyFont="1" applyBorder="1" applyAlignment="1">
      <alignment horizontal="left" vertical="center"/>
    </xf>
    <xf numFmtId="0" fontId="5" fillId="0" borderId="46"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24" xfId="0" applyFont="1" applyFill="1" applyBorder="1" applyAlignment="1" applyProtection="1">
      <alignment horizontal="left" vertical="center"/>
      <protection locked="0"/>
    </xf>
    <xf numFmtId="0" fontId="5" fillId="0" borderId="32" xfId="0" applyNumberFormat="1" applyFont="1" applyBorder="1" applyAlignment="1" applyProtection="1">
      <alignment horizontal="center" vertical="center" wrapText="1" shrinkToFit="1"/>
      <protection locked="0"/>
    </xf>
    <xf numFmtId="0" fontId="5" fillId="0" borderId="33" xfId="0" applyNumberFormat="1" applyFont="1" applyBorder="1" applyAlignment="1" applyProtection="1">
      <alignment horizontal="center" vertical="center" wrapText="1" shrinkToFit="1"/>
      <protection locked="0"/>
    </xf>
    <xf numFmtId="0" fontId="5" fillId="0" borderId="37" xfId="0" applyNumberFormat="1" applyFont="1" applyBorder="1" applyAlignment="1" applyProtection="1">
      <alignment horizontal="center" vertical="center" wrapText="1" shrinkToFit="1"/>
      <protection locked="0"/>
    </xf>
    <xf numFmtId="0" fontId="0" fillId="6" borderId="27" xfId="0" applyFont="1" applyFill="1" applyBorder="1" applyAlignment="1">
      <alignment horizontal="center" vertical="center"/>
    </xf>
    <xf numFmtId="0" fontId="0" fillId="6" borderId="37" xfId="0" applyFont="1" applyFill="1" applyBorder="1" applyAlignment="1">
      <alignment horizontal="center" vertical="center"/>
    </xf>
    <xf numFmtId="49" fontId="0" fillId="0" borderId="32" xfId="0" applyNumberFormat="1" applyFont="1" applyBorder="1" applyAlignment="1">
      <alignment horizontal="left" vertical="center" shrinkToFit="1"/>
    </xf>
    <xf numFmtId="49" fontId="0" fillId="0" borderId="33" xfId="0" applyNumberFormat="1" applyFont="1" applyBorder="1" applyAlignment="1">
      <alignment horizontal="left" vertical="center" shrinkToFit="1"/>
    </xf>
    <xf numFmtId="38" fontId="6" fillId="0" borderId="32" xfId="4" applyFont="1" applyBorder="1" applyAlignment="1">
      <alignment horizontal="right" vertical="center" shrinkToFit="1"/>
    </xf>
    <xf numFmtId="38" fontId="6" fillId="0" borderId="54" xfId="4" applyFont="1" applyBorder="1" applyAlignment="1">
      <alignment horizontal="right" vertical="center" shrinkToFit="1"/>
    </xf>
    <xf numFmtId="38" fontId="6" fillId="0" borderId="56" xfId="4" applyFont="1" applyBorder="1" applyAlignment="1">
      <alignment horizontal="right" vertical="center" shrinkToFit="1"/>
    </xf>
    <xf numFmtId="38" fontId="6" fillId="0" borderId="138" xfId="4" applyFont="1" applyBorder="1" applyAlignment="1">
      <alignment horizontal="right" vertical="center" shrinkToFit="1"/>
    </xf>
    <xf numFmtId="38" fontId="6" fillId="0" borderId="140" xfId="4" applyFont="1" applyBorder="1" applyAlignment="1">
      <alignment horizontal="right" vertical="center" shrinkToFit="1"/>
    </xf>
    <xf numFmtId="38" fontId="6" fillId="0" borderId="132" xfId="4" applyFont="1" applyBorder="1" applyAlignment="1">
      <alignment horizontal="right" vertical="center" shrinkToFit="1"/>
    </xf>
    <xf numFmtId="38" fontId="6" fillId="0" borderId="37" xfId="4" applyFont="1" applyBorder="1" applyAlignment="1">
      <alignment horizontal="right" vertical="center" shrinkToFit="1"/>
    </xf>
    <xf numFmtId="0" fontId="0" fillId="6" borderId="15" xfId="0" applyFont="1" applyFill="1" applyBorder="1" applyAlignment="1">
      <alignment horizontal="center" vertical="center"/>
    </xf>
    <xf numFmtId="0" fontId="0" fillId="6" borderId="7"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56" xfId="0" applyFont="1" applyFill="1" applyBorder="1" applyAlignment="1">
      <alignment horizontal="center" vertical="center"/>
    </xf>
    <xf numFmtId="0" fontId="0" fillId="6" borderId="33" xfId="0" applyFont="1" applyFill="1" applyBorder="1" applyAlignment="1">
      <alignment horizontal="center" vertical="center"/>
    </xf>
    <xf numFmtId="0" fontId="0" fillId="6" borderId="54"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170" xfId="0" applyFont="1" applyFill="1" applyBorder="1" applyAlignment="1">
      <alignment horizontal="center" vertical="center"/>
    </xf>
    <xf numFmtId="0" fontId="0" fillId="6" borderId="171" xfId="0" applyFont="1" applyFill="1" applyBorder="1" applyAlignment="1">
      <alignment horizontal="center" vertical="center"/>
    </xf>
    <xf numFmtId="0" fontId="0" fillId="6" borderId="172" xfId="0" applyFont="1" applyFill="1" applyBorder="1" applyAlignment="1">
      <alignment horizontal="center" vertical="center"/>
    </xf>
    <xf numFmtId="0" fontId="0" fillId="6" borderId="51"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19"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32" xfId="0" applyFont="1" applyFill="1" applyBorder="1" applyAlignment="1">
      <alignment horizontal="center" vertical="center"/>
    </xf>
    <xf numFmtId="0" fontId="5" fillId="0" borderId="119" xfId="0" applyNumberFormat="1" applyFont="1" applyFill="1" applyBorder="1" applyAlignment="1" applyProtection="1">
      <alignment horizontal="left" vertical="center" wrapText="1" shrinkToFit="1"/>
      <protection locked="0"/>
    </xf>
    <xf numFmtId="0" fontId="5" fillId="0" borderId="39" xfId="0" applyNumberFormat="1" applyFont="1" applyFill="1" applyBorder="1" applyAlignment="1" applyProtection="1">
      <alignment horizontal="left" vertical="center" wrapText="1" shrinkToFit="1"/>
      <protection locked="0"/>
    </xf>
    <xf numFmtId="0" fontId="5" fillId="0" borderId="72" xfId="0" applyNumberFormat="1" applyFont="1" applyFill="1" applyBorder="1" applyAlignment="1" applyProtection="1">
      <alignment horizontal="left" vertical="center" wrapText="1" shrinkToFit="1"/>
      <protection locked="0"/>
    </xf>
    <xf numFmtId="0" fontId="5" fillId="0" borderId="167" xfId="0" applyNumberFormat="1" applyFont="1" applyFill="1" applyBorder="1" applyAlignment="1" applyProtection="1">
      <alignment horizontal="left" vertical="center" wrapText="1" shrinkToFit="1"/>
      <protection locked="0"/>
    </xf>
    <xf numFmtId="0" fontId="5" fillId="0" borderId="168" xfId="0" applyNumberFormat="1" applyFont="1" applyFill="1" applyBorder="1" applyAlignment="1" applyProtection="1">
      <alignment horizontal="left" vertical="center" wrapText="1" shrinkToFit="1"/>
      <protection locked="0"/>
    </xf>
    <xf numFmtId="0" fontId="5" fillId="0" borderId="169" xfId="0" applyNumberFormat="1" applyFont="1" applyFill="1" applyBorder="1" applyAlignment="1" applyProtection="1">
      <alignment horizontal="left" vertical="center" wrapText="1" shrinkToFit="1"/>
      <protection locked="0"/>
    </xf>
    <xf numFmtId="0" fontId="0" fillId="0" borderId="130" xfId="0" applyFont="1" applyBorder="1" applyAlignment="1">
      <alignment horizontal="center" vertical="center" shrinkToFit="1"/>
    </xf>
    <xf numFmtId="0" fontId="0" fillId="0" borderId="109" xfId="0" applyFont="1" applyBorder="1" applyAlignment="1">
      <alignment horizontal="center" vertical="center" shrinkToFit="1"/>
    </xf>
    <xf numFmtId="176" fontId="6" fillId="11" borderId="110" xfId="0" applyNumberFormat="1" applyFont="1" applyFill="1" applyBorder="1" applyAlignment="1">
      <alignment horizontal="right" vertical="center" shrinkToFit="1"/>
    </xf>
    <xf numFmtId="176" fontId="6" fillId="11" borderId="151" xfId="0" applyNumberFormat="1" applyFont="1" applyFill="1" applyBorder="1" applyAlignment="1">
      <alignment horizontal="right" vertical="center" shrinkToFit="1"/>
    </xf>
    <xf numFmtId="176" fontId="6" fillId="11" borderId="99" xfId="0" applyNumberFormat="1" applyFont="1" applyFill="1" applyBorder="1" applyAlignment="1">
      <alignment horizontal="right" vertical="center" shrinkToFit="1"/>
    </xf>
    <xf numFmtId="176" fontId="6" fillId="11" borderId="137" xfId="0" applyNumberFormat="1" applyFont="1" applyFill="1" applyBorder="1" applyAlignment="1">
      <alignment horizontal="right" vertical="center" shrinkToFit="1"/>
    </xf>
    <xf numFmtId="176" fontId="6" fillId="11" borderId="156" xfId="0" applyNumberFormat="1" applyFont="1" applyFill="1" applyBorder="1" applyAlignment="1">
      <alignment horizontal="right" vertical="center" shrinkToFit="1"/>
    </xf>
    <xf numFmtId="176" fontId="6" fillId="11" borderId="130" xfId="0" applyNumberFormat="1" applyFont="1" applyFill="1" applyBorder="1" applyAlignment="1">
      <alignment horizontal="right" vertical="center" shrinkToFit="1"/>
    </xf>
    <xf numFmtId="176" fontId="6" fillId="11" borderId="111" xfId="0" applyNumberFormat="1" applyFont="1" applyFill="1" applyBorder="1" applyAlignment="1">
      <alignment horizontal="right" vertical="center" shrinkToFit="1"/>
    </xf>
    <xf numFmtId="49" fontId="0" fillId="0" borderId="113" xfId="0" applyNumberFormat="1" applyFont="1" applyBorder="1" applyAlignment="1" applyProtection="1">
      <alignment horizontal="left" vertical="center" shrinkToFit="1"/>
      <protection locked="0"/>
    </xf>
    <xf numFmtId="38" fontId="6" fillId="0" borderId="128" xfId="4" applyFont="1" applyBorder="1" applyAlignment="1" applyProtection="1">
      <alignment horizontal="right" vertical="center" wrapText="1" shrinkToFit="1"/>
      <protection locked="0"/>
    </xf>
    <xf numFmtId="38" fontId="6" fillId="0" borderId="150" xfId="4" applyFont="1" applyBorder="1" applyAlignment="1" applyProtection="1">
      <alignment horizontal="right" vertical="center" wrapText="1" shrinkToFit="1"/>
      <protection locked="0"/>
    </xf>
    <xf numFmtId="38" fontId="6" fillId="0" borderId="61" xfId="4" applyFont="1" applyBorder="1" applyAlignment="1" applyProtection="1">
      <alignment horizontal="right" vertical="center"/>
      <protection locked="0"/>
    </xf>
    <xf numFmtId="38" fontId="6" fillId="0" borderId="150" xfId="4" applyFont="1" applyBorder="1" applyAlignment="1" applyProtection="1">
      <alignment horizontal="right" vertical="center"/>
      <protection locked="0"/>
    </xf>
    <xf numFmtId="38" fontId="6" fillId="0" borderId="136" xfId="4" applyFont="1" applyBorder="1" applyAlignment="1" applyProtection="1">
      <alignment horizontal="right" vertical="center"/>
      <protection locked="0"/>
    </xf>
    <xf numFmtId="38" fontId="6" fillId="0" borderId="155" xfId="4" applyFont="1" applyBorder="1" applyAlignment="1" applyProtection="1">
      <alignment horizontal="right" vertical="center"/>
      <protection locked="0"/>
    </xf>
    <xf numFmtId="38" fontId="6" fillId="0" borderId="161" xfId="4" applyFont="1" applyBorder="1" applyAlignment="1" applyProtection="1">
      <alignment horizontal="right" vertical="center"/>
      <protection locked="0"/>
    </xf>
    <xf numFmtId="38" fontId="6" fillId="0" borderId="128" xfId="4" applyFont="1" applyBorder="1" applyAlignment="1" applyProtection="1">
      <alignment horizontal="right" vertical="center"/>
      <protection locked="0"/>
    </xf>
    <xf numFmtId="38" fontId="6" fillId="0" borderId="122" xfId="4" applyFont="1" applyBorder="1" applyAlignment="1" applyProtection="1">
      <alignment horizontal="right" vertical="center"/>
      <protection locked="0"/>
    </xf>
    <xf numFmtId="0" fontId="5" fillId="0" borderId="35" xfId="0" applyNumberFormat="1" applyFont="1" applyFill="1" applyBorder="1" applyAlignment="1" applyProtection="1">
      <alignment horizontal="left" vertical="center" wrapText="1" shrinkToFit="1"/>
      <protection locked="0"/>
    </xf>
    <xf numFmtId="0" fontId="5" fillId="0" borderId="70" xfId="0" applyNumberFormat="1" applyFont="1" applyFill="1" applyBorder="1" applyAlignment="1" applyProtection="1">
      <alignment horizontal="left" vertical="center" wrapText="1" shrinkToFit="1"/>
      <protection locked="0"/>
    </xf>
    <xf numFmtId="0" fontId="5" fillId="0" borderId="40" xfId="0" applyNumberFormat="1" applyFont="1" applyFill="1" applyBorder="1" applyAlignment="1" applyProtection="1">
      <alignment horizontal="left" vertical="center" wrapText="1" shrinkToFit="1"/>
      <protection locked="0"/>
    </xf>
    <xf numFmtId="0" fontId="5" fillId="0" borderId="115" xfId="0" applyNumberFormat="1" applyFont="1" applyFill="1" applyBorder="1" applyAlignment="1" applyProtection="1">
      <alignment horizontal="left" vertical="center" wrapText="1" shrinkToFit="1"/>
      <protection locked="0"/>
    </xf>
    <xf numFmtId="0" fontId="0" fillId="0" borderId="125" xfId="0" applyFont="1" applyBorder="1" applyAlignment="1">
      <alignment horizontal="center" vertical="center" shrinkToFit="1"/>
    </xf>
    <xf numFmtId="0" fontId="0" fillId="0" borderId="116" xfId="0" applyFont="1" applyBorder="1" applyAlignment="1">
      <alignment horizontal="center" vertical="center" shrinkToFit="1"/>
    </xf>
    <xf numFmtId="176" fontId="6" fillId="11" borderId="145" xfId="0" applyNumberFormat="1" applyFont="1" applyFill="1" applyBorder="1" applyAlignment="1">
      <alignment horizontal="right" vertical="center" shrinkToFit="1"/>
    </xf>
    <xf numFmtId="176" fontId="6" fillId="11" borderId="144" xfId="0" applyNumberFormat="1" applyFont="1" applyFill="1" applyBorder="1" applyAlignment="1">
      <alignment horizontal="right" vertical="center" shrinkToFit="1"/>
    </xf>
    <xf numFmtId="176" fontId="6" fillId="11" borderId="69" xfId="0" applyNumberFormat="1" applyFont="1" applyFill="1" applyBorder="1" applyAlignment="1">
      <alignment horizontal="right" vertical="center" shrinkToFit="1"/>
    </xf>
    <xf numFmtId="176" fontId="6" fillId="11" borderId="134" xfId="0" applyNumberFormat="1" applyFont="1" applyFill="1" applyBorder="1" applyAlignment="1">
      <alignment horizontal="right" vertical="center" shrinkToFit="1"/>
    </xf>
    <xf numFmtId="176" fontId="6" fillId="11" borderId="154" xfId="0" applyNumberFormat="1" applyFont="1" applyFill="1" applyBorder="1" applyAlignment="1">
      <alignment horizontal="right" vertical="center" shrinkToFit="1"/>
    </xf>
    <xf numFmtId="176" fontId="6" fillId="11" borderId="125" xfId="0" applyNumberFormat="1" applyFont="1" applyFill="1" applyBorder="1" applyAlignment="1">
      <alignment horizontal="right" vertical="center" shrinkToFit="1"/>
    </xf>
    <xf numFmtId="176" fontId="6" fillId="11" borderId="120" xfId="0" applyNumberFormat="1" applyFont="1" applyFill="1" applyBorder="1" applyAlignment="1">
      <alignment horizontal="right" vertical="center" shrinkToFit="1"/>
    </xf>
    <xf numFmtId="0" fontId="0" fillId="2" borderId="56" xfId="0" applyFont="1" applyFill="1" applyBorder="1" applyAlignment="1">
      <alignment horizontal="center" vertical="center" shrinkToFit="1"/>
    </xf>
    <xf numFmtId="0" fontId="0" fillId="2" borderId="54" xfId="0" applyFont="1" applyFill="1" applyBorder="1" applyAlignment="1">
      <alignment horizontal="center" vertical="center" shrinkToFit="1"/>
    </xf>
    <xf numFmtId="0" fontId="0" fillId="2" borderId="138" xfId="0" applyFont="1" applyFill="1" applyBorder="1" applyAlignment="1">
      <alignment horizontal="center" vertical="center" shrinkToFit="1"/>
    </xf>
    <xf numFmtId="0" fontId="0" fillId="2" borderId="140" xfId="0" applyFont="1" applyFill="1" applyBorder="1" applyAlignment="1">
      <alignment horizontal="center" vertical="center" shrinkToFit="1"/>
    </xf>
    <xf numFmtId="0" fontId="0" fillId="2" borderId="132" xfId="0" applyFont="1" applyFill="1" applyBorder="1" applyAlignment="1">
      <alignment horizontal="center" vertical="center" shrinkToFit="1"/>
    </xf>
    <xf numFmtId="0" fontId="0" fillId="2" borderId="32" xfId="0" applyFont="1" applyFill="1" applyBorder="1" applyAlignment="1">
      <alignment horizontal="center" vertical="center" shrinkToFit="1"/>
    </xf>
    <xf numFmtId="0" fontId="0" fillId="2" borderId="37" xfId="0" applyFont="1" applyFill="1" applyBorder="1" applyAlignment="1">
      <alignment horizontal="center" vertical="center" shrinkToFit="1"/>
    </xf>
    <xf numFmtId="49" fontId="0" fillId="0" borderId="131" xfId="0" applyNumberFormat="1" applyFont="1" applyBorder="1" applyAlignment="1" applyProtection="1">
      <alignment horizontal="left" vertical="center" shrinkToFit="1"/>
      <protection locked="0"/>
    </xf>
    <xf numFmtId="38" fontId="6" fillId="0" borderId="146" xfId="4" applyFont="1" applyBorder="1" applyAlignment="1" applyProtection="1">
      <alignment horizontal="right" vertical="center" shrinkToFit="1"/>
      <protection locked="0"/>
    </xf>
    <xf numFmtId="38" fontId="6" fillId="0" borderId="147" xfId="4" applyFont="1" applyBorder="1" applyAlignment="1" applyProtection="1">
      <alignment horizontal="right" vertical="center" shrinkToFit="1"/>
      <protection locked="0"/>
    </xf>
    <xf numFmtId="38" fontId="6" fillId="0" borderId="148" xfId="4" applyFont="1" applyBorder="1" applyAlignment="1" applyProtection="1">
      <alignment horizontal="right" vertical="center" shrinkToFit="1"/>
      <protection locked="0"/>
    </xf>
    <xf numFmtId="38" fontId="6" fillId="0" borderId="152" xfId="4" applyFont="1" applyBorder="1" applyAlignment="1" applyProtection="1">
      <alignment horizontal="right" vertical="center" shrinkToFit="1"/>
      <protection locked="0"/>
    </xf>
    <xf numFmtId="38" fontId="6" fillId="0" borderId="153" xfId="4" applyFont="1" applyBorder="1" applyAlignment="1" applyProtection="1">
      <alignment horizontal="right" vertical="center" shrinkToFit="1"/>
      <protection locked="0"/>
    </xf>
    <xf numFmtId="38" fontId="6" fillId="0" borderId="166" xfId="4" applyFont="1" applyBorder="1" applyAlignment="1" applyProtection="1">
      <alignment horizontal="right" vertical="center" shrinkToFit="1"/>
      <protection locked="0"/>
    </xf>
    <xf numFmtId="38" fontId="6" fillId="0" borderId="149" xfId="4" applyFont="1" applyBorder="1" applyAlignment="1" applyProtection="1">
      <alignment horizontal="right" vertical="center" shrinkToFit="1"/>
      <protection locked="0"/>
    </xf>
    <xf numFmtId="0" fontId="0" fillId="0" borderId="56" xfId="0" applyFont="1" applyFill="1" applyBorder="1" applyAlignment="1" applyProtection="1">
      <alignment horizontal="left" vertical="center"/>
      <protection locked="0"/>
    </xf>
    <xf numFmtId="0" fontId="0" fillId="0" borderId="33" xfId="0" applyFont="1" applyFill="1" applyBorder="1" applyAlignment="1" applyProtection="1">
      <alignment horizontal="left" vertical="center"/>
      <protection locked="0"/>
    </xf>
    <xf numFmtId="0" fontId="0" fillId="0" borderId="54" xfId="0" applyFont="1" applyFill="1" applyBorder="1" applyAlignment="1" applyProtection="1">
      <alignment horizontal="left" vertical="center"/>
      <protection locked="0"/>
    </xf>
    <xf numFmtId="0" fontId="6" fillId="0" borderId="52"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 xfId="0" applyFont="1" applyBorder="1" applyAlignment="1">
      <alignment horizontal="center" vertical="center" shrinkToFit="1"/>
    </xf>
    <xf numFmtId="0" fontId="3" fillId="0" borderId="0" xfId="0" applyFont="1" applyFill="1" applyBorder="1" applyAlignment="1">
      <alignment horizontal="left" vertical="center"/>
    </xf>
    <xf numFmtId="0" fontId="0" fillId="2" borderId="26" xfId="0" applyFont="1" applyFill="1" applyBorder="1" applyAlignment="1">
      <alignment horizontal="center" vertical="center" shrinkToFit="1"/>
    </xf>
    <xf numFmtId="0" fontId="0" fillId="2" borderId="75" xfId="0" applyFont="1" applyFill="1" applyBorder="1" applyAlignment="1">
      <alignment horizontal="center" vertical="center" shrinkToFit="1"/>
    </xf>
    <xf numFmtId="0" fontId="0" fillId="2" borderId="15" xfId="0" applyFont="1" applyFill="1" applyBorder="1" applyAlignment="1">
      <alignment horizontal="center" vertical="center" shrinkToFit="1"/>
    </xf>
    <xf numFmtId="0" fontId="0" fillId="2" borderId="148" xfId="0" applyFont="1" applyFill="1" applyBorder="1" applyAlignment="1">
      <alignment horizontal="center" vertical="center" shrinkToFit="1"/>
    </xf>
    <xf numFmtId="0" fontId="0" fillId="2" borderId="131" xfId="0" applyFont="1" applyFill="1" applyBorder="1" applyAlignment="1">
      <alignment horizontal="center" vertical="center" shrinkToFit="1"/>
    </xf>
    <xf numFmtId="0" fontId="0" fillId="2" borderId="27" xfId="0" applyFont="1" applyFill="1" applyBorder="1" applyAlignment="1">
      <alignment horizontal="center" vertical="center" shrinkToFit="1"/>
    </xf>
    <xf numFmtId="0" fontId="0" fillId="2" borderId="7" xfId="0" applyFont="1" applyFill="1" applyBorder="1" applyAlignment="1">
      <alignment horizontal="center" vertical="center" shrinkToFit="1"/>
    </xf>
    <xf numFmtId="0" fontId="5" fillId="0" borderId="26" xfId="0" applyNumberFormat="1" applyFont="1" applyFill="1" applyBorder="1" applyAlignment="1" applyProtection="1">
      <alignment horizontal="left" vertical="center" wrapText="1" shrinkToFit="1"/>
      <protection locked="0"/>
    </xf>
    <xf numFmtId="0" fontId="5" fillId="0" borderId="7" xfId="0" applyNumberFormat="1" applyFont="1" applyFill="1" applyBorder="1" applyAlignment="1" applyProtection="1">
      <alignment horizontal="left" vertical="center" wrapText="1" shrinkToFit="1"/>
      <protection locked="0"/>
    </xf>
    <xf numFmtId="0" fontId="5" fillId="0" borderId="27" xfId="0" applyNumberFormat="1" applyFont="1" applyFill="1" applyBorder="1" applyAlignment="1" applyProtection="1">
      <alignment horizontal="left" vertical="center" wrapText="1" shrinkToFit="1"/>
      <protection locked="0"/>
    </xf>
    <xf numFmtId="0" fontId="5" fillId="0" borderId="1" xfId="0" applyNumberFormat="1" applyFont="1" applyFill="1" applyBorder="1" applyAlignment="1" applyProtection="1">
      <alignment horizontal="left" vertical="center" wrapText="1" shrinkToFit="1"/>
      <protection locked="0"/>
    </xf>
    <xf numFmtId="0" fontId="0" fillId="0" borderId="3" xfId="0" applyFont="1" applyFill="1" applyBorder="1" applyAlignment="1" applyProtection="1">
      <alignment horizontal="left" vertical="center"/>
      <protection locked="0"/>
    </xf>
    <xf numFmtId="0" fontId="0" fillId="0" borderId="3"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32" xfId="0" applyFont="1" applyFill="1" applyBorder="1" applyAlignment="1" applyProtection="1">
      <alignment horizontal="left" vertical="center"/>
      <protection locked="0"/>
    </xf>
    <xf numFmtId="0" fontId="0" fillId="0" borderId="26" xfId="0" applyFont="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0" fontId="0" fillId="0" borderId="75" xfId="0" applyFont="1" applyBorder="1" applyAlignment="1" applyProtection="1">
      <alignment horizontal="left" vertical="center"/>
      <protection locked="0"/>
    </xf>
    <xf numFmtId="0" fontId="0" fillId="2" borderId="3" xfId="0" applyFont="1" applyFill="1" applyBorder="1" applyAlignment="1">
      <alignment horizontal="left" vertical="center"/>
    </xf>
    <xf numFmtId="0" fontId="0" fillId="2" borderId="0" xfId="0" applyFont="1" applyFill="1" applyBorder="1" applyAlignment="1">
      <alignment horizontal="left" vertical="center"/>
    </xf>
    <xf numFmtId="0" fontId="0" fillId="2" borderId="36" xfId="0" applyFont="1" applyFill="1" applyBorder="1" applyAlignment="1">
      <alignment horizontal="left" vertical="center"/>
    </xf>
    <xf numFmtId="0" fontId="0" fillId="0" borderId="43" xfId="0" applyFont="1" applyFill="1" applyBorder="1" applyAlignment="1" applyProtection="1">
      <alignment horizontal="left" vertical="center"/>
      <protection locked="0"/>
    </xf>
    <xf numFmtId="0" fontId="0" fillId="0" borderId="45" xfId="0" applyFont="1" applyFill="1" applyBorder="1" applyAlignment="1" applyProtection="1">
      <alignment horizontal="left" vertical="center"/>
      <protection locked="0"/>
    </xf>
    <xf numFmtId="0" fontId="0" fillId="0" borderId="114" xfId="0" applyFont="1" applyFill="1" applyBorder="1" applyAlignment="1" applyProtection="1">
      <alignment horizontal="left" vertical="center"/>
      <protection locked="0"/>
    </xf>
    <xf numFmtId="0" fontId="0" fillId="2" borderId="81" xfId="0" applyFont="1" applyFill="1" applyBorder="1" applyAlignment="1">
      <alignment horizontal="left" vertical="center" shrinkToFit="1"/>
    </xf>
    <xf numFmtId="0" fontId="0" fillId="2" borderId="87" xfId="0" applyFont="1" applyFill="1" applyBorder="1" applyAlignment="1">
      <alignment horizontal="left" vertical="center" shrinkToFit="1"/>
    </xf>
    <xf numFmtId="0" fontId="0" fillId="2" borderId="101" xfId="0" applyFont="1" applyFill="1" applyBorder="1" applyAlignment="1">
      <alignment horizontal="left" vertical="center" shrinkToFit="1"/>
    </xf>
    <xf numFmtId="0" fontId="4" fillId="0" borderId="30"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4" fillId="0" borderId="38" xfId="0" applyFont="1" applyFill="1" applyBorder="1" applyAlignment="1" applyProtection="1">
      <alignment horizontal="left" vertical="center"/>
      <protection locked="0"/>
    </xf>
    <xf numFmtId="0" fontId="0" fillId="2" borderId="50" xfId="0" applyFont="1" applyFill="1" applyBorder="1" applyAlignment="1">
      <alignment horizontal="left" vertical="center" shrinkToFit="1"/>
    </xf>
    <xf numFmtId="0" fontId="0" fillId="2" borderId="12" xfId="0" applyFont="1" applyFill="1" applyBorder="1" applyAlignment="1">
      <alignment horizontal="left" vertical="center" shrinkToFit="1"/>
    </xf>
    <xf numFmtId="0" fontId="0" fillId="2" borderId="34" xfId="0" applyFont="1" applyFill="1" applyBorder="1" applyAlignment="1">
      <alignment horizontal="left" vertical="center" shrinkToFit="1"/>
    </xf>
    <xf numFmtId="0" fontId="0" fillId="2" borderId="82" xfId="0" applyFont="1" applyFill="1" applyBorder="1" applyAlignment="1">
      <alignment horizontal="center" vertical="center"/>
    </xf>
    <xf numFmtId="0" fontId="0" fillId="2" borderId="90" xfId="0" applyFont="1" applyFill="1" applyBorder="1" applyAlignment="1">
      <alignment horizontal="center" vertical="center"/>
    </xf>
    <xf numFmtId="0" fontId="0" fillId="2" borderId="102" xfId="0" applyFont="1" applyFill="1" applyBorder="1" applyAlignment="1">
      <alignment horizontal="center" vertical="center"/>
    </xf>
    <xf numFmtId="0" fontId="0" fillId="0" borderId="117" xfId="0" applyFont="1" applyFill="1" applyBorder="1" applyAlignment="1">
      <alignment horizontal="left" vertical="center"/>
    </xf>
    <xf numFmtId="0" fontId="0" fillId="0" borderId="77" xfId="0" applyFont="1" applyFill="1" applyBorder="1" applyAlignment="1">
      <alignment horizontal="left" vertical="center"/>
    </xf>
    <xf numFmtId="0" fontId="0" fillId="0" borderId="78" xfId="0" applyFont="1" applyFill="1" applyBorder="1" applyAlignment="1">
      <alignment horizontal="left" vertical="center"/>
    </xf>
    <xf numFmtId="0" fontId="0" fillId="2" borderId="30" xfId="0" applyFont="1" applyFill="1" applyBorder="1" applyAlignment="1">
      <alignment horizontal="left" vertical="center" shrinkToFit="1"/>
    </xf>
    <xf numFmtId="0" fontId="0" fillId="2" borderId="14" xfId="0" applyFont="1" applyFill="1" applyBorder="1" applyAlignment="1">
      <alignment horizontal="left" vertical="center" shrinkToFit="1"/>
    </xf>
    <xf numFmtId="0" fontId="0" fillId="2" borderId="38" xfId="0" applyFont="1" applyFill="1" applyBorder="1" applyAlignment="1">
      <alignment horizontal="left" vertical="center" shrinkToFit="1"/>
    </xf>
    <xf numFmtId="0" fontId="4" fillId="10" borderId="48" xfId="0" applyFont="1" applyFill="1" applyBorder="1" applyAlignment="1">
      <alignment horizontal="left" vertical="center" textRotation="255" shrinkToFit="1"/>
    </xf>
    <xf numFmtId="0" fontId="4" fillId="0" borderId="43" xfId="0" applyFont="1" applyBorder="1" applyAlignment="1">
      <alignment horizontal="left" vertical="center" textRotation="255" shrinkToFit="1"/>
    </xf>
    <xf numFmtId="0" fontId="0" fillId="13" borderId="35"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0" fillId="13" borderId="112" xfId="0" applyFont="1" applyFill="1" applyBorder="1" applyAlignment="1">
      <alignment horizontal="left" vertical="center" shrinkToFit="1"/>
    </xf>
    <xf numFmtId="0" fontId="0" fillId="0" borderId="112" xfId="0" applyFont="1" applyFill="1" applyBorder="1" applyAlignment="1">
      <alignment horizontal="left" vertical="center" shrinkToFit="1"/>
    </xf>
    <xf numFmtId="0" fontId="4" fillId="0" borderId="176" xfId="0" applyFont="1" applyFill="1" applyBorder="1" applyAlignment="1" applyProtection="1">
      <alignment horizontal="left" vertical="center" shrinkToFit="1"/>
      <protection locked="0"/>
    </xf>
    <xf numFmtId="0" fontId="4" fillId="0" borderId="177" xfId="0" applyFont="1" applyFill="1" applyBorder="1" applyAlignment="1" applyProtection="1">
      <alignment horizontal="left" vertical="center" shrinkToFit="1"/>
      <protection locked="0"/>
    </xf>
    <xf numFmtId="0" fontId="4" fillId="0" borderId="178" xfId="0" applyFont="1" applyFill="1" applyBorder="1" applyAlignment="1" applyProtection="1">
      <alignment horizontal="left" vertical="center" shrinkToFit="1"/>
      <protection locked="0"/>
    </xf>
    <xf numFmtId="0" fontId="4" fillId="0" borderId="128" xfId="0" applyFont="1" applyFill="1" applyBorder="1" applyAlignment="1" applyProtection="1">
      <alignment horizontal="left" vertical="center" shrinkToFit="1"/>
      <protection locked="0"/>
    </xf>
    <xf numFmtId="0" fontId="4" fillId="0" borderId="113" xfId="0" applyFont="1" applyFill="1" applyBorder="1" applyAlignment="1" applyProtection="1">
      <alignment horizontal="left" vertical="center" shrinkToFit="1"/>
      <protection locked="0"/>
    </xf>
    <xf numFmtId="0" fontId="4" fillId="0" borderId="122" xfId="0" applyFont="1" applyFill="1" applyBorder="1" applyAlignment="1" applyProtection="1">
      <alignment horizontal="left" vertical="center" shrinkToFit="1"/>
      <protection locked="0"/>
    </xf>
    <xf numFmtId="0" fontId="0" fillId="2" borderId="81" xfId="0" applyFont="1" applyFill="1" applyBorder="1" applyAlignment="1" applyProtection="1">
      <alignment horizontal="left" vertical="center"/>
    </xf>
    <xf numFmtId="0" fontId="0" fillId="2" borderId="87" xfId="0" applyFont="1" applyFill="1" applyBorder="1" applyAlignment="1" applyProtection="1">
      <alignment horizontal="left" vertical="center"/>
    </xf>
    <xf numFmtId="0" fontId="0" fillId="2" borderId="101" xfId="0" applyFont="1" applyFill="1" applyBorder="1" applyAlignment="1" applyProtection="1">
      <alignment horizontal="left" vertical="center"/>
    </xf>
    <xf numFmtId="0" fontId="0" fillId="0" borderId="30" xfId="0" applyFont="1" applyFill="1" applyBorder="1" applyAlignment="1" applyProtection="1">
      <alignment horizontal="left" vertical="center"/>
    </xf>
    <xf numFmtId="0" fontId="0" fillId="0" borderId="14" xfId="0" applyFont="1" applyFill="1" applyBorder="1" applyAlignment="1" applyProtection="1">
      <alignment horizontal="left" vertical="center"/>
    </xf>
    <xf numFmtId="0" fontId="0" fillId="0" borderId="38" xfId="0" applyFont="1" applyFill="1" applyBorder="1" applyAlignment="1" applyProtection="1">
      <alignment horizontal="left" vertical="center"/>
    </xf>
    <xf numFmtId="0" fontId="4" fillId="0" borderId="2"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0" fillId="10" borderId="61" xfId="0" applyFont="1" applyFill="1" applyBorder="1" applyAlignment="1">
      <alignment horizontal="left" vertical="center" shrinkToFit="1"/>
    </xf>
    <xf numFmtId="0" fontId="0" fillId="10" borderId="113" xfId="0" applyFont="1" applyFill="1" applyBorder="1" applyAlignment="1">
      <alignment horizontal="left" vertical="center" shrinkToFit="1"/>
    </xf>
    <xf numFmtId="0" fontId="4" fillId="0" borderId="123" xfId="0" applyFont="1" applyFill="1" applyBorder="1" applyAlignment="1" applyProtection="1">
      <alignment horizontal="left" vertical="center"/>
      <protection locked="0"/>
    </xf>
    <xf numFmtId="0" fontId="4" fillId="0" borderId="124" xfId="0" applyFont="1" applyFill="1" applyBorder="1" applyAlignment="1" applyProtection="1">
      <alignment horizontal="left" vertical="center"/>
      <protection locked="0"/>
    </xf>
    <xf numFmtId="0" fontId="4" fillId="0" borderId="121" xfId="0" applyFont="1" applyFill="1" applyBorder="1" applyAlignment="1" applyProtection="1">
      <alignment horizontal="left" vertical="center"/>
      <protection locked="0"/>
    </xf>
    <xf numFmtId="0" fontId="0" fillId="10" borderId="68" xfId="0" applyFont="1" applyFill="1" applyBorder="1" applyAlignment="1">
      <alignment horizontal="left" vertical="center" shrinkToFit="1"/>
    </xf>
    <xf numFmtId="0" fontId="0" fillId="10" borderId="112" xfId="0" applyFont="1" applyFill="1" applyBorder="1" applyAlignment="1">
      <alignment horizontal="left" vertical="center" shrinkToFit="1"/>
    </xf>
    <xf numFmtId="0" fontId="4" fillId="0" borderId="93" xfId="0" applyFont="1" applyFill="1" applyBorder="1" applyAlignment="1" applyProtection="1">
      <alignment horizontal="left" vertical="center" wrapText="1"/>
      <protection locked="0"/>
    </xf>
    <xf numFmtId="0" fontId="4" fillId="0" borderId="112" xfId="0" applyFont="1" applyFill="1" applyBorder="1" applyAlignment="1" applyProtection="1">
      <alignment horizontal="left" vertical="center"/>
      <protection locked="0"/>
    </xf>
    <xf numFmtId="0" fontId="4" fillId="0" borderId="92" xfId="0" applyFont="1" applyFill="1" applyBorder="1" applyAlignment="1" applyProtection="1">
      <alignment horizontal="left" vertical="center"/>
      <protection locked="0"/>
    </xf>
    <xf numFmtId="0" fontId="0" fillId="0" borderId="16" xfId="0" applyFont="1" applyBorder="1" applyAlignment="1" applyProtection="1">
      <alignment horizontal="left" vertical="center" shrinkToFit="1"/>
      <protection locked="0"/>
    </xf>
    <xf numFmtId="0" fontId="0" fillId="0" borderId="35" xfId="0" applyFont="1" applyBorder="1" applyAlignment="1" applyProtection="1">
      <alignment horizontal="left" vertical="center" shrinkToFit="1"/>
      <protection locked="0"/>
    </xf>
    <xf numFmtId="0" fontId="0" fillId="0" borderId="70" xfId="0" applyFont="1" applyBorder="1" applyAlignment="1" applyProtection="1">
      <alignment horizontal="left" vertical="center" shrinkToFit="1"/>
      <protection locked="0"/>
    </xf>
    <xf numFmtId="0" fontId="4" fillId="0" borderId="48" xfId="0" applyFont="1" applyFill="1" applyBorder="1" applyAlignment="1" applyProtection="1">
      <alignment horizontal="left" vertical="center"/>
      <protection locked="0"/>
    </xf>
    <xf numFmtId="0" fontId="4" fillId="0" borderId="49" xfId="0" applyFont="1" applyFill="1" applyBorder="1" applyAlignment="1" applyProtection="1">
      <alignment horizontal="left" vertical="center"/>
      <protection locked="0"/>
    </xf>
    <xf numFmtId="0" fontId="4" fillId="0" borderId="62" xfId="0" applyFont="1" applyFill="1" applyBorder="1" applyAlignment="1" applyProtection="1">
      <alignment horizontal="left" vertical="center"/>
      <protection locked="0"/>
    </xf>
    <xf numFmtId="0" fontId="0" fillId="0" borderId="68" xfId="0" applyFont="1" applyBorder="1" applyAlignment="1" applyProtection="1">
      <alignment horizontal="left" vertical="center" shrinkToFit="1"/>
      <protection locked="0"/>
    </xf>
    <xf numFmtId="0" fontId="0" fillId="0" borderId="112" xfId="0" applyFont="1" applyBorder="1" applyAlignment="1" applyProtection="1">
      <alignment horizontal="left" vertical="center" shrinkToFit="1"/>
      <protection locked="0"/>
    </xf>
    <xf numFmtId="0" fontId="0" fillId="0" borderId="92" xfId="0" applyFont="1" applyBorder="1" applyAlignment="1" applyProtection="1">
      <alignment horizontal="left" vertical="center" shrinkToFit="1"/>
      <protection locked="0"/>
    </xf>
    <xf numFmtId="0" fontId="4" fillId="0" borderId="93" xfId="0" applyFont="1" applyFill="1" applyBorder="1" applyAlignment="1" applyProtection="1">
      <alignment horizontal="left" vertical="center"/>
      <protection locked="0"/>
    </xf>
    <xf numFmtId="0" fontId="0" fillId="0" borderId="33" xfId="0" applyFont="1" applyBorder="1" applyAlignment="1">
      <alignment horizontal="right" vertical="center"/>
    </xf>
    <xf numFmtId="181" fontId="0" fillId="0" borderId="30" xfId="0" applyNumberFormat="1" applyFont="1" applyFill="1" applyBorder="1" applyAlignment="1" applyProtection="1">
      <alignment horizontal="left" vertical="center"/>
    </xf>
    <xf numFmtId="181" fontId="0" fillId="0" borderId="14" xfId="0" applyNumberFormat="1" applyFont="1" applyFill="1" applyBorder="1" applyAlignment="1" applyProtection="1">
      <alignment horizontal="left" vertical="center"/>
    </xf>
    <xf numFmtId="181" fontId="0" fillId="0" borderId="38" xfId="0" applyNumberFormat="1" applyFont="1" applyFill="1" applyBorder="1" applyAlignment="1" applyProtection="1">
      <alignment horizontal="left" vertical="center"/>
    </xf>
    <xf numFmtId="0" fontId="0" fillId="0" borderId="68" xfId="0" applyFont="1" applyFill="1" applyBorder="1" applyAlignment="1" applyProtection="1">
      <alignment horizontal="left" vertical="center" shrinkToFit="1"/>
      <protection locked="0"/>
    </xf>
    <xf numFmtId="0" fontId="0" fillId="0" borderId="112" xfId="0" applyFont="1" applyFill="1" applyBorder="1" applyAlignment="1" applyProtection="1">
      <alignment horizontal="left" vertical="center" shrinkToFit="1"/>
      <protection locked="0"/>
    </xf>
    <xf numFmtId="0" fontId="0" fillId="0" borderId="92"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top" wrapText="1"/>
      <protection locked="0"/>
    </xf>
    <xf numFmtId="0" fontId="4" fillId="0" borderId="13" xfId="0" applyFont="1" applyFill="1" applyBorder="1" applyAlignment="1">
      <alignment horizontal="left" vertical="top"/>
    </xf>
    <xf numFmtId="0" fontId="4" fillId="0" borderId="118" xfId="0" applyFont="1" applyFill="1" applyBorder="1" applyAlignment="1">
      <alignment horizontal="left" vertical="top"/>
    </xf>
    <xf numFmtId="0" fontId="0" fillId="4" borderId="23" xfId="0" applyFont="1" applyFill="1" applyBorder="1" applyAlignment="1">
      <alignment horizontal="center" vertical="center" shrinkToFit="1"/>
    </xf>
    <xf numFmtId="0" fontId="0" fillId="4" borderId="8" xfId="0" applyFont="1" applyFill="1" applyBorder="1" applyAlignment="1">
      <alignment horizontal="center" vertical="center" shrinkToFit="1"/>
    </xf>
    <xf numFmtId="0" fontId="0" fillId="4" borderId="100" xfId="0" applyFont="1" applyFill="1" applyBorder="1" applyAlignment="1">
      <alignment horizontal="center" vertical="center" shrinkToFit="1"/>
    </xf>
    <xf numFmtId="0" fontId="0" fillId="0" borderId="25" xfId="0" applyFont="1" applyFill="1" applyBorder="1" applyAlignment="1">
      <alignment horizontal="center" vertical="center" textRotation="255"/>
    </xf>
    <xf numFmtId="0" fontId="0" fillId="0" borderId="13" xfId="0" applyFont="1" applyFill="1" applyBorder="1" applyAlignment="1">
      <alignment horizontal="center" vertical="center" textRotation="255"/>
    </xf>
    <xf numFmtId="0" fontId="0" fillId="0" borderId="118" xfId="0" applyFont="1" applyFill="1" applyBorder="1" applyAlignment="1">
      <alignment horizontal="center" vertical="center" textRotation="255"/>
    </xf>
    <xf numFmtId="0" fontId="8" fillId="2" borderId="26"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0" fillId="2" borderId="49" xfId="0" applyFont="1" applyFill="1" applyBorder="1" applyAlignment="1">
      <alignment horizontal="left" vertical="center" shrinkToFit="1"/>
    </xf>
    <xf numFmtId="0" fontId="0" fillId="2" borderId="31"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0" xfId="0" applyFont="1" applyFill="1" applyBorder="1" applyAlignment="1">
      <alignment horizontal="left" vertical="center" shrinkToFit="1"/>
    </xf>
    <xf numFmtId="0" fontId="8" fillId="2" borderId="115" xfId="0" applyFont="1" applyFill="1" applyBorder="1" applyAlignment="1">
      <alignment horizontal="left" vertical="center" shrinkToFit="1"/>
    </xf>
    <xf numFmtId="0" fontId="3" fillId="2" borderId="49" xfId="0" applyFont="1" applyFill="1" applyBorder="1" applyAlignment="1">
      <alignment horizontal="left" vertical="center" shrinkToFit="1"/>
    </xf>
    <xf numFmtId="0" fontId="3" fillId="2" borderId="62"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4" xfId="0" applyFont="1" applyFill="1" applyBorder="1" applyAlignment="1">
      <alignment horizontal="left" vertical="center" shrinkToFit="1"/>
    </xf>
    <xf numFmtId="0" fontId="3" fillId="2" borderId="52" xfId="0" applyFont="1" applyFill="1" applyBorder="1" applyAlignment="1">
      <alignment horizontal="left" vertical="center" shrinkToFit="1"/>
    </xf>
    <xf numFmtId="0" fontId="3" fillId="2" borderId="72" xfId="0" applyFont="1" applyFill="1" applyBorder="1" applyAlignment="1">
      <alignment horizontal="left" vertical="center" shrinkToFit="1"/>
    </xf>
    <xf numFmtId="0" fontId="0" fillId="0" borderId="7" xfId="0" applyFont="1" applyFill="1" applyBorder="1" applyAlignment="1">
      <alignment horizontal="center" vertical="center"/>
    </xf>
    <xf numFmtId="0" fontId="0" fillId="0" borderId="25" xfId="0" applyFont="1" applyFill="1" applyBorder="1" applyAlignment="1">
      <alignment horizontal="center" vertical="center" textRotation="255" shrinkToFit="1"/>
    </xf>
    <xf numFmtId="0" fontId="0" fillId="0" borderId="13" xfId="0" applyFont="1" applyFill="1" applyBorder="1" applyAlignment="1">
      <alignment horizontal="center" vertical="center" textRotation="255" shrinkToFit="1"/>
    </xf>
    <xf numFmtId="0" fontId="0" fillId="0" borderId="118" xfId="0" applyFont="1" applyFill="1" applyBorder="1" applyAlignment="1">
      <alignment horizontal="center" vertical="center" textRotation="255" shrinkToFit="1"/>
    </xf>
    <xf numFmtId="0" fontId="0" fillId="0" borderId="15" xfId="0" applyFont="1" applyFill="1" applyBorder="1" applyAlignment="1">
      <alignment horizontal="left" vertical="center" shrinkToFit="1"/>
    </xf>
    <xf numFmtId="0" fontId="0" fillId="0" borderId="27" xfId="0" applyFont="1" applyFill="1" applyBorder="1" applyAlignment="1">
      <alignment horizontal="left" vertical="center" shrinkToFit="1"/>
    </xf>
    <xf numFmtId="0" fontId="0" fillId="0" borderId="68" xfId="0" applyFont="1" applyFill="1" applyBorder="1" applyAlignment="1">
      <alignment horizontal="left" vertical="center" shrinkToFit="1"/>
    </xf>
    <xf numFmtId="0" fontId="0" fillId="0" borderId="92" xfId="0" applyFont="1" applyFill="1" applyBorder="1" applyAlignment="1">
      <alignment horizontal="left" vertical="center" shrinkToFit="1"/>
    </xf>
    <xf numFmtId="0" fontId="0" fillId="0" borderId="44" xfId="0" applyFont="1" applyFill="1" applyBorder="1" applyAlignment="1">
      <alignment horizontal="left" vertical="center" shrinkToFit="1"/>
    </xf>
    <xf numFmtId="0" fontId="0" fillId="0" borderId="115" xfId="0" applyFont="1" applyFill="1" applyBorder="1" applyAlignment="1">
      <alignment horizontal="left" vertical="center" shrinkToFit="1"/>
    </xf>
    <xf numFmtId="0" fontId="8" fillId="2" borderId="39" xfId="0" applyFont="1" applyFill="1" applyBorder="1" applyAlignment="1">
      <alignment horizontal="left" vertical="center" shrinkToFit="1"/>
    </xf>
    <xf numFmtId="0" fontId="8" fillId="2" borderId="72" xfId="0" applyFont="1" applyFill="1" applyBorder="1" applyAlignment="1">
      <alignment horizontal="left" vertical="center" shrinkToFit="1"/>
    </xf>
    <xf numFmtId="0" fontId="0" fillId="0" borderId="16" xfId="0" applyFont="1" applyFill="1" applyBorder="1" applyAlignment="1">
      <alignment horizontal="left" vertical="center" shrinkToFit="1"/>
    </xf>
    <xf numFmtId="0" fontId="0" fillId="0" borderId="70" xfId="0" applyFont="1" applyFill="1" applyBorder="1" applyAlignment="1">
      <alignment horizontal="left" vertical="center" shrinkToFit="1"/>
    </xf>
    <xf numFmtId="0" fontId="23" fillId="0" borderId="25" xfId="0" applyFont="1" applyFill="1" applyBorder="1" applyAlignment="1">
      <alignment horizontal="left" vertical="top" wrapText="1"/>
    </xf>
    <xf numFmtId="0" fontId="23" fillId="0" borderId="13" xfId="0" applyFont="1" applyFill="1" applyBorder="1" applyAlignment="1">
      <alignment horizontal="left" vertical="top" wrapText="1"/>
    </xf>
    <xf numFmtId="0" fontId="23" fillId="0" borderId="118" xfId="0" applyFont="1" applyFill="1" applyBorder="1" applyAlignment="1">
      <alignment horizontal="left" vertical="top" wrapText="1"/>
    </xf>
    <xf numFmtId="0" fontId="0" fillId="4" borderId="10" xfId="0" applyFont="1" applyFill="1" applyBorder="1" applyAlignment="1">
      <alignment horizontal="center" vertical="center" shrinkToFit="1"/>
    </xf>
    <xf numFmtId="0" fontId="0" fillId="4" borderId="21" xfId="0" applyFont="1" applyFill="1" applyBorder="1" applyAlignment="1">
      <alignment horizontal="center" vertical="center" shrinkToFit="1"/>
    </xf>
    <xf numFmtId="0" fontId="0" fillId="4" borderId="20" xfId="0" applyFont="1" applyFill="1" applyBorder="1" applyAlignment="1">
      <alignment horizontal="center" vertical="center" shrinkToFit="1"/>
    </xf>
    <xf numFmtId="0" fontId="0" fillId="0" borderId="69" xfId="0" applyFont="1" applyFill="1" applyBorder="1" applyAlignment="1">
      <alignment vertical="center" shrinkToFit="1"/>
    </xf>
    <xf numFmtId="0" fontId="0" fillId="0" borderId="120" xfId="0" applyFont="1" applyFill="1" applyBorder="1" applyAlignment="1">
      <alignment vertical="center" shrinkToFit="1"/>
    </xf>
    <xf numFmtId="0" fontId="0" fillId="0" borderId="46" xfId="0" applyFont="1" applyFill="1" applyBorder="1" applyAlignment="1">
      <alignment horizontal="left" vertical="center" shrinkToFit="1"/>
    </xf>
    <xf numFmtId="0" fontId="0" fillId="0" borderId="36" xfId="0" applyFont="1" applyFill="1" applyBorder="1" applyAlignment="1">
      <alignment horizontal="left" vertical="center" shrinkToFit="1"/>
    </xf>
    <xf numFmtId="0" fontId="0" fillId="11" borderId="119" xfId="0" applyFont="1" applyFill="1" applyBorder="1" applyAlignment="1" applyProtection="1">
      <alignment horizontal="center" vertical="center"/>
    </xf>
    <xf numFmtId="0" fontId="0" fillId="11" borderId="39" xfId="0" applyFont="1" applyFill="1" applyBorder="1" applyAlignment="1" applyProtection="1">
      <alignment horizontal="center" vertical="center"/>
    </xf>
    <xf numFmtId="0" fontId="0" fillId="11" borderId="72" xfId="0" applyFont="1" applyFill="1" applyBorder="1" applyAlignment="1" applyProtection="1">
      <alignment horizontal="center" vertical="center"/>
    </xf>
    <xf numFmtId="0" fontId="0" fillId="5" borderId="86" xfId="0" applyFont="1" applyFill="1" applyBorder="1" applyAlignment="1" applyProtection="1">
      <alignment horizontal="center" vertical="center"/>
    </xf>
    <xf numFmtId="0" fontId="0" fillId="5" borderId="88" xfId="0" applyFont="1" applyFill="1" applyBorder="1" applyAlignment="1" applyProtection="1">
      <alignment horizontal="center" vertical="center"/>
    </xf>
    <xf numFmtId="0" fontId="0" fillId="5" borderId="73" xfId="0" applyFont="1" applyFill="1" applyBorder="1" applyAlignment="1" applyProtection="1">
      <alignment horizontal="center" vertical="center"/>
    </xf>
    <xf numFmtId="0" fontId="8" fillId="2" borderId="23"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00" xfId="0" applyFont="1" applyFill="1" applyBorder="1" applyAlignment="1">
      <alignment horizontal="left" vertical="center" shrinkToFit="1"/>
    </xf>
    <xf numFmtId="0" fontId="4" fillId="0" borderId="25" xfId="0" applyFont="1" applyFill="1" applyBorder="1" applyAlignment="1" applyProtection="1">
      <alignment horizontal="left" vertical="top" wrapText="1" shrinkToFit="1"/>
      <protection locked="0"/>
    </xf>
    <xf numFmtId="0" fontId="4" fillId="0" borderId="13" xfId="0" applyFont="1" applyFill="1" applyBorder="1" applyAlignment="1" applyProtection="1">
      <alignment horizontal="left" vertical="top" wrapText="1" shrinkToFit="1"/>
      <protection locked="0"/>
    </xf>
    <xf numFmtId="0" fontId="4" fillId="0" borderId="118" xfId="0" applyFont="1" applyFill="1" applyBorder="1" applyAlignment="1" applyProtection="1">
      <alignment horizontal="left" vertical="top" wrapText="1" shrinkToFit="1"/>
      <protection locked="0"/>
    </xf>
    <xf numFmtId="0" fontId="0" fillId="7" borderId="30" xfId="0" applyFont="1" applyFill="1" applyBorder="1" applyAlignment="1">
      <alignment horizontal="center" vertical="center"/>
    </xf>
    <xf numFmtId="0" fontId="0" fillId="7" borderId="14" xfId="0" applyFont="1" applyFill="1" applyBorder="1" applyAlignment="1">
      <alignment horizontal="center" vertical="center"/>
    </xf>
    <xf numFmtId="0" fontId="0" fillId="7" borderId="38" xfId="0" applyFont="1" applyFill="1" applyBorder="1" applyAlignment="1">
      <alignment horizontal="center" vertical="center"/>
    </xf>
    <xf numFmtId="0" fontId="0" fillId="7" borderId="50" xfId="0" applyFont="1" applyFill="1" applyBorder="1" applyAlignment="1">
      <alignment horizontal="center" vertical="center"/>
    </xf>
    <xf numFmtId="0" fontId="0" fillId="7" borderId="12" xfId="0" applyFont="1" applyFill="1" applyBorder="1" applyAlignment="1">
      <alignment horizontal="center" vertical="center"/>
    </xf>
    <xf numFmtId="0" fontId="0" fillId="7" borderId="34" xfId="0" applyFont="1" applyFill="1" applyBorder="1" applyAlignment="1">
      <alignment horizontal="center" vertical="center"/>
    </xf>
    <xf numFmtId="38" fontId="4" fillId="7" borderId="14" xfId="4" applyFont="1" applyFill="1" applyBorder="1" applyAlignment="1">
      <alignment horizontal="center" vertical="center" shrinkToFit="1"/>
    </xf>
    <xf numFmtId="38" fontId="4" fillId="7" borderId="80" xfId="4" applyFont="1" applyFill="1" applyBorder="1" applyAlignment="1">
      <alignment horizontal="center" vertical="center" shrinkToFit="1"/>
    </xf>
    <xf numFmtId="181" fontId="0" fillId="11" borderId="12" xfId="5" applyNumberFormat="1" applyFont="1" applyFill="1" applyBorder="1" applyAlignment="1">
      <alignment vertical="center"/>
    </xf>
    <xf numFmtId="181" fontId="0" fillId="11" borderId="51" xfId="5" applyNumberFormat="1" applyFont="1" applyFill="1" applyBorder="1" applyAlignment="1">
      <alignment vertical="center"/>
    </xf>
    <xf numFmtId="0" fontId="0" fillId="5" borderId="81" xfId="0" applyFont="1" applyFill="1" applyBorder="1" applyAlignment="1" applyProtection="1">
      <alignment horizontal="center" vertical="center"/>
    </xf>
    <xf numFmtId="0" fontId="0" fillId="5" borderId="87" xfId="0" applyFont="1" applyFill="1" applyBorder="1" applyAlignment="1" applyProtection="1">
      <alignment horizontal="center" vertical="center"/>
    </xf>
    <xf numFmtId="0" fontId="0" fillId="5" borderId="101" xfId="0" applyFont="1" applyFill="1" applyBorder="1" applyAlignment="1" applyProtection="1">
      <alignment horizontal="center" vertical="center"/>
    </xf>
    <xf numFmtId="0" fontId="0" fillId="2" borderId="17" xfId="0" applyFont="1" applyFill="1" applyBorder="1" applyAlignment="1" applyProtection="1">
      <alignment horizontal="left" vertical="center" shrinkToFit="1"/>
    </xf>
    <xf numFmtId="0" fontId="0" fillId="2" borderId="9" xfId="0" applyFont="1" applyFill="1" applyBorder="1" applyAlignment="1" applyProtection="1">
      <alignment horizontal="left" vertical="center" shrinkToFit="1"/>
    </xf>
    <xf numFmtId="0" fontId="0" fillId="2" borderId="50" xfId="0" applyFont="1" applyFill="1" applyBorder="1" applyAlignment="1" applyProtection="1">
      <alignment horizontal="left" vertical="center" shrinkToFit="1"/>
    </xf>
    <xf numFmtId="0" fontId="0" fillId="2" borderId="12" xfId="0" applyFont="1" applyFill="1" applyBorder="1" applyAlignment="1" applyProtection="1">
      <alignment horizontal="left" vertical="center" shrinkToFit="1"/>
    </xf>
    <xf numFmtId="0" fontId="4" fillId="0" borderId="25"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18" xfId="0" applyFont="1" applyFill="1" applyBorder="1" applyAlignment="1">
      <alignment horizontal="left" vertical="top" wrapText="1"/>
    </xf>
    <xf numFmtId="0" fontId="0" fillId="2" borderId="30" xfId="0" applyFont="1" applyFill="1" applyBorder="1" applyAlignment="1" applyProtection="1">
      <alignment horizontal="left" vertical="center" shrinkToFit="1"/>
    </xf>
    <xf numFmtId="0" fontId="0" fillId="2" borderId="14" xfId="0" applyFont="1" applyFill="1" applyBorder="1" applyAlignment="1" applyProtection="1">
      <alignment horizontal="left" vertical="center" shrinkToFit="1"/>
    </xf>
    <xf numFmtId="3" fontId="8" fillId="0" borderId="52" xfId="0" applyNumberFormat="1" applyFont="1" applyFill="1" applyBorder="1" applyAlignment="1" applyProtection="1">
      <alignment horizontal="center" vertical="center" shrinkToFit="1"/>
      <protection locked="0"/>
    </xf>
    <xf numFmtId="180" fontId="6" fillId="15" borderId="9" xfId="0" applyNumberFormat="1"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9" xfId="0" applyFont="1" applyFill="1" applyBorder="1" applyAlignment="1">
      <alignment horizontal="left" vertical="center" wrapText="1" shrinkToFit="1"/>
    </xf>
    <xf numFmtId="0" fontId="6" fillId="0" borderId="31" xfId="0" applyFont="1" applyFill="1" applyBorder="1" applyAlignment="1">
      <alignment horizontal="center" vertical="center" shrinkToFit="1"/>
    </xf>
    <xf numFmtId="180" fontId="6" fillId="0" borderId="4" xfId="0" applyNumberFormat="1" applyFont="1" applyFill="1" applyBorder="1" applyAlignment="1">
      <alignment horizontal="center" vertical="center" wrapText="1" shrinkToFit="1"/>
    </xf>
    <xf numFmtId="180" fontId="6" fillId="0" borderId="9" xfId="0" applyNumberFormat="1" applyFont="1" applyFill="1" applyBorder="1" applyAlignment="1">
      <alignment horizontal="center" vertical="center" wrapText="1" shrinkToFit="1"/>
    </xf>
    <xf numFmtId="0" fontId="0" fillId="0" borderId="49" xfId="0" applyFont="1" applyBorder="1" applyAlignment="1">
      <alignment vertical="center"/>
    </xf>
    <xf numFmtId="0" fontId="0" fillId="0" borderId="55" xfId="0" applyFont="1" applyBorder="1" applyAlignment="1">
      <alignment vertical="center"/>
    </xf>
    <xf numFmtId="0" fontId="6" fillId="0" borderId="62" xfId="0" applyFont="1" applyFill="1" applyBorder="1" applyAlignment="1">
      <alignment horizontal="center" vertical="center" shrinkToFit="1"/>
    </xf>
    <xf numFmtId="0" fontId="6" fillId="0" borderId="66" xfId="0" applyFont="1" applyFill="1" applyBorder="1" applyAlignment="1">
      <alignment horizontal="center" vertical="center" shrinkToFit="1"/>
    </xf>
    <xf numFmtId="180" fontId="6" fillId="0" borderId="42" xfId="0" applyNumberFormat="1" applyFont="1" applyFill="1" applyBorder="1" applyAlignment="1">
      <alignment horizontal="center" vertical="center" wrapText="1" shrinkToFit="1"/>
    </xf>
    <xf numFmtId="180" fontId="6" fillId="0" borderId="54" xfId="0" applyNumberFormat="1" applyFont="1" applyFill="1" applyBorder="1" applyAlignment="1">
      <alignment horizontal="center" vertical="center" wrapText="1" shrinkToFit="1"/>
    </xf>
    <xf numFmtId="180" fontId="6" fillId="0" borderId="49" xfId="0" applyNumberFormat="1" applyFont="1" applyFill="1" applyBorder="1" applyAlignment="1">
      <alignment horizontal="center" vertical="center" wrapText="1" shrinkToFit="1"/>
    </xf>
    <xf numFmtId="180" fontId="6" fillId="0" borderId="55" xfId="0" applyNumberFormat="1" applyFont="1" applyFill="1" applyBorder="1" applyAlignment="1">
      <alignment horizontal="center" vertical="center" wrapText="1" shrinkToFit="1"/>
    </xf>
    <xf numFmtId="180" fontId="6" fillId="15" borderId="49" xfId="0" applyNumberFormat="1" applyFont="1" applyFill="1" applyBorder="1" applyAlignment="1">
      <alignment horizontal="center" vertical="center" wrapText="1" shrinkToFit="1"/>
    </xf>
    <xf numFmtId="180" fontId="6" fillId="15" borderId="55" xfId="0" applyNumberFormat="1" applyFont="1" applyFill="1" applyBorder="1" applyAlignment="1">
      <alignment horizontal="center" vertical="center" wrapText="1" shrinkToFit="1"/>
    </xf>
    <xf numFmtId="0" fontId="6" fillId="0" borderId="42" xfId="0" applyFont="1" applyFill="1" applyBorder="1" applyAlignment="1">
      <alignment horizontal="left" vertical="center" wrapText="1" shrinkToFit="1"/>
    </xf>
    <xf numFmtId="0" fontId="6" fillId="0" borderId="24" xfId="0" applyFont="1" applyFill="1" applyBorder="1" applyAlignment="1">
      <alignment horizontal="left" vertical="center" wrapText="1" shrinkToFit="1"/>
    </xf>
    <xf numFmtId="0" fontId="6" fillId="0" borderId="5" xfId="0" applyFont="1" applyFill="1" applyBorder="1" applyAlignment="1">
      <alignment horizontal="left" vertical="center" wrapText="1" shrinkToFit="1"/>
    </xf>
    <xf numFmtId="0" fontId="6" fillId="0" borderId="2"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6" fillId="0" borderId="54" xfId="0" applyFont="1" applyFill="1" applyBorder="1" applyAlignment="1">
      <alignment horizontal="left" vertical="center" wrapText="1" shrinkToFit="1"/>
    </xf>
    <xf numFmtId="0" fontId="13" fillId="0" borderId="0" xfId="0" applyFont="1" applyBorder="1" applyAlignment="1">
      <alignment horizontal="left"/>
    </xf>
    <xf numFmtId="0" fontId="8" fillId="8" borderId="81" xfId="0" applyFont="1" applyFill="1" applyBorder="1" applyAlignment="1">
      <alignment horizontal="center" vertical="center"/>
    </xf>
    <xf numFmtId="0" fontId="8" fillId="8" borderId="18" xfId="0" applyFont="1" applyFill="1" applyBorder="1" applyAlignment="1">
      <alignment horizontal="center" vertical="center"/>
    </xf>
    <xf numFmtId="0" fontId="8" fillId="8" borderId="80" xfId="0" applyFont="1" applyFill="1" applyBorder="1" applyAlignment="1">
      <alignment horizontal="center" vertical="center"/>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182" fontId="6" fillId="0" borderId="42" xfId="0" applyNumberFormat="1" applyFont="1" applyFill="1" applyBorder="1" applyAlignment="1">
      <alignment horizontal="left" vertical="center" wrapText="1"/>
    </xf>
    <xf numFmtId="182" fontId="6" fillId="0" borderId="24" xfId="0" applyNumberFormat="1" applyFont="1" applyFill="1" applyBorder="1" applyAlignment="1">
      <alignment horizontal="left" vertical="center" wrapText="1"/>
    </xf>
    <xf numFmtId="182" fontId="6" fillId="0" borderId="16" xfId="0" applyNumberFormat="1" applyFont="1" applyFill="1" applyBorder="1" applyAlignment="1">
      <alignment horizontal="left" vertical="center" wrapText="1"/>
    </xf>
    <xf numFmtId="182" fontId="6" fillId="0" borderId="46" xfId="0" applyNumberFormat="1" applyFont="1" applyFill="1" applyBorder="1" applyAlignment="1">
      <alignment horizontal="left" vertical="center" wrapText="1"/>
    </xf>
    <xf numFmtId="182" fontId="6" fillId="0" borderId="62" xfId="0" applyNumberFormat="1" applyFont="1" applyFill="1" applyBorder="1" applyAlignment="1" applyProtection="1">
      <alignment horizontal="center" vertical="center" shrinkToFit="1"/>
      <protection locked="0"/>
    </xf>
    <xf numFmtId="182" fontId="6" fillId="0" borderId="114" xfId="0" applyNumberFormat="1" applyFont="1" applyFill="1" applyBorder="1" applyAlignment="1" applyProtection="1">
      <alignment horizontal="center" vertical="center" shrinkToFit="1"/>
      <protection locked="0"/>
    </xf>
    <xf numFmtId="182" fontId="6" fillId="0" borderId="48" xfId="0" applyNumberFormat="1" applyFont="1" applyFill="1" applyBorder="1" applyAlignment="1" applyProtection="1">
      <alignment horizontal="center" vertical="center" wrapText="1" shrinkToFit="1"/>
      <protection locked="0"/>
    </xf>
    <xf numFmtId="182" fontId="6" fillId="0" borderId="43" xfId="0" applyNumberFormat="1" applyFont="1" applyFill="1" applyBorder="1" applyAlignment="1" applyProtection="1">
      <alignment horizontal="center" vertical="center" wrapText="1" shrinkToFit="1"/>
      <protection locked="0"/>
    </xf>
    <xf numFmtId="182" fontId="6" fillId="0" borderId="49" xfId="0" applyNumberFormat="1" applyFont="1" applyFill="1" applyBorder="1" applyAlignment="1" applyProtection="1">
      <alignment horizontal="center" vertical="center" wrapText="1" shrinkToFit="1"/>
      <protection locked="0"/>
    </xf>
    <xf numFmtId="182" fontId="6" fillId="0" borderId="45" xfId="0" applyNumberFormat="1" applyFont="1" applyFill="1" applyBorder="1" applyAlignment="1" applyProtection="1">
      <alignment horizontal="center" vertical="center" wrapText="1" shrinkToFit="1"/>
      <protection locked="0"/>
    </xf>
    <xf numFmtId="182" fontId="6" fillId="15" borderId="49" xfId="0" applyNumberFormat="1" applyFont="1" applyFill="1" applyBorder="1" applyAlignment="1" applyProtection="1">
      <alignment horizontal="center" vertical="center" shrinkToFit="1"/>
      <protection locked="0"/>
    </xf>
    <xf numFmtId="182" fontId="6" fillId="15" borderId="45" xfId="0" applyNumberFormat="1" applyFont="1" applyFill="1" applyBorder="1" applyAlignment="1" applyProtection="1">
      <alignment horizontal="center" vertical="center" shrinkToFit="1"/>
      <protection locked="0"/>
    </xf>
    <xf numFmtId="0" fontId="6" fillId="0" borderId="49" xfId="0" applyFont="1" applyFill="1" applyBorder="1" applyAlignment="1" applyProtection="1">
      <alignment horizontal="center" vertical="center" wrapText="1" shrinkToFit="1"/>
      <protection locked="0"/>
    </xf>
    <xf numFmtId="0" fontId="6" fillId="0" borderId="45" xfId="0" applyFont="1" applyFill="1" applyBorder="1" applyAlignment="1" applyProtection="1">
      <alignment horizontal="center" vertical="center" wrapText="1" shrinkToFit="1"/>
      <protection locked="0"/>
    </xf>
    <xf numFmtId="3" fontId="8" fillId="0" borderId="62" xfId="0" applyNumberFormat="1" applyFont="1" applyFill="1" applyBorder="1" applyAlignment="1" applyProtection="1">
      <alignment horizontal="center" vertical="center" wrapText="1" shrinkToFit="1"/>
      <protection locked="0"/>
    </xf>
    <xf numFmtId="3" fontId="8" fillId="0" borderId="114" xfId="0" applyNumberFormat="1" applyFont="1" applyFill="1" applyBorder="1" applyAlignment="1" applyProtection="1">
      <alignment horizontal="center" vertical="center" wrapText="1" shrinkToFit="1"/>
      <protection locked="0"/>
    </xf>
    <xf numFmtId="0" fontId="8" fillId="0" borderId="28" xfId="0" applyFont="1" applyFill="1" applyBorder="1" applyAlignment="1">
      <alignment horizontal="center" vertical="center" wrapText="1" shrinkToFit="1"/>
    </xf>
    <xf numFmtId="0" fontId="8" fillId="0" borderId="13" xfId="0" applyFont="1" applyFill="1" applyBorder="1" applyAlignment="1">
      <alignment horizontal="center" vertical="center" wrapText="1" shrinkToFit="1"/>
    </xf>
    <xf numFmtId="0" fontId="13" fillId="3" borderId="26" xfId="0" applyFont="1" applyFill="1" applyBorder="1" applyAlignment="1">
      <alignment vertical="center"/>
    </xf>
    <xf numFmtId="0" fontId="13" fillId="3" borderId="7" xfId="0" applyFont="1" applyFill="1" applyBorder="1" applyAlignment="1">
      <alignment vertical="center"/>
    </xf>
    <xf numFmtId="0" fontId="13" fillId="3" borderId="27" xfId="0" applyFont="1" applyFill="1" applyBorder="1" applyAlignment="1">
      <alignment vertical="center"/>
    </xf>
    <xf numFmtId="0" fontId="6" fillId="0" borderId="26"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18" xfId="0" applyFont="1" applyFill="1" applyBorder="1" applyAlignment="1">
      <alignment horizontal="left" vertical="center" wrapText="1" shrinkToFit="1"/>
    </xf>
    <xf numFmtId="0" fontId="6" fillId="0" borderId="4" xfId="0" applyFont="1" applyFill="1" applyBorder="1" applyAlignment="1">
      <alignment horizontal="left" vertical="center" wrapText="1" shrinkToFit="1"/>
    </xf>
    <xf numFmtId="0" fontId="6" fillId="0" borderId="14" xfId="0" applyFont="1" applyFill="1" applyBorder="1" applyAlignment="1">
      <alignment horizontal="left" vertical="center" wrapText="1" shrinkToFit="1"/>
    </xf>
    <xf numFmtId="0" fontId="6" fillId="0" borderId="38" xfId="0" applyFont="1" applyFill="1" applyBorder="1" applyAlignment="1">
      <alignment horizontal="center" vertical="center" shrinkToFit="1"/>
    </xf>
    <xf numFmtId="180" fontId="6" fillId="0" borderId="18" xfId="0" applyNumberFormat="1" applyFont="1" applyFill="1" applyBorder="1" applyAlignment="1">
      <alignment horizontal="center" vertical="center" wrapText="1" shrinkToFit="1"/>
    </xf>
    <xf numFmtId="180" fontId="6" fillId="0" borderId="14" xfId="0" applyNumberFormat="1" applyFont="1" applyFill="1" applyBorder="1" applyAlignment="1">
      <alignment horizontal="center" vertical="center" wrapText="1" shrinkToFit="1"/>
    </xf>
    <xf numFmtId="180" fontId="6" fillId="15" borderId="14" xfId="0" applyNumberFormat="1"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3" fontId="8" fillId="0" borderId="80" xfId="0" applyNumberFormat="1" applyFont="1" applyFill="1" applyBorder="1" applyAlignment="1" applyProtection="1">
      <alignment horizontal="center" vertical="center" shrinkToFit="1"/>
      <protection locked="0"/>
    </xf>
    <xf numFmtId="3" fontId="8" fillId="0" borderId="16" xfId="0" applyNumberFormat="1" applyFont="1" applyFill="1" applyBorder="1" applyAlignment="1" applyProtection="1">
      <alignment horizontal="center" vertical="center" shrinkToFit="1"/>
      <protection locked="0"/>
    </xf>
    <xf numFmtId="0" fontId="13" fillId="3" borderId="3" xfId="0" applyFont="1" applyFill="1" applyBorder="1" applyAlignment="1">
      <alignment vertical="center"/>
    </xf>
    <xf numFmtId="181" fontId="6" fillId="0" borderId="18" xfId="0" applyNumberFormat="1" applyFont="1" applyFill="1" applyBorder="1" applyAlignment="1">
      <alignment horizontal="center" vertical="center" wrapText="1" shrinkToFit="1"/>
    </xf>
    <xf numFmtId="181" fontId="6" fillId="0" borderId="4" xfId="0" applyNumberFormat="1" applyFont="1" applyFill="1" applyBorder="1" applyAlignment="1">
      <alignment horizontal="center" vertical="center" wrapText="1" shrinkToFit="1"/>
    </xf>
    <xf numFmtId="0" fontId="0" fillId="0" borderId="9" xfId="0" applyFont="1" applyBorder="1" applyAlignment="1">
      <alignment vertical="center"/>
    </xf>
    <xf numFmtId="0" fontId="0" fillId="3" borderId="13" xfId="0" applyFont="1" applyFill="1" applyBorder="1" applyAlignment="1">
      <alignment horizontal="center"/>
    </xf>
    <xf numFmtId="0" fontId="0" fillId="3" borderId="118" xfId="0" applyFont="1" applyFill="1" applyBorder="1" applyAlignment="1">
      <alignment horizontal="center"/>
    </xf>
    <xf numFmtId="0" fontId="8" fillId="0" borderId="2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18" xfId="0" applyFont="1" applyBorder="1" applyAlignment="1">
      <alignment horizontal="center" vertical="center" wrapText="1"/>
    </xf>
    <xf numFmtId="0" fontId="6" fillId="0" borderId="49" xfId="0" applyFont="1" applyFill="1" applyBorder="1" applyAlignment="1">
      <alignment horizontal="center" vertical="center" wrapText="1" shrinkToFit="1"/>
    </xf>
    <xf numFmtId="0" fontId="6" fillId="0" borderId="55" xfId="0" applyFont="1" applyFill="1" applyBorder="1" applyAlignment="1">
      <alignment horizontal="center" vertical="center" wrapText="1" shrinkToFit="1"/>
    </xf>
    <xf numFmtId="3" fontId="8" fillId="0" borderId="56" xfId="0" applyNumberFormat="1" applyFont="1" applyFill="1" applyBorder="1" applyAlignment="1" applyProtection="1">
      <alignment horizontal="center" vertical="center" shrinkToFit="1"/>
      <protection locked="0"/>
    </xf>
    <xf numFmtId="0" fontId="0" fillId="0" borderId="0" xfId="0" applyFont="1" applyFill="1" applyBorder="1" applyAlignment="1"/>
    <xf numFmtId="181" fontId="6" fillId="0" borderId="14" xfId="0" applyNumberFormat="1" applyFont="1" applyFill="1" applyBorder="1" applyAlignment="1">
      <alignment horizontal="center" vertical="center" wrapText="1" shrinkToFit="1"/>
    </xf>
    <xf numFmtId="181" fontId="6" fillId="0" borderId="9" xfId="0" applyNumberFormat="1" applyFont="1" applyFill="1" applyBorder="1" applyAlignment="1">
      <alignment horizontal="center" vertical="center" wrapText="1" shrinkToFit="1"/>
    </xf>
    <xf numFmtId="181" fontId="6" fillId="15" borderId="14" xfId="0" quotePrefix="1" applyNumberFormat="1" applyFont="1" applyFill="1" applyBorder="1" applyAlignment="1">
      <alignment horizontal="center" vertical="center" wrapText="1" shrinkToFit="1"/>
    </xf>
    <xf numFmtId="181" fontId="6" fillId="15" borderId="9" xfId="0" quotePrefix="1" applyNumberFormat="1" applyFont="1" applyFill="1" applyBorder="1" applyAlignment="1">
      <alignment horizontal="center" vertical="center" wrapText="1" shrinkToFit="1"/>
    </xf>
    <xf numFmtId="181" fontId="6" fillId="0" borderId="12" xfId="0" applyNumberFormat="1" applyFont="1" applyFill="1" applyBorder="1" applyAlignment="1">
      <alignment horizontal="center" vertical="center" wrapText="1" shrinkToFit="1"/>
    </xf>
    <xf numFmtId="181" fontId="6" fillId="15" borderId="12" xfId="0" quotePrefix="1" applyNumberFormat="1"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3" fontId="8" fillId="0" borderId="51" xfId="0" applyNumberFormat="1" applyFont="1" applyFill="1" applyBorder="1" applyAlignment="1" applyProtection="1">
      <alignment horizontal="center" vertical="center" shrinkToFit="1"/>
      <protection locked="0"/>
    </xf>
    <xf numFmtId="0" fontId="6" fillId="0" borderId="19" xfId="0" applyFont="1" applyFill="1" applyBorder="1" applyAlignment="1">
      <alignment horizontal="left" vertical="center" wrapText="1" shrinkToFit="1"/>
    </xf>
    <xf numFmtId="0" fontId="6" fillId="0" borderId="12" xfId="0" applyFont="1" applyFill="1" applyBorder="1" applyAlignment="1">
      <alignment horizontal="left" vertical="center" wrapText="1" shrinkToFit="1"/>
    </xf>
    <xf numFmtId="0" fontId="6" fillId="0" borderId="34" xfId="0" applyFont="1" applyFill="1" applyBorder="1" applyAlignment="1">
      <alignment horizontal="center" vertical="center" shrinkToFit="1"/>
    </xf>
    <xf numFmtId="0" fontId="8" fillId="3" borderId="23"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00" xfId="0" applyFont="1" applyFill="1" applyBorder="1" applyAlignment="1">
      <alignment horizontal="center" vertical="center"/>
    </xf>
    <xf numFmtId="181" fontId="6" fillId="0" borderId="19" xfId="0" applyNumberFormat="1" applyFont="1" applyFill="1" applyBorder="1" applyAlignment="1">
      <alignment horizontal="center" vertical="center" wrapText="1" shrinkToFit="1"/>
    </xf>
    <xf numFmtId="0" fontId="0" fillId="0" borderId="23"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0" fillId="0" borderId="0" xfId="0" applyFont="1" applyAlignment="1">
      <alignment horizontal="center" vertical="center"/>
    </xf>
    <xf numFmtId="0" fontId="0" fillId="0" borderId="52" xfId="0" applyFont="1" applyBorder="1" applyAlignment="1">
      <alignment horizontal="center" vertical="center" shrinkToFit="1"/>
    </xf>
    <xf numFmtId="0" fontId="0" fillId="0" borderId="4" xfId="0" applyFont="1" applyBorder="1" applyAlignment="1">
      <alignment horizontal="center" vertical="center" shrinkToFit="1"/>
    </xf>
    <xf numFmtId="0" fontId="3" fillId="2" borderId="2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0" xfId="0" applyFont="1" applyFill="1" applyBorder="1" applyAlignment="1">
      <alignment horizontal="center" vertical="center"/>
    </xf>
    <xf numFmtId="0" fontId="3" fillId="2" borderId="23"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00" xfId="0" applyFont="1" applyFill="1" applyBorder="1" applyAlignment="1">
      <alignment horizontal="center" vertical="center" shrinkToFit="1"/>
    </xf>
    <xf numFmtId="0" fontId="0" fillId="0" borderId="23"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00" xfId="0" applyFont="1" applyFill="1" applyBorder="1" applyAlignment="1">
      <alignment horizontal="left" vertical="center" wrapText="1"/>
    </xf>
    <xf numFmtId="0" fontId="0" fillId="0" borderId="32" xfId="0" applyFont="1" applyBorder="1" applyAlignment="1" applyProtection="1">
      <alignment horizontal="left" vertical="center" wrapText="1"/>
      <protection locked="0"/>
    </xf>
    <xf numFmtId="0" fontId="6" fillId="0" borderId="52" xfId="0" applyFont="1" applyBorder="1" applyAlignment="1">
      <alignment horizontal="center" vertical="center" wrapText="1"/>
    </xf>
    <xf numFmtId="0" fontId="6" fillId="0" borderId="39" xfId="0" applyFont="1" applyBorder="1" applyAlignment="1"/>
    <xf numFmtId="0" fontId="6" fillId="0" borderId="4" xfId="0" applyFont="1" applyBorder="1" applyAlignment="1"/>
    <xf numFmtId="0" fontId="17" fillId="0" borderId="0" xfId="0" applyFont="1" applyAlignment="1">
      <alignment horizontal="center" vertical="center" wrapText="1"/>
    </xf>
    <xf numFmtId="0" fontId="18" fillId="0" borderId="0" xfId="0" applyFont="1" applyAlignment="1">
      <alignment vertical="center"/>
    </xf>
    <xf numFmtId="0" fontId="17" fillId="0" borderId="0" xfId="0" applyFont="1" applyAlignment="1">
      <alignment horizontal="center" vertical="center"/>
    </xf>
    <xf numFmtId="0" fontId="14" fillId="0" borderId="0" xfId="0" applyFont="1" applyAlignment="1">
      <alignment horizontal="center" vertical="center" shrinkToFit="1"/>
    </xf>
    <xf numFmtId="183" fontId="6" fillId="0" borderId="70" xfId="0" applyNumberFormat="1" applyFont="1" applyFill="1" applyBorder="1" applyAlignment="1" applyProtection="1">
      <alignment horizontal="left" vertical="center" wrapText="1" shrinkToFit="1"/>
      <protection locked="0"/>
    </xf>
    <xf numFmtId="183" fontId="6" fillId="0" borderId="37" xfId="0" applyNumberFormat="1" applyFont="1" applyFill="1" applyBorder="1" applyAlignment="1" applyProtection="1">
      <alignment horizontal="left" vertical="center" wrapText="1" shrinkToFit="1"/>
      <protection locked="0"/>
    </xf>
    <xf numFmtId="179" fontId="10" fillId="0" borderId="62" xfId="0" applyNumberFormat="1" applyFont="1" applyFill="1" applyBorder="1" applyAlignment="1" applyProtection="1">
      <alignment horizontal="center" vertical="center" wrapText="1" shrinkToFit="1"/>
      <protection locked="0"/>
    </xf>
    <xf numFmtId="179" fontId="10" fillId="0" borderId="66" xfId="0" applyNumberFormat="1" applyFont="1" applyFill="1" applyBorder="1" applyAlignment="1" applyProtection="1">
      <alignment horizontal="center" vertical="center" wrapText="1" shrinkToFit="1"/>
      <protection locked="0"/>
    </xf>
    <xf numFmtId="179" fontId="10" fillId="15" borderId="49" xfId="0" applyNumberFormat="1" applyFont="1" applyFill="1" applyBorder="1" applyAlignment="1" applyProtection="1">
      <alignment horizontal="center" vertical="center" shrinkToFit="1"/>
      <protection locked="0"/>
    </xf>
    <xf numFmtId="179" fontId="10" fillId="15" borderId="55" xfId="0" applyNumberFormat="1" applyFont="1" applyFill="1" applyBorder="1" applyAlignment="1" applyProtection="1">
      <alignment horizontal="center" vertical="center" shrinkToFit="1"/>
      <protection locked="0"/>
    </xf>
    <xf numFmtId="179" fontId="10" fillId="0" borderId="49" xfId="0" applyNumberFormat="1" applyFont="1" applyFill="1" applyBorder="1" applyAlignment="1" applyProtection="1">
      <alignment horizontal="center" vertical="center" shrinkToFit="1"/>
      <protection locked="0"/>
    </xf>
    <xf numFmtId="179" fontId="10" fillId="0" borderId="55" xfId="0" applyNumberFormat="1" applyFont="1" applyFill="1" applyBorder="1" applyAlignment="1" applyProtection="1">
      <alignment horizontal="center" vertical="center" shrinkToFit="1"/>
      <protection locked="0"/>
    </xf>
    <xf numFmtId="179" fontId="10" fillId="15" borderId="11" xfId="0" applyNumberFormat="1" applyFont="1" applyFill="1" applyBorder="1" applyAlignment="1" applyProtection="1">
      <alignment horizontal="center" vertical="center" shrinkToFit="1"/>
      <protection locked="0"/>
    </xf>
    <xf numFmtId="179" fontId="10" fillId="0" borderId="63" xfId="0" applyNumberFormat="1" applyFont="1" applyFill="1" applyBorder="1" applyAlignment="1" applyProtection="1">
      <alignment horizontal="center" vertical="center" wrapText="1" shrinkToFit="1"/>
      <protection locked="0"/>
    </xf>
    <xf numFmtId="179" fontId="10" fillId="0" borderId="9" xfId="0" applyNumberFormat="1" applyFont="1" applyFill="1" applyBorder="1" applyAlignment="1" applyProtection="1">
      <alignment horizontal="center" vertical="center" wrapText="1" shrinkToFit="1"/>
      <protection locked="0"/>
    </xf>
    <xf numFmtId="179" fontId="10" fillId="15" borderId="9" xfId="0" applyNumberFormat="1" applyFont="1" applyFill="1" applyBorder="1" applyAlignment="1" applyProtection="1">
      <alignment horizontal="center" vertical="center" shrinkToFit="1"/>
      <protection locked="0"/>
    </xf>
    <xf numFmtId="179" fontId="10" fillId="0" borderId="52" xfId="0" applyNumberFormat="1" applyFont="1" applyFill="1" applyBorder="1" applyAlignment="1" applyProtection="1">
      <alignment horizontal="center" vertical="center" wrapText="1" shrinkToFit="1"/>
      <protection locked="0"/>
    </xf>
    <xf numFmtId="183" fontId="6" fillId="0" borderId="58" xfId="0" applyNumberFormat="1" applyFont="1" applyFill="1" applyBorder="1" applyAlignment="1" applyProtection="1">
      <alignment horizontal="left" vertical="center" wrapText="1" shrinkToFit="1"/>
      <protection locked="0"/>
    </xf>
    <xf numFmtId="179" fontId="10" fillId="0" borderId="9" xfId="0" applyNumberFormat="1" applyFont="1" applyFill="1" applyBorder="1" applyAlignment="1" applyProtection="1">
      <alignment horizontal="center" vertical="center" shrinkToFit="1"/>
      <protection locked="0"/>
    </xf>
    <xf numFmtId="183" fontId="6" fillId="0" borderId="28" xfId="0" applyNumberFormat="1" applyFont="1" applyFill="1" applyBorder="1" applyAlignment="1" applyProtection="1">
      <alignment horizontal="left" vertical="center" wrapText="1" shrinkToFit="1"/>
      <protection locked="0"/>
    </xf>
    <xf numFmtId="183" fontId="6" fillId="0" borderId="179" xfId="0" applyNumberFormat="1" applyFont="1" applyFill="1" applyBorder="1" applyAlignment="1" applyProtection="1">
      <alignment horizontal="left" vertical="center" wrapText="1" shrinkToFit="1"/>
      <protection locked="0"/>
    </xf>
    <xf numFmtId="181" fontId="10" fillId="15" borderId="9" xfId="0" applyNumberFormat="1" applyFont="1" applyFill="1" applyBorder="1" applyAlignment="1" applyProtection="1">
      <alignment horizontal="center" vertical="center" shrinkToFit="1"/>
      <protection locked="0"/>
    </xf>
    <xf numFmtId="181" fontId="10" fillId="15" borderId="12" xfId="0" applyNumberFormat="1" applyFont="1" applyFill="1" applyBorder="1" applyAlignment="1" applyProtection="1">
      <alignment horizontal="center" vertical="center" shrinkToFit="1"/>
      <protection locked="0"/>
    </xf>
    <xf numFmtId="0" fontId="2" fillId="0" borderId="119" xfId="0" applyFont="1" applyBorder="1" applyAlignment="1" applyProtection="1">
      <alignment vertical="center" wrapText="1" shrinkToFit="1"/>
      <protection locked="0"/>
    </xf>
    <xf numFmtId="0" fontId="2" fillId="0" borderId="86" xfId="0" applyFont="1" applyBorder="1" applyAlignment="1" applyProtection="1">
      <alignment vertical="center" wrapText="1" shrinkToFit="1"/>
      <protection locked="0"/>
    </xf>
    <xf numFmtId="0" fontId="10" fillId="0" borderId="4" xfId="0" applyFont="1" applyBorder="1" applyAlignment="1" applyProtection="1">
      <alignment horizontal="left" vertical="center" wrapText="1" shrinkToFit="1"/>
      <protection locked="0"/>
    </xf>
    <xf numFmtId="0" fontId="10" fillId="0" borderId="19" xfId="0" applyFont="1" applyBorder="1" applyAlignment="1" applyProtection="1">
      <alignment horizontal="left" vertical="center" wrapText="1" shrinkToFit="1"/>
      <protection locked="0"/>
    </xf>
    <xf numFmtId="0" fontId="10" fillId="0" borderId="11" xfId="0" applyFont="1" applyFill="1" applyBorder="1" applyAlignment="1" applyProtection="1">
      <alignment horizontal="left" vertical="center" wrapText="1" shrinkToFit="1"/>
      <protection locked="0"/>
    </xf>
    <xf numFmtId="0" fontId="10" fillId="0" borderId="12" xfId="0" applyFont="1" applyFill="1" applyBorder="1" applyAlignment="1" applyProtection="1">
      <alignment horizontal="left" vertical="center" wrapText="1" shrinkToFit="1"/>
      <protection locked="0"/>
    </xf>
    <xf numFmtId="0" fontId="10" fillId="0" borderId="44" xfId="0" applyFont="1" applyFill="1" applyBorder="1" applyAlignment="1" applyProtection="1">
      <alignment horizontal="center" vertical="center" shrinkToFit="1"/>
      <protection locked="0"/>
    </xf>
    <xf numFmtId="0" fontId="10" fillId="0" borderId="51" xfId="0" applyFont="1" applyFill="1" applyBorder="1" applyAlignment="1" applyProtection="1">
      <alignment horizontal="center" vertical="center" shrinkToFit="1"/>
      <protection locked="0"/>
    </xf>
    <xf numFmtId="185" fontId="10" fillId="0" borderId="47" xfId="0" applyNumberFormat="1" applyFont="1" applyFill="1" applyBorder="1" applyAlignment="1" applyProtection="1">
      <alignment horizontal="center" vertical="center" shrinkToFit="1"/>
      <protection locked="0"/>
    </xf>
    <xf numFmtId="185" fontId="10" fillId="0" borderId="50" xfId="0" applyNumberFormat="1" applyFont="1" applyFill="1" applyBorder="1" applyAlignment="1" applyProtection="1">
      <alignment horizontal="center" vertical="center" shrinkToFit="1"/>
      <protection locked="0"/>
    </xf>
    <xf numFmtId="181" fontId="10" fillId="0" borderId="38" xfId="0" applyNumberFormat="1" applyFont="1" applyFill="1" applyBorder="1" applyAlignment="1" applyProtection="1">
      <alignment horizontal="center" vertical="center" wrapText="1" shrinkToFit="1"/>
      <protection locked="0"/>
    </xf>
    <xf numFmtId="181" fontId="10" fillId="0" borderId="31" xfId="0" applyNumberFormat="1" applyFont="1" applyFill="1" applyBorder="1" applyAlignment="1" applyProtection="1">
      <alignment horizontal="center" vertical="center" wrapText="1" shrinkToFit="1"/>
      <protection locked="0"/>
    </xf>
    <xf numFmtId="184" fontId="6" fillId="0" borderId="101" xfId="0" applyNumberFormat="1" applyFont="1" applyFill="1" applyBorder="1" applyAlignment="1" applyProtection="1">
      <alignment horizontal="left" vertical="center" wrapText="1" shrinkToFit="1"/>
      <protection locked="0"/>
    </xf>
    <xf numFmtId="184" fontId="6" fillId="0" borderId="72" xfId="0" applyNumberFormat="1" applyFont="1" applyFill="1" applyBorder="1" applyAlignment="1" applyProtection="1">
      <alignment horizontal="left" vertical="center" wrapText="1" shrinkToFit="1"/>
      <protection locked="0"/>
    </xf>
    <xf numFmtId="181" fontId="10" fillId="0" borderId="9" xfId="0" applyNumberFormat="1" applyFont="1" applyFill="1" applyBorder="1" applyAlignment="1" applyProtection="1">
      <alignment horizontal="center" vertical="center" shrinkToFit="1"/>
      <protection locked="0"/>
    </xf>
    <xf numFmtId="181" fontId="10" fillId="0" borderId="12" xfId="0" applyNumberFormat="1" applyFont="1" applyFill="1" applyBorder="1" applyAlignment="1" applyProtection="1">
      <alignment horizontal="center" vertical="center" shrinkToFit="1"/>
      <protection locked="0"/>
    </xf>
    <xf numFmtId="0" fontId="10" fillId="0" borderId="31" xfId="0" applyFont="1" applyFill="1" applyBorder="1" applyAlignment="1" applyProtection="1">
      <alignment horizontal="center" vertical="center" shrinkToFit="1"/>
      <protection locked="0"/>
    </xf>
    <xf numFmtId="179" fontId="10" fillId="0" borderId="4" xfId="0" applyNumberFormat="1" applyFont="1" applyFill="1" applyBorder="1" applyAlignment="1" applyProtection="1">
      <alignment horizontal="center" vertical="center" shrinkToFit="1"/>
      <protection locked="0"/>
    </xf>
    <xf numFmtId="182" fontId="0" fillId="3" borderId="13" xfId="0" applyNumberFormat="1" applyFont="1" applyFill="1" applyBorder="1" applyAlignment="1" applyProtection="1">
      <alignment horizontal="center"/>
      <protection locked="0"/>
    </xf>
    <xf numFmtId="182" fontId="0" fillId="3" borderId="118" xfId="0" applyNumberFormat="1" applyFont="1" applyFill="1" applyBorder="1" applyAlignment="1" applyProtection="1">
      <alignment horizontal="center"/>
      <protection locked="0"/>
    </xf>
    <xf numFmtId="0" fontId="2" fillId="0" borderId="81" xfId="0" applyFont="1" applyFill="1" applyBorder="1" applyAlignment="1" applyProtection="1">
      <alignment vertical="center" wrapText="1" shrinkToFit="1"/>
      <protection locked="0"/>
    </xf>
    <xf numFmtId="0" fontId="10" fillId="0" borderId="87" xfId="0" applyFont="1" applyFill="1" applyBorder="1" applyAlignment="1" applyProtection="1">
      <alignment horizontal="left" vertical="center" wrapText="1" shrinkToFit="1"/>
      <protection locked="0"/>
    </xf>
    <xf numFmtId="0" fontId="10" fillId="0" borderId="39" xfId="0" applyFont="1" applyBorder="1" applyAlignment="1" applyProtection="1">
      <alignment horizontal="left" vertical="center" wrapText="1" shrinkToFit="1"/>
      <protection locked="0"/>
    </xf>
    <xf numFmtId="0" fontId="10" fillId="0" borderId="14" xfId="0" applyFont="1" applyFill="1" applyBorder="1" applyAlignment="1" applyProtection="1">
      <alignment horizontal="left" vertical="center" wrapText="1" shrinkToFit="1"/>
      <protection locked="0"/>
    </xf>
    <xf numFmtId="0" fontId="10" fillId="0" borderId="9" xfId="0" applyFont="1" applyFill="1" applyBorder="1" applyAlignment="1" applyProtection="1">
      <alignment horizontal="left" vertical="center" wrapText="1" shrinkToFit="1"/>
      <protection locked="0"/>
    </xf>
    <xf numFmtId="0" fontId="10" fillId="0" borderId="80" xfId="0" applyFont="1" applyFill="1" applyBorder="1" applyAlignment="1" applyProtection="1">
      <alignment horizontal="center" vertical="center" shrinkToFit="1"/>
      <protection locked="0"/>
    </xf>
    <xf numFmtId="0" fontId="10" fillId="0" borderId="52" xfId="0" applyFont="1" applyFill="1" applyBorder="1" applyAlignment="1" applyProtection="1">
      <alignment horizontal="center" vertical="center" shrinkToFit="1"/>
      <protection locked="0"/>
    </xf>
    <xf numFmtId="181" fontId="10" fillId="0" borderId="30" xfId="0" applyNumberFormat="1" applyFont="1" applyFill="1" applyBorder="1" applyAlignment="1" applyProtection="1">
      <alignment horizontal="center" vertical="center" shrinkToFit="1"/>
      <protection locked="0"/>
    </xf>
    <xf numFmtId="181" fontId="10" fillId="0" borderId="17" xfId="0" applyNumberFormat="1" applyFont="1" applyFill="1" applyBorder="1" applyAlignment="1" applyProtection="1">
      <alignment horizontal="center" vertical="center" shrinkToFit="1"/>
      <protection locked="0"/>
    </xf>
    <xf numFmtId="181" fontId="10" fillId="0" borderId="14" xfId="0" applyNumberFormat="1" applyFont="1" applyFill="1" applyBorder="1" applyAlignment="1" applyProtection="1">
      <alignment horizontal="center" vertical="center" shrinkToFit="1"/>
      <protection locked="0"/>
    </xf>
    <xf numFmtId="179" fontId="10" fillId="0" borderId="11" xfId="0" applyNumberFormat="1" applyFont="1" applyFill="1" applyBorder="1" applyAlignment="1" applyProtection="1">
      <alignment horizontal="center" vertical="center" shrinkToFit="1"/>
      <protection locked="0"/>
    </xf>
    <xf numFmtId="179" fontId="10" fillId="0" borderId="48" xfId="0" applyNumberFormat="1" applyFont="1" applyFill="1" applyBorder="1" applyAlignment="1" applyProtection="1">
      <alignment horizontal="center" vertical="center" shrinkToFit="1"/>
      <protection locked="0"/>
    </xf>
    <xf numFmtId="179" fontId="10" fillId="0" borderId="6" xfId="0" applyNumberFormat="1" applyFont="1" applyFill="1" applyBorder="1" applyAlignment="1" applyProtection="1">
      <alignment horizontal="center" vertical="center" shrinkToFit="1"/>
      <protection locked="0"/>
    </xf>
    <xf numFmtId="181" fontId="10" fillId="0" borderId="34" xfId="0" applyNumberFormat="1" applyFont="1" applyFill="1" applyBorder="1" applyAlignment="1" applyProtection="1">
      <alignment horizontal="center" vertical="center" wrapText="1" shrinkToFit="1"/>
      <protection locked="0"/>
    </xf>
    <xf numFmtId="184" fontId="6" fillId="0" borderId="73" xfId="0" applyNumberFormat="1" applyFont="1" applyFill="1" applyBorder="1" applyAlignment="1" applyProtection="1">
      <alignment horizontal="left" vertical="center" wrapText="1" shrinkToFit="1"/>
      <protection locked="0"/>
    </xf>
    <xf numFmtId="181" fontId="10" fillId="15" borderId="14" xfId="0" applyNumberFormat="1" applyFont="1" applyFill="1" applyBorder="1" applyAlignment="1" applyProtection="1">
      <alignment horizontal="center" vertical="center" shrinkToFit="1"/>
      <protection locked="0"/>
    </xf>
    <xf numFmtId="182" fontId="13" fillId="16" borderId="14" xfId="0" applyNumberFormat="1" applyFont="1" applyFill="1" applyBorder="1" applyAlignment="1" applyProtection="1">
      <alignment horizontal="center" vertical="center"/>
      <protection locked="0"/>
    </xf>
    <xf numFmtId="182" fontId="13" fillId="16" borderId="9" xfId="0" applyNumberFormat="1" applyFont="1" applyFill="1" applyBorder="1" applyAlignment="1" applyProtection="1">
      <alignment horizontal="center" vertical="center"/>
      <protection locked="0"/>
    </xf>
    <xf numFmtId="182" fontId="13" fillId="16" borderId="38" xfId="0" applyNumberFormat="1" applyFont="1" applyFill="1" applyBorder="1" applyAlignment="1" applyProtection="1">
      <alignment horizontal="center" vertical="center" textRotation="255"/>
      <protection locked="0"/>
    </xf>
    <xf numFmtId="182" fontId="13" fillId="16" borderId="31" xfId="0" applyNumberFormat="1" applyFont="1" applyFill="1" applyBorder="1" applyAlignment="1" applyProtection="1">
      <alignment horizontal="center" vertical="center" textRotation="255"/>
      <protection locked="0"/>
    </xf>
    <xf numFmtId="182" fontId="13" fillId="16" borderId="30" xfId="0" applyNumberFormat="1" applyFont="1" applyFill="1" applyBorder="1" applyAlignment="1" applyProtection="1">
      <alignment horizontal="center" vertical="center" wrapText="1"/>
      <protection locked="0"/>
    </xf>
    <xf numFmtId="182" fontId="13" fillId="16" borderId="17" xfId="0" applyNumberFormat="1" applyFont="1" applyFill="1" applyBorder="1" applyAlignment="1" applyProtection="1">
      <alignment horizontal="center" vertical="center" wrapText="1"/>
      <protection locked="0"/>
    </xf>
    <xf numFmtId="182" fontId="13" fillId="16" borderId="14" xfId="0" applyNumberFormat="1" applyFont="1" applyFill="1" applyBorder="1" applyAlignment="1" applyProtection="1">
      <alignment horizontal="center" vertical="center" wrapText="1"/>
      <protection locked="0"/>
    </xf>
    <xf numFmtId="182" fontId="13" fillId="16" borderId="9" xfId="0" applyNumberFormat="1" applyFont="1" applyFill="1" applyBorder="1" applyAlignment="1" applyProtection="1">
      <alignment horizontal="center" vertical="center" wrapText="1"/>
      <protection locked="0"/>
    </xf>
    <xf numFmtId="0" fontId="8" fillId="16" borderId="80" xfId="0" applyFont="1" applyFill="1" applyBorder="1" applyAlignment="1" applyProtection="1">
      <alignment horizontal="center" vertical="center" wrapText="1"/>
      <protection locked="0"/>
    </xf>
    <xf numFmtId="0" fontId="8" fillId="16" borderId="52" xfId="0" applyFont="1" applyFill="1" applyBorder="1" applyAlignment="1" applyProtection="1">
      <alignment horizontal="center" vertical="center" wrapText="1"/>
      <protection locked="0"/>
    </xf>
    <xf numFmtId="182" fontId="13" fillId="16" borderId="60" xfId="0" applyNumberFormat="1" applyFont="1" applyFill="1" applyBorder="1" applyAlignment="1" applyProtection="1">
      <alignment horizontal="center" vertical="center" shrinkToFit="1"/>
      <protection locked="0"/>
    </xf>
    <xf numFmtId="182" fontId="13" fillId="16" borderId="58" xfId="0" applyNumberFormat="1" applyFont="1" applyFill="1" applyBorder="1" applyAlignment="1" applyProtection="1">
      <alignment horizontal="center" vertical="center" shrinkToFit="1"/>
      <protection locked="0"/>
    </xf>
    <xf numFmtId="182" fontId="15" fillId="3" borderId="59" xfId="0" applyNumberFormat="1" applyFont="1" applyFill="1" applyBorder="1" applyAlignment="1" applyProtection="1">
      <alignment horizontal="left" vertical="center"/>
      <protection locked="0"/>
    </xf>
    <xf numFmtId="182" fontId="15" fillId="3" borderId="74" xfId="0" applyNumberFormat="1" applyFont="1" applyFill="1" applyBorder="1" applyAlignment="1" applyProtection="1">
      <alignment horizontal="left" vertical="center"/>
      <protection locked="0"/>
    </xf>
    <xf numFmtId="182" fontId="15" fillId="3" borderId="71" xfId="0" applyNumberFormat="1" applyFont="1" applyFill="1" applyBorder="1" applyAlignment="1" applyProtection="1">
      <alignment horizontal="left" vertical="center"/>
      <protection locked="0"/>
    </xf>
    <xf numFmtId="0" fontId="10" fillId="0" borderId="42" xfId="0" applyFont="1" applyFill="1" applyBorder="1" applyAlignment="1" applyProtection="1">
      <alignment horizontal="left" vertical="center" wrapText="1"/>
      <protection locked="0"/>
    </xf>
    <xf numFmtId="0" fontId="10" fillId="0" borderId="24" xfId="0"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0" fontId="10" fillId="0" borderId="16" xfId="0" applyFont="1" applyFill="1" applyBorder="1" applyAlignment="1" applyProtection="1">
      <alignment horizontal="left" vertical="center" wrapText="1"/>
      <protection locked="0"/>
    </xf>
    <xf numFmtId="0" fontId="10" fillId="0" borderId="44" xfId="0" applyFont="1" applyFill="1" applyBorder="1" applyAlignment="1" applyProtection="1">
      <alignment horizontal="left" vertical="center" wrapText="1"/>
      <protection locked="0"/>
    </xf>
    <xf numFmtId="0" fontId="10" fillId="0" borderId="62" xfId="0" applyFont="1" applyFill="1" applyBorder="1" applyAlignment="1" applyProtection="1">
      <alignment horizontal="center" vertical="center" shrinkToFit="1"/>
      <protection locked="0"/>
    </xf>
    <xf numFmtId="0" fontId="10" fillId="0" borderId="63" xfId="0" applyFont="1" applyFill="1" applyBorder="1" applyAlignment="1" applyProtection="1">
      <alignment horizontal="center" vertical="center" shrinkToFit="1"/>
      <protection locked="0"/>
    </xf>
    <xf numFmtId="179" fontId="10" fillId="0" borderId="47" xfId="0" applyNumberFormat="1"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left" vertical="center" wrapText="1"/>
      <protection locked="0"/>
    </xf>
    <xf numFmtId="182" fontId="13" fillId="16" borderId="23" xfId="0" applyNumberFormat="1" applyFont="1" applyFill="1" applyBorder="1" applyAlignment="1" applyProtection="1">
      <alignment horizontal="center" vertical="center"/>
      <protection locked="0"/>
    </xf>
    <xf numFmtId="182" fontId="13" fillId="16" borderId="100" xfId="0" applyNumberFormat="1" applyFont="1" applyFill="1" applyBorder="1" applyAlignment="1" applyProtection="1">
      <alignment horizontal="center" vertical="center"/>
      <protection locked="0"/>
    </xf>
    <xf numFmtId="182" fontId="13" fillId="16" borderId="81" xfId="0" applyNumberFormat="1" applyFont="1" applyFill="1" applyBorder="1" applyAlignment="1" applyProtection="1">
      <alignment horizontal="center" vertical="center" wrapText="1"/>
      <protection locked="0"/>
    </xf>
    <xf numFmtId="182" fontId="13" fillId="16" borderId="101" xfId="0" applyNumberFormat="1" applyFont="1" applyFill="1" applyBorder="1" applyAlignment="1" applyProtection="1">
      <alignment horizontal="center" vertical="center"/>
      <protection locked="0"/>
    </xf>
    <xf numFmtId="182" fontId="6" fillId="10" borderId="26" xfId="0" applyNumberFormat="1" applyFont="1" applyFill="1" applyBorder="1" applyAlignment="1" applyProtection="1">
      <alignment horizontal="left" vertical="center" wrapText="1"/>
      <protection locked="0"/>
    </xf>
    <xf numFmtId="182" fontId="6" fillId="10" borderId="7" xfId="0" applyNumberFormat="1" applyFont="1" applyFill="1" applyBorder="1" applyAlignment="1" applyProtection="1">
      <alignment horizontal="left" vertical="center"/>
      <protection locked="0"/>
    </xf>
    <xf numFmtId="182" fontId="6" fillId="10" borderId="27" xfId="0" applyNumberFormat="1" applyFont="1" applyFill="1" applyBorder="1" applyAlignment="1" applyProtection="1">
      <alignment horizontal="left" vertical="center"/>
      <protection locked="0"/>
    </xf>
    <xf numFmtId="182" fontId="6" fillId="10" borderId="7" xfId="0" applyNumberFormat="1" applyFont="1" applyFill="1" applyBorder="1" applyAlignment="1" applyProtection="1">
      <alignment horizontal="left" vertical="center" wrapText="1"/>
      <protection locked="0"/>
    </xf>
    <xf numFmtId="182" fontId="6" fillId="10" borderId="0" xfId="0" applyNumberFormat="1" applyFont="1" applyFill="1" applyBorder="1" applyAlignment="1" applyProtection="1">
      <alignment horizontal="left" vertical="center"/>
      <protection locked="0"/>
    </xf>
    <xf numFmtId="182" fontId="6" fillId="10" borderId="36" xfId="0" applyNumberFormat="1" applyFont="1" applyFill="1" applyBorder="1" applyAlignment="1" applyProtection="1">
      <alignment horizontal="left" vertical="center"/>
      <protection locked="0"/>
    </xf>
    <xf numFmtId="182" fontId="6" fillId="10" borderId="33" xfId="0" applyNumberFormat="1" applyFont="1" applyFill="1" applyBorder="1" applyAlignment="1" applyProtection="1">
      <alignment horizontal="left" vertical="center"/>
      <protection locked="0"/>
    </xf>
    <xf numFmtId="182" fontId="6" fillId="10" borderId="37" xfId="0" applyNumberFormat="1" applyFont="1" applyFill="1" applyBorder="1" applyAlignment="1" applyProtection="1">
      <alignment horizontal="left" vertical="center"/>
      <protection locked="0"/>
    </xf>
    <xf numFmtId="182" fontId="13" fillId="16" borderId="119" xfId="0" applyNumberFormat="1" applyFont="1" applyFill="1" applyBorder="1" applyAlignment="1" applyProtection="1">
      <alignment horizontal="center" vertical="center" wrapText="1"/>
      <protection locked="0"/>
    </xf>
    <xf numFmtId="182" fontId="13" fillId="16" borderId="72" xfId="0" applyNumberFormat="1" applyFont="1" applyFill="1" applyBorder="1" applyAlignment="1" applyProtection="1">
      <alignment horizontal="center" vertical="center"/>
      <protection locked="0"/>
    </xf>
    <xf numFmtId="182" fontId="6" fillId="10" borderId="119" xfId="0" applyNumberFormat="1" applyFont="1" applyFill="1" applyBorder="1" applyAlignment="1" applyProtection="1">
      <alignment horizontal="left" vertical="center" wrapText="1"/>
      <protection locked="0"/>
    </xf>
    <xf numFmtId="182" fontId="6" fillId="10" borderId="39" xfId="0" applyNumberFormat="1" applyFont="1" applyFill="1" applyBorder="1" applyAlignment="1" applyProtection="1">
      <alignment horizontal="left" vertical="center"/>
      <protection locked="0"/>
    </xf>
    <xf numFmtId="182" fontId="6" fillId="10" borderId="72" xfId="0" applyNumberFormat="1" applyFont="1" applyFill="1" applyBorder="1" applyAlignment="1" applyProtection="1">
      <alignment horizontal="left" vertical="center"/>
      <protection locked="0"/>
    </xf>
    <xf numFmtId="182" fontId="13" fillId="16" borderId="86" xfId="0" applyNumberFormat="1" applyFont="1" applyFill="1" applyBorder="1" applyAlignment="1" applyProtection="1">
      <alignment horizontal="center" vertical="center" wrapText="1"/>
      <protection locked="0"/>
    </xf>
    <xf numFmtId="182" fontId="13" fillId="16" borderId="73" xfId="0" applyNumberFormat="1" applyFont="1" applyFill="1" applyBorder="1" applyAlignment="1" applyProtection="1">
      <alignment horizontal="center" vertical="center" wrapText="1"/>
      <protection locked="0"/>
    </xf>
    <xf numFmtId="182" fontId="6" fillId="10" borderId="86" xfId="0" applyNumberFormat="1" applyFont="1" applyFill="1" applyBorder="1" applyAlignment="1" applyProtection="1">
      <alignment horizontal="left" vertical="center" wrapText="1"/>
      <protection locked="0"/>
    </xf>
    <xf numFmtId="182" fontId="6" fillId="10" borderId="88" xfId="0" applyNumberFormat="1" applyFont="1" applyFill="1" applyBorder="1" applyAlignment="1" applyProtection="1">
      <alignment horizontal="left" vertical="center" wrapText="1"/>
      <protection locked="0"/>
    </xf>
    <xf numFmtId="182" fontId="6" fillId="10" borderId="73" xfId="0" applyNumberFormat="1" applyFont="1" applyFill="1" applyBorder="1" applyAlignment="1" applyProtection="1">
      <alignment horizontal="left" vertical="center" wrapText="1"/>
      <protection locked="0"/>
    </xf>
    <xf numFmtId="0" fontId="10" fillId="0" borderId="16" xfId="0" applyFont="1" applyFill="1" applyBorder="1" applyAlignment="1" applyProtection="1">
      <alignment horizontal="center" vertical="center" shrinkToFit="1"/>
      <protection locked="0"/>
    </xf>
    <xf numFmtId="0" fontId="10" fillId="0" borderId="56" xfId="0" applyFont="1" applyFill="1" applyBorder="1" applyAlignment="1" applyProtection="1">
      <alignment horizontal="center" vertical="center" shrinkToFit="1"/>
      <protection locked="0"/>
    </xf>
    <xf numFmtId="0" fontId="10" fillId="0" borderId="56" xfId="0" applyFont="1" applyFill="1" applyBorder="1" applyAlignment="1" applyProtection="1">
      <alignment horizontal="left" vertical="center" wrapText="1"/>
      <protection locked="0"/>
    </xf>
    <xf numFmtId="0" fontId="10" fillId="0" borderId="54" xfId="0" applyFont="1" applyFill="1" applyBorder="1" applyAlignment="1" applyProtection="1">
      <alignment horizontal="left" vertical="center" wrapText="1"/>
      <protection locked="0"/>
    </xf>
    <xf numFmtId="182" fontId="0" fillId="0" borderId="3" xfId="0" applyNumberFormat="1" applyFont="1" applyBorder="1" applyAlignment="1" applyProtection="1">
      <alignment horizontal="center" vertical="center"/>
      <protection locked="0"/>
    </xf>
    <xf numFmtId="182" fontId="0" fillId="0" borderId="32" xfId="0" applyNumberFormat="1" applyFont="1" applyBorder="1" applyAlignment="1" applyProtection="1">
      <alignment horizontal="center" vertical="center"/>
      <protection locked="0"/>
    </xf>
    <xf numFmtId="0" fontId="6" fillId="0" borderId="119" xfId="0" applyFont="1" applyFill="1" applyBorder="1" applyAlignment="1" applyProtection="1">
      <alignment vertical="center" wrapText="1"/>
      <protection locked="0"/>
    </xf>
    <xf numFmtId="0" fontId="0" fillId="0" borderId="119" xfId="0" applyFont="1" applyBorder="1" applyAlignment="1" applyProtection="1">
      <alignment vertical="center" wrapText="1"/>
      <protection locked="0"/>
    </xf>
    <xf numFmtId="0" fontId="10" fillId="0" borderId="4" xfId="0" applyFont="1" applyFill="1" applyBorder="1" applyAlignment="1" applyProtection="1">
      <alignment horizontal="left" vertical="center" wrapText="1"/>
      <protection locked="0"/>
    </xf>
    <xf numFmtId="182" fontId="15" fillId="3" borderId="26" xfId="0" applyNumberFormat="1" applyFont="1" applyFill="1" applyBorder="1" applyAlignment="1" applyProtection="1">
      <alignment horizontal="left" vertical="center"/>
      <protection locked="0"/>
    </xf>
    <xf numFmtId="182" fontId="15" fillId="3" borderId="8" xfId="0" applyNumberFormat="1" applyFont="1" applyFill="1" applyBorder="1" applyAlignment="1" applyProtection="1">
      <alignment horizontal="left" vertical="center"/>
      <protection locked="0"/>
    </xf>
    <xf numFmtId="182" fontId="15" fillId="3" borderId="100" xfId="0" applyNumberFormat="1" applyFont="1" applyFill="1" applyBorder="1" applyAlignment="1" applyProtection="1">
      <alignment horizontal="left" vertical="center"/>
      <protection locked="0"/>
    </xf>
    <xf numFmtId="182" fontId="13" fillId="16" borderId="30" xfId="0" applyNumberFormat="1" applyFont="1" applyFill="1" applyBorder="1" applyAlignment="1" applyProtection="1">
      <alignment horizontal="center" vertical="center"/>
      <protection locked="0"/>
    </xf>
    <xf numFmtId="182" fontId="13" fillId="16" borderId="17" xfId="0" applyNumberFormat="1" applyFont="1" applyFill="1" applyBorder="1" applyAlignment="1" applyProtection="1">
      <alignment horizontal="center" vertical="center"/>
      <protection locked="0"/>
    </xf>
    <xf numFmtId="182" fontId="21" fillId="0" borderId="0" xfId="0" applyNumberFormat="1" applyFont="1" applyBorder="1" applyAlignment="1" applyProtection="1">
      <alignment horizontal="left"/>
      <protection locked="0"/>
    </xf>
    <xf numFmtId="182" fontId="3" fillId="3" borderId="13" xfId="0" applyNumberFormat="1" applyFont="1" applyFill="1" applyBorder="1" applyAlignment="1" applyProtection="1">
      <alignment horizontal="center" vertical="center"/>
      <protection locked="0"/>
    </xf>
    <xf numFmtId="182" fontId="3" fillId="3" borderId="118" xfId="0" applyNumberFormat="1" applyFont="1" applyFill="1" applyBorder="1" applyAlignment="1" applyProtection="1">
      <alignment horizontal="center" vertical="center"/>
      <protection locked="0"/>
    </xf>
    <xf numFmtId="182" fontId="13" fillId="16" borderId="80" xfId="0" applyNumberFormat="1" applyFont="1" applyFill="1" applyBorder="1" applyAlignment="1" applyProtection="1">
      <alignment horizontal="center" vertical="center" textRotation="255"/>
      <protection locked="0"/>
    </xf>
    <xf numFmtId="182" fontId="13" fillId="16" borderId="52" xfId="0" applyNumberFormat="1" applyFont="1" applyFill="1" applyBorder="1" applyAlignment="1" applyProtection="1">
      <alignment horizontal="center" vertical="center" textRotation="255"/>
      <protection locked="0"/>
    </xf>
    <xf numFmtId="0" fontId="8" fillId="16" borderId="38" xfId="0" applyFont="1" applyFill="1" applyBorder="1" applyAlignment="1" applyProtection="1">
      <alignment horizontal="center" vertical="center" wrapText="1"/>
      <protection locked="0"/>
    </xf>
    <xf numFmtId="0" fontId="8" fillId="16" borderId="31" xfId="0" applyFont="1" applyFill="1" applyBorder="1" applyAlignment="1" applyProtection="1">
      <alignment horizontal="center" vertical="center" wrapText="1"/>
      <protection locked="0"/>
    </xf>
    <xf numFmtId="0" fontId="0" fillId="0" borderId="126" xfId="0" applyFont="1" applyBorder="1" applyAlignment="1" applyProtection="1">
      <alignment horizontal="center" vertical="center" wrapText="1"/>
      <protection locked="0"/>
    </xf>
    <xf numFmtId="0" fontId="0" fillId="0" borderId="127" xfId="0" applyFont="1" applyBorder="1" applyAlignment="1" applyProtection="1">
      <alignment horizontal="center" vertical="center" wrapText="1"/>
      <protection locked="0"/>
    </xf>
    <xf numFmtId="182" fontId="6" fillId="0" borderId="119" xfId="0" applyNumberFormat="1" applyFont="1" applyFill="1" applyBorder="1" applyAlignment="1" applyProtection="1">
      <alignment vertical="center" wrapText="1"/>
      <protection locked="0"/>
    </xf>
    <xf numFmtId="182" fontId="10" fillId="0" borderId="4" xfId="0" applyNumberFormat="1" applyFont="1" applyFill="1" applyBorder="1" applyAlignment="1" applyProtection="1">
      <alignment horizontal="left" vertical="center" wrapText="1"/>
      <protection locked="0"/>
    </xf>
    <xf numFmtId="182" fontId="10" fillId="0" borderId="9" xfId="0" applyNumberFormat="1" applyFont="1" applyFill="1" applyBorder="1" applyAlignment="1" applyProtection="1">
      <alignment horizontal="left" vertical="center" wrapText="1"/>
      <protection locked="0"/>
    </xf>
    <xf numFmtId="182" fontId="10" fillId="0" borderId="49" xfId="0" applyNumberFormat="1" applyFont="1" applyFill="1" applyBorder="1" applyAlignment="1" applyProtection="1">
      <alignment horizontal="left" vertical="center" wrapText="1"/>
      <protection locked="0"/>
    </xf>
    <xf numFmtId="182" fontId="10" fillId="0" borderId="52" xfId="0" applyNumberFormat="1" applyFont="1" applyFill="1" applyBorder="1" applyAlignment="1" applyProtection="1">
      <alignment horizontal="center" vertical="center" shrinkToFit="1"/>
      <protection locked="0"/>
    </xf>
    <xf numFmtId="182" fontId="10" fillId="0" borderId="17" xfId="0" applyNumberFormat="1" applyFont="1" applyFill="1" applyBorder="1" applyAlignment="1" applyProtection="1">
      <alignment horizontal="center" vertical="center" wrapText="1" shrinkToFit="1"/>
      <protection locked="0"/>
    </xf>
    <xf numFmtId="182" fontId="10" fillId="0" borderId="9" xfId="0" applyNumberFormat="1" applyFont="1" applyFill="1" applyBorder="1" applyAlignment="1" applyProtection="1">
      <alignment horizontal="center" vertical="center" wrapText="1" shrinkToFit="1"/>
      <protection locked="0"/>
    </xf>
    <xf numFmtId="182" fontId="10" fillId="15" borderId="9" xfId="0" applyNumberFormat="1" applyFont="1" applyFill="1" applyBorder="1" applyAlignment="1" applyProtection="1">
      <alignment horizontal="center" vertical="center" shrinkToFit="1"/>
      <protection locked="0"/>
    </xf>
    <xf numFmtId="182" fontId="10" fillId="15" borderId="9" xfId="0" applyNumberFormat="1" applyFont="1" applyFill="1" applyBorder="1" applyAlignment="1" applyProtection="1">
      <alignment horizontal="center" vertical="center" wrapText="1" shrinkToFit="1"/>
      <protection locked="0"/>
    </xf>
    <xf numFmtId="182" fontId="10" fillId="0" borderId="31" xfId="0" applyNumberFormat="1" applyFont="1" applyFill="1" applyBorder="1" applyAlignment="1" applyProtection="1">
      <alignment horizontal="center" vertical="center" wrapText="1" shrinkToFit="1"/>
      <protection locked="0"/>
    </xf>
    <xf numFmtId="182" fontId="13" fillId="16" borderId="8" xfId="0" applyNumberFormat="1" applyFont="1" applyFill="1" applyBorder="1" applyAlignment="1" applyProtection="1">
      <alignment horizontal="center" vertical="center"/>
      <protection locked="0"/>
    </xf>
  </cellXfs>
  <cellStyles count="9">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17</xdr:col>
      <xdr:colOff>775336</xdr:colOff>
      <xdr:row>27</xdr:row>
      <xdr:rowOff>76200</xdr:rowOff>
    </xdr:from>
    <xdr:to>
      <xdr:col>17</xdr:col>
      <xdr:colOff>821055</xdr:colOff>
      <xdr:row>29</xdr:row>
      <xdr:rowOff>203200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7480936" y="6697133"/>
          <a:ext cx="45719" cy="618067"/>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16932</xdr:colOff>
      <xdr:row>27</xdr:row>
      <xdr:rowOff>22224</xdr:rowOff>
    </xdr:from>
    <xdr:to>
      <xdr:col>21</xdr:col>
      <xdr:colOff>62651</xdr:colOff>
      <xdr:row>29</xdr:row>
      <xdr:rowOff>186267</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9931399" y="6643157"/>
          <a:ext cx="45719" cy="655110"/>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200" y="109538"/>
          <a:ext cx="2667000"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873201</xdr:colOff>
      <xdr:row>28</xdr:row>
      <xdr:rowOff>95250</xdr:rowOff>
    </xdr:from>
    <xdr:to>
      <xdr:col>4</xdr:col>
      <xdr:colOff>146913</xdr:colOff>
      <xdr:row>28</xdr:row>
      <xdr:rowOff>95250</xdr:rowOff>
    </xdr:to>
    <xdr:cxnSp macro="">
      <xdr:nvCxnSpPr>
        <xdr:cNvPr id="60" name="直線コネクタ 40">
          <a:extLst>
            <a:ext uri="{FF2B5EF4-FFF2-40B4-BE49-F238E27FC236}">
              <a16:creationId xmlns:a16="http://schemas.microsoft.com/office/drawing/2014/main" id="{FBD31C3C-0CD8-4A65-AB67-16261CD96CC2}"/>
            </a:ext>
          </a:extLst>
        </xdr:cNvPr>
        <xdr:cNvCxnSpPr>
          <a:cxnSpLocks/>
        </xdr:cNvCxnSpPr>
      </xdr:nvCxnSpPr>
      <xdr:spPr bwMode="auto">
        <a:xfrm flipV="1">
          <a:off x="3136341" y="5825490"/>
          <a:ext cx="34813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138473</xdr:colOff>
      <xdr:row>15</xdr:row>
      <xdr:rowOff>161919</xdr:rowOff>
    </xdr:from>
    <xdr:to>
      <xdr:col>4</xdr:col>
      <xdr:colOff>138473</xdr:colOff>
      <xdr:row>48</xdr:row>
      <xdr:rowOff>12069</xdr:rowOff>
    </xdr:to>
    <xdr:cxnSp macro="">
      <xdr:nvCxnSpPr>
        <xdr:cNvPr id="61" name="直線コネクタ 60">
          <a:extLst>
            <a:ext uri="{FF2B5EF4-FFF2-40B4-BE49-F238E27FC236}">
              <a16:creationId xmlns:a16="http://schemas.microsoft.com/office/drawing/2014/main" id="{82C905A9-12B5-488B-B1E6-0886454EC0BE}"/>
            </a:ext>
          </a:extLst>
        </xdr:cNvPr>
        <xdr:cNvCxnSpPr>
          <a:cxnSpLocks/>
        </xdr:cNvCxnSpPr>
      </xdr:nvCxnSpPr>
      <xdr:spPr>
        <a:xfrm flipH="1" flipV="1">
          <a:off x="3476033" y="3712839"/>
          <a:ext cx="0" cy="538227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1088050</xdr:colOff>
      <xdr:row>17</xdr:row>
      <xdr:rowOff>36494</xdr:rowOff>
    </xdr:from>
    <xdr:to>
      <xdr:col>9</xdr:col>
      <xdr:colOff>106510</xdr:colOff>
      <xdr:row>17</xdr:row>
      <xdr:rowOff>37054</xdr:rowOff>
    </xdr:to>
    <xdr:cxnSp macro="">
      <xdr:nvCxnSpPr>
        <xdr:cNvPr id="62" name="直線コネクタ 45">
          <a:extLst>
            <a:ext uri="{FF2B5EF4-FFF2-40B4-BE49-F238E27FC236}">
              <a16:creationId xmlns:a16="http://schemas.microsoft.com/office/drawing/2014/main" id="{E18BB3F9-B90F-4CD2-87B6-EA64E3976DF4}"/>
            </a:ext>
          </a:extLst>
        </xdr:cNvPr>
        <xdr:cNvCxnSpPr>
          <a:cxnSpLocks/>
          <a:endCxn id="76" idx="1"/>
        </xdr:cNvCxnSpPr>
      </xdr:nvCxnSpPr>
      <xdr:spPr bwMode="auto">
        <a:xfrm flipV="1">
          <a:off x="7098325" y="2893994"/>
          <a:ext cx="475785" cy="56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132238</xdr:colOff>
      <xdr:row>48</xdr:row>
      <xdr:rowOff>2170</xdr:rowOff>
    </xdr:from>
    <xdr:to>
      <xdr:col>5</xdr:col>
      <xdr:colOff>356091</xdr:colOff>
      <xdr:row>48</xdr:row>
      <xdr:rowOff>2170</xdr:rowOff>
    </xdr:to>
    <xdr:cxnSp macro="">
      <xdr:nvCxnSpPr>
        <xdr:cNvPr id="63" name="直線コネクタ 45">
          <a:extLst>
            <a:ext uri="{FF2B5EF4-FFF2-40B4-BE49-F238E27FC236}">
              <a16:creationId xmlns:a16="http://schemas.microsoft.com/office/drawing/2014/main" id="{0A58FAE8-324A-47E7-9AE6-F18D3EA83318}"/>
            </a:ext>
          </a:extLst>
        </xdr:cNvPr>
        <xdr:cNvCxnSpPr>
          <a:cxnSpLocks/>
        </xdr:cNvCxnSpPr>
      </xdr:nvCxnSpPr>
      <xdr:spPr bwMode="auto">
        <a:xfrm flipV="1">
          <a:off x="3469798" y="9085210"/>
          <a:ext cx="47531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153727</xdr:colOff>
      <xdr:row>9</xdr:row>
      <xdr:rowOff>91326</xdr:rowOff>
    </xdr:from>
    <xdr:to>
      <xdr:col>9</xdr:col>
      <xdr:colOff>106510</xdr:colOff>
      <xdr:row>9</xdr:row>
      <xdr:rowOff>91327</xdr:rowOff>
    </xdr:to>
    <xdr:cxnSp macro="">
      <xdr:nvCxnSpPr>
        <xdr:cNvPr id="64" name="直線コネクタ 45">
          <a:extLst>
            <a:ext uri="{FF2B5EF4-FFF2-40B4-BE49-F238E27FC236}">
              <a16:creationId xmlns:a16="http://schemas.microsoft.com/office/drawing/2014/main" id="{45A1086B-6C4C-446B-82FD-8B091D41B440}"/>
            </a:ext>
          </a:extLst>
        </xdr:cNvPr>
        <xdr:cNvCxnSpPr>
          <a:cxnSpLocks/>
          <a:endCxn id="69" idx="1"/>
        </xdr:cNvCxnSpPr>
      </xdr:nvCxnSpPr>
      <xdr:spPr bwMode="auto">
        <a:xfrm>
          <a:off x="7373677" y="1577226"/>
          <a:ext cx="200433"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79560</xdr:colOff>
      <xdr:row>15</xdr:row>
      <xdr:rowOff>131402</xdr:rowOff>
    </xdr:from>
    <xdr:to>
      <xdr:col>3</xdr:col>
      <xdr:colOff>965385</xdr:colOff>
      <xdr:row>41</xdr:row>
      <xdr:rowOff>57150</xdr:rowOff>
    </xdr:to>
    <xdr:sp macro="" textlink="">
      <xdr:nvSpPr>
        <xdr:cNvPr id="65" name="正方形/長方形 64">
          <a:extLst>
            <a:ext uri="{FF2B5EF4-FFF2-40B4-BE49-F238E27FC236}">
              <a16:creationId xmlns:a16="http://schemas.microsoft.com/office/drawing/2014/main" id="{38BC1265-8FEB-40E6-9BD6-717364244E5F}"/>
            </a:ext>
          </a:extLst>
        </xdr:cNvPr>
        <xdr:cNvSpPr>
          <a:spLocks/>
        </xdr:cNvSpPr>
      </xdr:nvSpPr>
      <xdr:spPr>
        <a:xfrm>
          <a:off x="193860" y="3682322"/>
          <a:ext cx="3034665" cy="4284388"/>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2400" indent="-152400" algn="just">
            <a:lnSpc>
              <a:spcPts val="1200"/>
            </a:lnSpc>
            <a:spcAft>
              <a:spcPts val="0"/>
            </a:spcAft>
          </a:pPr>
          <a:endParaRPr lang="en-US" altLang="ja-JP" sz="1200" kern="100">
            <a:effectLst/>
            <a:ea typeface="HG丸ｺﾞｼｯｸM-PRO"/>
            <a:cs typeface="Times New Roman"/>
          </a:endParaRPr>
        </a:p>
        <a:p>
          <a:pPr marL="153035" marR="0" lvl="0" indent="-153035" algn="just" defTabSz="914400" eaLnBrk="1" fontAlgn="auto" latinLnBrk="0" hangingPunct="1">
            <a:lnSpc>
              <a:spcPts val="16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府域における都市周辺部の交通利便性の確保・向上と都市圏の調和のとれた発展に寄与する</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3035" marR="0" lvl="0" indent="-153035" algn="just" defTabSz="914400" eaLnBrk="1" fontAlgn="auto" latinLnBrk="0" hangingPunct="1">
            <a:lnSpc>
              <a:spcPts val="16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・持続可能な交通機能の確保</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・質の高い運輸サービスの効率的な提供</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大阪府の施策</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・都市内交通の円滑化</a:t>
          </a:r>
          <a:endParaRPr lang="en-US" altLang="ja-JP" sz="1200" b="1" kern="100">
            <a:effectLst/>
            <a:ea typeface="HG丸ｺﾞｼｯｸM-PRO"/>
            <a:cs typeface="Times New Roman"/>
          </a:endParaRPr>
        </a:p>
        <a:p>
          <a:pPr marL="152400" indent="-152400" algn="just">
            <a:lnSpc>
              <a:spcPts val="1200"/>
            </a:lnSpc>
            <a:spcAft>
              <a:spcPts val="0"/>
            </a:spcAft>
          </a:pPr>
          <a:endParaRPr lang="en-US" altLang="ja-JP" sz="1200" b="1" kern="100">
            <a:effectLst/>
            <a:ea typeface="HG丸ｺﾞｼｯｸM-PRO"/>
            <a:cs typeface="Times New Roman"/>
          </a:endParaRPr>
        </a:p>
      </xdr:txBody>
    </xdr:sp>
    <xdr:clientData/>
  </xdr:twoCellAnchor>
  <xdr:twoCellAnchor>
    <xdr:from>
      <xdr:col>5</xdr:col>
      <xdr:colOff>119430</xdr:colOff>
      <xdr:row>45</xdr:row>
      <xdr:rowOff>82781</xdr:rowOff>
    </xdr:from>
    <xdr:to>
      <xdr:col>7</xdr:col>
      <xdr:colOff>1134217</xdr:colOff>
      <xdr:row>50</xdr:row>
      <xdr:rowOff>89647</xdr:rowOff>
    </xdr:to>
    <xdr:sp macro="" textlink="">
      <xdr:nvSpPr>
        <xdr:cNvPr id="66" name="正方形/長方形 65">
          <a:extLst>
            <a:ext uri="{FF2B5EF4-FFF2-40B4-BE49-F238E27FC236}">
              <a16:creationId xmlns:a16="http://schemas.microsoft.com/office/drawing/2014/main" id="{E0ED0357-3DA9-4199-AC24-30A391135B1B}"/>
            </a:ext>
          </a:extLst>
        </xdr:cNvPr>
        <xdr:cNvSpPr>
          <a:spLocks/>
        </xdr:cNvSpPr>
      </xdr:nvSpPr>
      <xdr:spPr>
        <a:xfrm>
          <a:off x="3708450" y="8662901"/>
          <a:ext cx="3437947" cy="845066"/>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ct val="100000"/>
            </a:lnSpc>
            <a:spcAft>
              <a:spcPts val="0"/>
            </a:spcAft>
          </a:pP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7</a:t>
          </a:r>
          <a:r>
            <a:rPr lang="ja-JP" altLang="en-US" sz="1200" b="1" kern="100">
              <a:solidFill>
                <a:srgbClr val="FF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法人経営の安定化 </a:t>
          </a:r>
          <a:endParaRPr lang="en-US" altLang="ja-JP"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ct val="100000"/>
            </a:lnSpc>
            <a:spcAft>
              <a:spcPts val="0"/>
            </a:spcAft>
          </a:pP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　増収に努めるとともに、財務体質を改善し、経営の安定化を図る。</a:t>
          </a:r>
          <a:endParaRPr lang="en-US" altLang="ja-JP"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4</xdr:col>
      <xdr:colOff>131240</xdr:colOff>
      <xdr:row>15</xdr:row>
      <xdr:rowOff>168159</xdr:rowOff>
    </xdr:from>
    <xdr:to>
      <xdr:col>5</xdr:col>
      <xdr:colOff>391093</xdr:colOff>
      <xdr:row>15</xdr:row>
      <xdr:rowOff>168159</xdr:rowOff>
    </xdr:to>
    <xdr:cxnSp macro="">
      <xdr:nvCxnSpPr>
        <xdr:cNvPr id="67" name="直線コネクタ 45">
          <a:extLst>
            <a:ext uri="{FF2B5EF4-FFF2-40B4-BE49-F238E27FC236}">
              <a16:creationId xmlns:a16="http://schemas.microsoft.com/office/drawing/2014/main" id="{7E17B452-E064-4ABB-9319-3E32A2547931}"/>
            </a:ext>
          </a:extLst>
        </xdr:cNvPr>
        <xdr:cNvCxnSpPr>
          <a:cxnSpLocks/>
        </xdr:cNvCxnSpPr>
      </xdr:nvCxnSpPr>
      <xdr:spPr bwMode="auto">
        <a:xfrm>
          <a:off x="3468800" y="3719079"/>
          <a:ext cx="51131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135823</xdr:colOff>
      <xdr:row>35</xdr:row>
      <xdr:rowOff>53438</xdr:rowOff>
    </xdr:from>
    <xdr:to>
      <xdr:col>5</xdr:col>
      <xdr:colOff>323676</xdr:colOff>
      <xdr:row>35</xdr:row>
      <xdr:rowOff>53438</xdr:rowOff>
    </xdr:to>
    <xdr:cxnSp macro="">
      <xdr:nvCxnSpPr>
        <xdr:cNvPr id="68" name="直線コネクタ 45">
          <a:extLst>
            <a:ext uri="{FF2B5EF4-FFF2-40B4-BE49-F238E27FC236}">
              <a16:creationId xmlns:a16="http://schemas.microsoft.com/office/drawing/2014/main" id="{F1A61D7F-C0D7-49B9-962A-13B06B3CBA61}"/>
            </a:ext>
          </a:extLst>
        </xdr:cNvPr>
        <xdr:cNvCxnSpPr>
          <a:cxnSpLocks/>
        </xdr:cNvCxnSpPr>
      </xdr:nvCxnSpPr>
      <xdr:spPr bwMode="auto">
        <a:xfrm flipV="1">
          <a:off x="3473383" y="6957158"/>
          <a:ext cx="43931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106510</xdr:colOff>
      <xdr:row>6</xdr:row>
      <xdr:rowOff>134315</xdr:rowOff>
    </xdr:from>
    <xdr:to>
      <xdr:col>11</xdr:col>
      <xdr:colOff>1285876</xdr:colOff>
      <xdr:row>12</xdr:row>
      <xdr:rowOff>48338</xdr:rowOff>
    </xdr:to>
    <xdr:sp macro="" textlink="">
      <xdr:nvSpPr>
        <xdr:cNvPr id="69" name="正方形/長方形 68">
          <a:extLst>
            <a:ext uri="{FF2B5EF4-FFF2-40B4-BE49-F238E27FC236}">
              <a16:creationId xmlns:a16="http://schemas.microsoft.com/office/drawing/2014/main" id="{717F0A46-54A7-46AA-861A-A5003A75AD08}"/>
            </a:ext>
          </a:extLst>
        </xdr:cNvPr>
        <xdr:cNvSpPr>
          <a:spLocks/>
        </xdr:cNvSpPr>
      </xdr:nvSpPr>
      <xdr:spPr>
        <a:xfrm>
          <a:off x="7574110" y="1105865"/>
          <a:ext cx="4017816" cy="942723"/>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marL="139700" indent="-139700" algn="just">
            <a:lnSpc>
              <a:spcPts val="8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8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安全・安定輸送の確保</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800"/>
            </a:lnSpc>
            <a:spcAft>
              <a:spcPts val="0"/>
            </a:spcAft>
          </a:pP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indent="-139700" algn="just">
            <a:lnSpc>
              <a:spcPts val="800"/>
            </a:lnSpc>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　・事故・重大インシデント「ゼロ」</a:t>
          </a: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indent="-139700" algn="just">
            <a:lnSpc>
              <a:spcPts val="800"/>
            </a:lnSpc>
            <a:spcAft>
              <a:spcPts val="0"/>
            </a:spcAft>
          </a:pPr>
          <a:endParaRPr lang="en-US" altLang="ja-JP" sz="1100" b="0" kern="100">
            <a:solidFill>
              <a:srgbClr val="FF0000"/>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800"/>
            </a:lnSpc>
            <a:spcBef>
              <a:spcPts val="0"/>
            </a:spcBef>
            <a:spcAft>
              <a:spcPts val="0"/>
            </a:spcAft>
            <a:buClrTx/>
            <a:buSzTx/>
            <a:buFontTx/>
            <a:buNone/>
            <a:tabLst/>
            <a:defRPr/>
          </a:pPr>
          <a:r>
            <a:rPr lang="ja-JP" altLang="en-US" sz="1100" b="0" kern="100">
              <a:solidFill>
                <a:srgbClr val="FF0000"/>
              </a:solidFill>
              <a:effectLst/>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【0</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回</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(R1</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)→0</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回</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(R6)】</a:t>
          </a:r>
          <a:endParaRPr lang="en-US" altLang="ja-JP" sz="1100" b="0" kern="1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7</xdr:col>
      <xdr:colOff>1134217</xdr:colOff>
      <xdr:row>48</xdr:row>
      <xdr:rowOff>2171</xdr:rowOff>
    </xdr:from>
    <xdr:to>
      <xdr:col>9</xdr:col>
      <xdr:colOff>265364</xdr:colOff>
      <xdr:row>48</xdr:row>
      <xdr:rowOff>2171</xdr:rowOff>
    </xdr:to>
    <xdr:cxnSp macro="">
      <xdr:nvCxnSpPr>
        <xdr:cNvPr id="70" name="直線コネクタ 45">
          <a:extLst>
            <a:ext uri="{FF2B5EF4-FFF2-40B4-BE49-F238E27FC236}">
              <a16:creationId xmlns:a16="http://schemas.microsoft.com/office/drawing/2014/main" id="{31A07874-8C85-44FB-A0FB-EB8E27456446}"/>
            </a:ext>
          </a:extLst>
        </xdr:cNvPr>
        <xdr:cNvCxnSpPr>
          <a:cxnSpLocks/>
          <a:stCxn id="66" idx="3"/>
        </xdr:cNvCxnSpPr>
      </xdr:nvCxnSpPr>
      <xdr:spPr bwMode="auto">
        <a:xfrm>
          <a:off x="7146397" y="9085211"/>
          <a:ext cx="59418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160157</xdr:colOff>
      <xdr:row>30</xdr:row>
      <xdr:rowOff>168802</xdr:rowOff>
    </xdr:from>
    <xdr:to>
      <xdr:col>9</xdr:col>
      <xdr:colOff>106510</xdr:colOff>
      <xdr:row>30</xdr:row>
      <xdr:rowOff>169363</xdr:rowOff>
    </xdr:to>
    <xdr:cxnSp macro="">
      <xdr:nvCxnSpPr>
        <xdr:cNvPr id="71" name="直線コネクタ 45">
          <a:extLst>
            <a:ext uri="{FF2B5EF4-FFF2-40B4-BE49-F238E27FC236}">
              <a16:creationId xmlns:a16="http://schemas.microsoft.com/office/drawing/2014/main" id="{182D7303-F3A1-432B-8CE7-C97190A79D71}"/>
            </a:ext>
          </a:extLst>
        </xdr:cNvPr>
        <xdr:cNvCxnSpPr>
          <a:cxnSpLocks/>
          <a:endCxn id="79" idx="1"/>
        </xdr:cNvCxnSpPr>
      </xdr:nvCxnSpPr>
      <xdr:spPr bwMode="auto">
        <a:xfrm>
          <a:off x="7380107" y="5255152"/>
          <a:ext cx="194003" cy="56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157489</xdr:colOff>
      <xdr:row>9</xdr:row>
      <xdr:rowOff>89249</xdr:rowOff>
    </xdr:from>
    <xdr:to>
      <xdr:col>8</xdr:col>
      <xdr:colOff>157489</xdr:colOff>
      <xdr:row>30</xdr:row>
      <xdr:rowOff>166332</xdr:rowOff>
    </xdr:to>
    <xdr:cxnSp macro="">
      <xdr:nvCxnSpPr>
        <xdr:cNvPr id="72" name="直線コネクタ 71">
          <a:extLst>
            <a:ext uri="{FF2B5EF4-FFF2-40B4-BE49-F238E27FC236}">
              <a16:creationId xmlns:a16="http://schemas.microsoft.com/office/drawing/2014/main" id="{F8A6BA76-33FB-45DF-ADBA-8F8E6888DAE4}"/>
            </a:ext>
          </a:extLst>
        </xdr:cNvPr>
        <xdr:cNvCxnSpPr>
          <a:cxnSpLocks/>
        </xdr:cNvCxnSpPr>
      </xdr:nvCxnSpPr>
      <xdr:spPr>
        <a:xfrm flipV="1">
          <a:off x="7381249" y="2634329"/>
          <a:ext cx="0" cy="359752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166019</xdr:colOff>
      <xdr:row>24</xdr:row>
      <xdr:rowOff>146075</xdr:rowOff>
    </xdr:from>
    <xdr:to>
      <xdr:col>9</xdr:col>
      <xdr:colOff>106509</xdr:colOff>
      <xdr:row>24</xdr:row>
      <xdr:rowOff>146636</xdr:rowOff>
    </xdr:to>
    <xdr:cxnSp macro="">
      <xdr:nvCxnSpPr>
        <xdr:cNvPr id="73" name="直線コネクタ 45">
          <a:extLst>
            <a:ext uri="{FF2B5EF4-FFF2-40B4-BE49-F238E27FC236}">
              <a16:creationId xmlns:a16="http://schemas.microsoft.com/office/drawing/2014/main" id="{F10D5238-BC07-46F5-9A84-AF016824A641}"/>
            </a:ext>
          </a:extLst>
        </xdr:cNvPr>
        <xdr:cNvCxnSpPr>
          <a:cxnSpLocks/>
          <a:endCxn id="80" idx="1"/>
        </xdr:cNvCxnSpPr>
      </xdr:nvCxnSpPr>
      <xdr:spPr bwMode="auto">
        <a:xfrm>
          <a:off x="7385969" y="4203725"/>
          <a:ext cx="188140" cy="56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10</xdr:col>
      <xdr:colOff>176078</xdr:colOff>
      <xdr:row>33</xdr:row>
      <xdr:rowOff>37285</xdr:rowOff>
    </xdr:from>
    <xdr:ext cx="184731" cy="264560"/>
    <xdr:sp macro="" textlink="">
      <xdr:nvSpPr>
        <xdr:cNvPr id="74" name="テキスト ボックス 73">
          <a:extLst>
            <a:ext uri="{FF2B5EF4-FFF2-40B4-BE49-F238E27FC236}">
              <a16:creationId xmlns:a16="http://schemas.microsoft.com/office/drawing/2014/main" id="{F7A4D5B8-EA52-43F8-B55C-C3BBE07E6FA1}"/>
            </a:ext>
          </a:extLst>
        </xdr:cNvPr>
        <xdr:cNvSpPr txBox="1"/>
      </xdr:nvSpPr>
      <xdr:spPr>
        <a:xfrm>
          <a:off x="8725718" y="66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1148890</xdr:colOff>
      <xdr:row>36</xdr:row>
      <xdr:rowOff>153892</xdr:rowOff>
    </xdr:from>
    <xdr:to>
      <xdr:col>9</xdr:col>
      <xdr:colOff>106509</xdr:colOff>
      <xdr:row>36</xdr:row>
      <xdr:rowOff>154453</xdr:rowOff>
    </xdr:to>
    <xdr:cxnSp macro="">
      <xdr:nvCxnSpPr>
        <xdr:cNvPr id="75" name="直線コネクタ 45">
          <a:extLst>
            <a:ext uri="{FF2B5EF4-FFF2-40B4-BE49-F238E27FC236}">
              <a16:creationId xmlns:a16="http://schemas.microsoft.com/office/drawing/2014/main" id="{1ABCEBEB-227F-433A-8AAA-D1833081C17E}"/>
            </a:ext>
          </a:extLst>
        </xdr:cNvPr>
        <xdr:cNvCxnSpPr>
          <a:cxnSpLocks/>
          <a:endCxn id="78" idx="1"/>
        </xdr:cNvCxnSpPr>
      </xdr:nvCxnSpPr>
      <xdr:spPr bwMode="auto">
        <a:xfrm>
          <a:off x="7159165" y="6268942"/>
          <a:ext cx="414944" cy="56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106510</xdr:colOff>
      <xdr:row>12</xdr:row>
      <xdr:rowOff>132701</xdr:rowOff>
    </xdr:from>
    <xdr:to>
      <xdr:col>11</xdr:col>
      <xdr:colOff>1285876</xdr:colOff>
      <xdr:row>21</xdr:row>
      <xdr:rowOff>111736</xdr:rowOff>
    </xdr:to>
    <xdr:sp macro="" textlink="">
      <xdr:nvSpPr>
        <xdr:cNvPr id="76" name="正方形/長方形 75">
          <a:extLst>
            <a:ext uri="{FF2B5EF4-FFF2-40B4-BE49-F238E27FC236}">
              <a16:creationId xmlns:a16="http://schemas.microsoft.com/office/drawing/2014/main" id="{79D68FF3-0C6B-4A8C-9DE3-0F481425CD43}"/>
            </a:ext>
          </a:extLst>
        </xdr:cNvPr>
        <xdr:cNvSpPr>
          <a:spLocks/>
        </xdr:cNvSpPr>
      </xdr:nvSpPr>
      <xdr:spPr>
        <a:xfrm>
          <a:off x="7574110" y="2132951"/>
          <a:ext cx="4017816" cy="1522085"/>
        </a:xfrm>
        <a:prstGeom prst="rect">
          <a:avLst/>
        </a:prstGeom>
        <a:solidFill>
          <a:schemeClr val="bg1"/>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ct val="100000"/>
            </a:lnSpc>
            <a:spcAft>
              <a:spcPts val="0"/>
            </a:spcAft>
          </a:pPr>
          <a:r>
            <a:rPr lang="ja-JP" altLang="en-US" sz="1200" b="1" kern="100" spc="20" baseline="0">
              <a:solidFill>
                <a:schemeClr val="tx1"/>
              </a:solidFill>
              <a:effectLst/>
              <a:latin typeface="HG丸ｺﾞｼｯｸM-PRO" panose="020F0600000000000000" pitchFamily="50" charset="-128"/>
              <a:ea typeface="HG丸ｺﾞｼｯｸM-PRO" panose="020F0600000000000000" pitchFamily="50" charset="-128"/>
              <a:cs typeface="Times New Roman"/>
            </a:rPr>
            <a:t>②　安全投資</a:t>
          </a:r>
          <a:endPar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　・新型車両への更新</a:t>
          </a:r>
        </a:p>
        <a:p>
          <a:pPr marL="139700" indent="-139700" algn="just">
            <a:lnSpc>
              <a:spcPct val="100000"/>
            </a:lnSpc>
            <a:spcAft>
              <a:spcPts val="0"/>
            </a:spcAft>
          </a:pP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【0</a:t>
          </a: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編成</a:t>
          </a:r>
          <a:r>
            <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(R1</a:t>
          </a: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８編成</a:t>
          </a:r>
          <a:r>
            <a:rPr lang="en-US" altLang="ja-JP"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累計</a:t>
          </a:r>
          <a:r>
            <a:rPr lang="en-US" altLang="ja-JP"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p>
        <a:p>
          <a:pPr marL="139700" indent="-139700" algn="just">
            <a:lnSpc>
              <a:spcPct val="100000"/>
            </a:lnSpc>
            <a:spcAft>
              <a:spcPts val="0"/>
            </a:spcAft>
          </a:pP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　　　</a:t>
          </a:r>
        </a:p>
        <a:p>
          <a:pPr marL="139700" indent="-139700" algn="just">
            <a:lnSpc>
              <a:spcPct val="100000"/>
            </a:lnSpc>
            <a:spcAft>
              <a:spcPts val="0"/>
            </a:spcAft>
          </a:pP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　・工作車の更新</a:t>
          </a:r>
        </a:p>
      </xdr:txBody>
    </xdr:sp>
    <xdr:clientData/>
  </xdr:twoCellAnchor>
  <xdr:twoCellAnchor>
    <xdr:from>
      <xdr:col>9</xdr:col>
      <xdr:colOff>106509</xdr:colOff>
      <xdr:row>40</xdr:row>
      <xdr:rowOff>20679</xdr:rowOff>
    </xdr:from>
    <xdr:to>
      <xdr:col>11</xdr:col>
      <xdr:colOff>1295400</xdr:colOff>
      <xdr:row>50</xdr:row>
      <xdr:rowOff>133350</xdr:rowOff>
    </xdr:to>
    <xdr:sp macro="" textlink="">
      <xdr:nvSpPr>
        <xdr:cNvPr id="77" name="正方形/長方形 76">
          <a:extLst>
            <a:ext uri="{FF2B5EF4-FFF2-40B4-BE49-F238E27FC236}">
              <a16:creationId xmlns:a16="http://schemas.microsoft.com/office/drawing/2014/main" id="{7EF30E41-2832-47B6-B3B8-2816D58BB536}"/>
            </a:ext>
          </a:extLst>
        </xdr:cNvPr>
        <xdr:cNvSpPr>
          <a:spLocks/>
        </xdr:cNvSpPr>
      </xdr:nvSpPr>
      <xdr:spPr>
        <a:xfrm>
          <a:off x="7574109" y="6821529"/>
          <a:ext cx="4027341" cy="1827171"/>
        </a:xfrm>
        <a:prstGeom prst="rect">
          <a:avLst/>
        </a:prstGeom>
        <a:solidFill>
          <a:schemeClr val="bg1"/>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ct val="100000"/>
            </a:lnSpc>
            <a:spcAft>
              <a:spcPts val="0"/>
            </a:spcAft>
          </a:pPr>
          <a:endParaRPr lang="en-US" altLang="ja-JP" sz="1200" b="1" kern="100">
            <a:solidFill>
              <a:srgbClr val="FF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⑥</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財務の健全化</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EBITDA</a:t>
          </a:r>
          <a:r>
            <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4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lang="ja-JP" altLang="en-US" sz="400" kern="100" baseline="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baseline="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【50</a:t>
          </a:r>
          <a:r>
            <a:rPr lang="ja-JP" altLang="en-US"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(R1</a:t>
          </a:r>
          <a:r>
            <a:rPr lang="ja-JP" altLang="en-US"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)→49</a:t>
          </a:r>
          <a:r>
            <a:rPr lang="ja-JP" altLang="en-US"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(R6)】</a:t>
          </a:r>
        </a:p>
        <a:p>
          <a:pPr marL="139700" marR="0" lvl="0" indent="-139700" algn="just" defTabSz="914400" eaLnBrk="1" fontAlgn="auto" latinLnBrk="0" hangingPunct="1">
            <a:lnSpc>
              <a:spcPct val="100000"/>
            </a:lnSpc>
            <a:spcBef>
              <a:spcPts val="0"/>
            </a:spcBef>
            <a:spcAft>
              <a:spcPts val="0"/>
            </a:spcAft>
            <a:buClrTx/>
            <a:buSzTx/>
            <a:buFontTx/>
            <a:buNone/>
            <a:tabLst/>
            <a:defRPr/>
          </a:pPr>
          <a:r>
            <a:rPr lang="ja-JP" altLang="en-US"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p>
        <a:p>
          <a:pPr marL="139700" indent="-139700" algn="just">
            <a:lnSpc>
              <a:spcPct val="100000"/>
            </a:lnSpc>
            <a:spcAft>
              <a:spcPts val="0"/>
            </a:spcAft>
          </a:pP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⑥</a:t>
          </a:r>
          <a:r>
            <a:rPr lang="en-US" altLang="ja-JP"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-2</a:t>
          </a:r>
          <a:r>
            <a:rPr lang="ja-JP" altLang="en-US" sz="11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収益性の確保</a:t>
          </a:r>
          <a:endParaRPr lang="en-US" altLang="ja-JP" sz="1100"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・売上高</a:t>
          </a:r>
          <a:endParaRPr kumimoji="0" lang="en-US" altLang="ja-JP" sz="4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ja-JP" altLang="en-US" sz="4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【112</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(R1</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)→118</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(R6)】</a:t>
          </a: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9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9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現中期経営計画は、新型コロナウイルス感染症の影響を考慮していない。</a:t>
          </a:r>
          <a:endParaRPr kumimoji="0" lang="en-US" altLang="ja-JP" sz="9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en-US" altLang="ja-JP" sz="1000" b="0" i="0" u="none" strike="noStrike" kern="10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106509</xdr:colOff>
      <xdr:row>34</xdr:row>
      <xdr:rowOff>44551</xdr:rowOff>
    </xdr:from>
    <xdr:to>
      <xdr:col>11</xdr:col>
      <xdr:colOff>1295400</xdr:colOff>
      <xdr:row>39</xdr:row>
      <xdr:rowOff>92904</xdr:rowOff>
    </xdr:to>
    <xdr:sp macro="" textlink="">
      <xdr:nvSpPr>
        <xdr:cNvPr id="78" name="正方形/長方形 77">
          <a:extLst>
            <a:ext uri="{FF2B5EF4-FFF2-40B4-BE49-F238E27FC236}">
              <a16:creationId xmlns:a16="http://schemas.microsoft.com/office/drawing/2014/main" id="{52AB96FA-CFF7-406D-BF1B-BC9724EDE199}"/>
            </a:ext>
          </a:extLst>
        </xdr:cNvPr>
        <xdr:cNvSpPr>
          <a:spLocks/>
        </xdr:cNvSpPr>
      </xdr:nvSpPr>
      <xdr:spPr>
        <a:xfrm>
          <a:off x="7574109" y="5816701"/>
          <a:ext cx="4027341" cy="905603"/>
        </a:xfrm>
        <a:prstGeom prst="rect">
          <a:avLst/>
        </a:prstGeom>
        <a:solidFill>
          <a:schemeClr val="bg1"/>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⑤　外出機会の創出</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・プロモーション</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イベントや企画乗車券等</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の実施項目数</a:t>
          </a:r>
        </a:p>
      </xdr:txBody>
    </xdr:sp>
    <xdr:clientData/>
  </xdr:twoCellAnchor>
  <xdr:twoCellAnchor>
    <xdr:from>
      <xdr:col>9</xdr:col>
      <xdr:colOff>106510</xdr:colOff>
      <xdr:row>28</xdr:row>
      <xdr:rowOff>59461</xdr:rowOff>
    </xdr:from>
    <xdr:to>
      <xdr:col>11</xdr:col>
      <xdr:colOff>1285876</xdr:colOff>
      <xdr:row>33</xdr:row>
      <xdr:rowOff>107814</xdr:rowOff>
    </xdr:to>
    <xdr:sp macro="" textlink="">
      <xdr:nvSpPr>
        <xdr:cNvPr id="79" name="正方形/長方形 78">
          <a:extLst>
            <a:ext uri="{FF2B5EF4-FFF2-40B4-BE49-F238E27FC236}">
              <a16:creationId xmlns:a16="http://schemas.microsoft.com/office/drawing/2014/main" id="{80C5194A-0412-42BE-AA1C-922A5BCB5911}"/>
            </a:ext>
          </a:extLst>
        </xdr:cNvPr>
        <xdr:cNvSpPr>
          <a:spLocks/>
        </xdr:cNvSpPr>
      </xdr:nvSpPr>
      <xdr:spPr>
        <a:xfrm>
          <a:off x="7574110" y="4802911"/>
          <a:ext cx="4017816" cy="905603"/>
        </a:xfrm>
        <a:prstGeom prst="rect">
          <a:avLst/>
        </a:prstGeom>
        <a:solidFill>
          <a:sysClr val="window" lastClr="FFFFFF"/>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7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a:t>
          </a:r>
          <a:r>
            <a:rPr lang="ja-JP" altLang="en-US"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サービスの向上</a:t>
          </a:r>
          <a:endPar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・サービス介助士資格の取得</a:t>
          </a:r>
          <a:endPar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106509</xdr:colOff>
      <xdr:row>22</xdr:row>
      <xdr:rowOff>36734</xdr:rowOff>
    </xdr:from>
    <xdr:to>
      <xdr:col>11</xdr:col>
      <xdr:colOff>1285875</xdr:colOff>
      <xdr:row>27</xdr:row>
      <xdr:rowOff>85087</xdr:rowOff>
    </xdr:to>
    <xdr:sp macro="" textlink="">
      <xdr:nvSpPr>
        <xdr:cNvPr id="80" name="正方形/長方形 79">
          <a:extLst>
            <a:ext uri="{FF2B5EF4-FFF2-40B4-BE49-F238E27FC236}">
              <a16:creationId xmlns:a16="http://schemas.microsoft.com/office/drawing/2014/main" id="{BC358D9E-6FBD-4E1E-A24E-759F1E3A1549}"/>
            </a:ext>
          </a:extLst>
        </xdr:cNvPr>
        <xdr:cNvSpPr>
          <a:spLocks/>
        </xdr:cNvSpPr>
      </xdr:nvSpPr>
      <xdr:spPr>
        <a:xfrm>
          <a:off x="7574109" y="3751484"/>
          <a:ext cx="4017816" cy="905603"/>
        </a:xfrm>
        <a:prstGeom prst="rect">
          <a:avLst/>
        </a:prstGeom>
        <a:solidFill>
          <a:schemeClr val="bg1"/>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9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8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　安定輸送の確保</a:t>
          </a:r>
          <a:r>
            <a:rPr lang="ja-JP" altLang="en-US"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　・設備故障等自社責任による</a:t>
          </a:r>
          <a:r>
            <a:rPr lang="en-US" altLang="ja-JP"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20</a:t>
          </a:r>
          <a:r>
            <a:rPr lang="ja-JP" altLang="en-US"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分以上の遅延発生回数</a:t>
          </a:r>
          <a:endParaRPr lang="en-US" altLang="ja-JP"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119430</xdr:colOff>
      <xdr:row>6</xdr:row>
      <xdr:rowOff>134315</xdr:rowOff>
    </xdr:from>
    <xdr:to>
      <xdr:col>7</xdr:col>
      <xdr:colOff>1134033</xdr:colOff>
      <xdr:row>25</xdr:row>
      <xdr:rowOff>24096</xdr:rowOff>
    </xdr:to>
    <xdr:sp macro="" textlink="">
      <xdr:nvSpPr>
        <xdr:cNvPr id="81" name="正方形/長方形 80">
          <a:extLst>
            <a:ext uri="{FF2B5EF4-FFF2-40B4-BE49-F238E27FC236}">
              <a16:creationId xmlns:a16="http://schemas.microsoft.com/office/drawing/2014/main" id="{D43A3425-02E4-4C80-9A64-7FB97F0AE6B5}"/>
            </a:ext>
          </a:extLst>
        </xdr:cNvPr>
        <xdr:cNvSpPr>
          <a:spLocks/>
        </xdr:cNvSpPr>
      </xdr:nvSpPr>
      <xdr:spPr>
        <a:xfrm>
          <a:off x="3708450" y="2176475"/>
          <a:ext cx="3437763" cy="3074941"/>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ct val="100000"/>
            </a:lnSpc>
            <a:spcAft>
              <a:spcPts val="0"/>
            </a:spcAft>
          </a:pPr>
          <a:r>
            <a:rPr lang="ja-JP" sz="1200" b="1" kern="100">
              <a:solidFill>
                <a:schemeClr val="tx1"/>
              </a:solidFill>
              <a:effectLst/>
              <a:ea typeface="HG丸ｺﾞｼｯｸM-PRO"/>
              <a:cs typeface="Times New Roman"/>
            </a:rPr>
            <a:t>１</a:t>
          </a:r>
          <a:r>
            <a:rPr lang="ja-JP" altLang="en-US" sz="1200" b="1" kern="100">
              <a:solidFill>
                <a:schemeClr val="tx1"/>
              </a:solidFill>
              <a:effectLst/>
              <a:ea typeface="HG丸ｺﾞｼｯｸM-PRO"/>
              <a:cs typeface="Times New Roman"/>
            </a:rPr>
            <a:t>　安全の徹底</a:t>
          </a:r>
          <a:endParaRPr lang="en-US" altLang="ja-JP" sz="1200" b="1" kern="100">
            <a:solidFill>
              <a:schemeClr val="tx1"/>
            </a:solidFill>
            <a:effectLst/>
            <a:ea typeface="HG丸ｺﾞｼｯｸM-PRO"/>
            <a:cs typeface="Times New Roman"/>
          </a:endParaRPr>
        </a:p>
        <a:p>
          <a:pPr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さらなる安全・安定輸送を図るため設備投資や修繕を確実に実施するとともに、自然災害に対する安全性および回復力の向上も図る。</a:t>
          </a:r>
        </a:p>
        <a:p>
          <a:pPr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事故・重大インシデント「ゼロ」をめざす。</a:t>
          </a:r>
        </a:p>
        <a:p>
          <a:pPr algn="just">
            <a:lnSpc>
              <a:spcPct val="1000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２　サービスの向上</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利用者にやさしい駅設備の充実を図るとともに、お客さまニーズを把握し</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ランク上のきめ細やかなサービスの提供を積極的に推進する。</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ct val="1000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３　コンプライアンス意識の向上</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ルー</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ル・マニュアルの徹底および研修の充実を行う。</a:t>
          </a:r>
        </a:p>
      </xdr:txBody>
    </xdr:sp>
    <xdr:clientData/>
  </xdr:twoCellAnchor>
  <xdr:twoCellAnchor>
    <xdr:from>
      <xdr:col>5</xdr:col>
      <xdr:colOff>110465</xdr:colOff>
      <xdr:row>26</xdr:row>
      <xdr:rowOff>38131</xdr:rowOff>
    </xdr:from>
    <xdr:to>
      <xdr:col>7</xdr:col>
      <xdr:colOff>1125252</xdr:colOff>
      <xdr:row>44</xdr:row>
      <xdr:rowOff>68746</xdr:rowOff>
    </xdr:to>
    <xdr:sp macro="" textlink="">
      <xdr:nvSpPr>
        <xdr:cNvPr id="82" name="正方形/長方形 81">
          <a:extLst>
            <a:ext uri="{FF2B5EF4-FFF2-40B4-BE49-F238E27FC236}">
              <a16:creationId xmlns:a16="http://schemas.microsoft.com/office/drawing/2014/main" id="{9616567D-205A-4023-BA0A-D06F85EEF569}"/>
            </a:ext>
          </a:extLst>
        </xdr:cNvPr>
        <xdr:cNvSpPr>
          <a:spLocks/>
        </xdr:cNvSpPr>
      </xdr:nvSpPr>
      <xdr:spPr>
        <a:xfrm>
          <a:off x="3699485" y="5433091"/>
          <a:ext cx="3437947" cy="3048135"/>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ct val="100000"/>
            </a:lnSpc>
            <a:spcAft>
              <a:spcPts val="0"/>
            </a:spcAft>
          </a:pPr>
          <a:r>
            <a:rPr lang="ja-JP" altLang="en-US" sz="1200" b="1" kern="100">
              <a:solidFill>
                <a:sysClr val="windowText" lastClr="000000"/>
              </a:solidFill>
              <a:effectLst/>
              <a:ea typeface="HG丸ｺﾞｼｯｸM-PRO"/>
              <a:cs typeface="Times New Roman"/>
            </a:rPr>
            <a:t>４　沿線需要の拡大</a:t>
          </a:r>
          <a:endParaRPr lang="en-US" altLang="ja-JP" sz="1200" b="1" kern="100">
            <a:solidFill>
              <a:sysClr val="windowText" lastClr="000000"/>
            </a:solidFill>
            <a:effectLst/>
            <a:ea typeface="HG丸ｺﾞｼｯｸM-PRO"/>
            <a:cs typeface="Times New Roman"/>
          </a:endParaRPr>
        </a:p>
        <a:p>
          <a:pPr marL="635" algn="just">
            <a:lnSpc>
              <a:spcPct val="100000"/>
            </a:lnSpc>
            <a:spcAft>
              <a:spcPts val="0"/>
            </a:spcAft>
          </a:pPr>
          <a:r>
            <a:rPr lang="ja-JP" altLang="en-US" sz="1200" b="1" kern="100">
              <a:solidFill>
                <a:sysClr val="windowText" lastClr="000000"/>
              </a:solidFill>
              <a:effectLst/>
              <a:latin typeface="HG丸ｺﾞｼｯｸM-PRO"/>
              <a:ea typeface="HG丸ｺﾞｼｯｸM-PRO"/>
              <a:cs typeface="Times New Roman"/>
            </a:rPr>
            <a:t>　駅を中心としたにぎわいづくり・アクセス改善の検討を行うとともに、沿線の学校・企業・自治体との連携による街づくりを強化する。</a:t>
          </a:r>
          <a:endParaRPr lang="en-US" altLang="ja-JP" sz="1200" b="1" kern="100">
            <a:solidFill>
              <a:sysClr val="windowText" lastClr="000000"/>
            </a:solidFill>
            <a:effectLst/>
            <a:latin typeface="HG丸ｺﾞｼｯｸM-PRO"/>
            <a:ea typeface="HG丸ｺﾞｼｯｸM-PRO"/>
            <a:cs typeface="Times New Roman"/>
          </a:endParaRPr>
        </a:p>
        <a:p>
          <a:pPr marL="635" algn="just">
            <a:lnSpc>
              <a:spcPct val="100000"/>
            </a:lnSpc>
            <a:spcAft>
              <a:spcPts val="0"/>
            </a:spcAft>
          </a:pPr>
          <a:endParaRPr lang="en-US" altLang="ja-JP" sz="1200" b="1" kern="100">
            <a:solidFill>
              <a:sysClr val="windowText" lastClr="000000"/>
            </a:solidFill>
            <a:effectLst/>
            <a:latin typeface="HG丸ｺﾞｼｯｸM-PRO"/>
            <a:ea typeface="HG丸ｺﾞｼｯｸM-PRO"/>
            <a:cs typeface="Times New Roman"/>
          </a:endParaRPr>
        </a:p>
        <a:p>
          <a:pPr marL="635" algn="just">
            <a:lnSpc>
              <a:spcPct val="100000"/>
            </a:lnSpc>
            <a:spcAft>
              <a:spcPts val="0"/>
            </a:spcAft>
          </a:pPr>
          <a:r>
            <a:rPr lang="ja-JP" altLang="en-US" sz="1200" b="1" kern="100">
              <a:solidFill>
                <a:sysClr val="windowText" lastClr="000000"/>
              </a:solidFill>
              <a:effectLst/>
              <a:latin typeface="HG丸ｺﾞｼｯｸM-PRO"/>
              <a:ea typeface="HG丸ｺﾞｼｯｸM-PRO"/>
              <a:cs typeface="Times New Roman"/>
            </a:rPr>
            <a:t>５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広域来訪者の誘引 </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635"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国内外へのプロモーションを通じて沿線の魅力発信を強化するとともに、アリーナ建設構想に向け必要な投資の検討を行う。</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635" algn="just">
            <a:lnSpc>
              <a:spcPct val="1000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635"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６　鉄道ネットワークの拡充</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635"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大阪府域の公共交通ネットワークの拡充に向けて、延伸事業を着実に推進する。</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110836</xdr:colOff>
      <xdr:row>18</xdr:row>
      <xdr:rowOff>731109</xdr:rowOff>
    </xdr:from>
    <xdr:to>
      <xdr:col>11</xdr:col>
      <xdr:colOff>4326938</xdr:colOff>
      <xdr:row>18</xdr:row>
      <xdr:rowOff>1366235</xdr:rowOff>
    </xdr:to>
    <xdr:pic>
      <xdr:nvPicPr>
        <xdr:cNvPr id="2" name="図 1">
          <a:extLst>
            <a:ext uri="{FF2B5EF4-FFF2-40B4-BE49-F238E27FC236}">
              <a16:creationId xmlns:a16="http://schemas.microsoft.com/office/drawing/2014/main" id="{FB5F0184-60A3-4725-991A-C7601E2173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44025" y="15744568"/>
          <a:ext cx="4216102" cy="635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Normal="100" zoomScaleSheetLayoutView="100" workbookViewId="0">
      <selection sqref="A1:J1"/>
    </sheetView>
  </sheetViews>
  <sheetFormatPr defaultColWidth="9" defaultRowHeight="13.2" x14ac:dyDescent="0.2"/>
  <cols>
    <col min="1" max="2" width="2.6640625" style="261" customWidth="1"/>
    <col min="3" max="3" width="6.6640625" style="261" customWidth="1"/>
    <col min="4" max="4" width="4.6640625" style="261" customWidth="1"/>
    <col min="5" max="7" width="7.6640625" style="261" customWidth="1"/>
    <col min="8" max="9" width="4.109375" style="261" customWidth="1"/>
    <col min="10" max="13" width="7.6640625" style="261" customWidth="1"/>
    <col min="14" max="15" width="4.109375" style="261" customWidth="1"/>
    <col min="16" max="16" width="1.109375" style="261" customWidth="1"/>
    <col min="17" max="17" width="10" style="261" customWidth="1"/>
    <col min="18" max="18" width="12" style="261" customWidth="1"/>
    <col min="19" max="19" width="10.109375" style="261" customWidth="1"/>
    <col min="20" max="20" width="15.88671875" style="261" customWidth="1"/>
    <col min="21" max="22" width="8.77734375" style="261" customWidth="1"/>
    <col min="23" max="16384" width="9" style="261"/>
  </cols>
  <sheetData>
    <row r="1" spans="1:22" ht="25.5" customHeight="1" thickBot="1" x14ac:dyDescent="0.25">
      <c r="A1" s="462" t="s">
        <v>373</v>
      </c>
      <c r="B1" s="462"/>
      <c r="C1" s="462"/>
      <c r="D1" s="462"/>
      <c r="E1" s="462"/>
      <c r="F1" s="462"/>
      <c r="G1" s="462"/>
      <c r="H1" s="462"/>
      <c r="I1" s="462"/>
      <c r="J1" s="462"/>
      <c r="K1" s="1"/>
      <c r="M1" s="1" t="s">
        <v>85</v>
      </c>
      <c r="N1" s="1"/>
      <c r="O1" s="4" t="s">
        <v>85</v>
      </c>
    </row>
    <row r="2" spans="1:22" ht="12.75" customHeight="1" thickTop="1" x14ac:dyDescent="0.2">
      <c r="A2" s="262"/>
      <c r="B2" s="262"/>
      <c r="C2" s="262"/>
      <c r="D2" s="5"/>
      <c r="E2" s="5"/>
      <c r="F2" s="5"/>
      <c r="G2" s="5"/>
      <c r="H2" s="5"/>
      <c r="I2" s="5"/>
      <c r="J2" s="5"/>
      <c r="K2" s="1"/>
      <c r="M2" s="1"/>
      <c r="N2" s="1"/>
      <c r="O2" s="4"/>
    </row>
    <row r="3" spans="1:22" ht="19.5" customHeight="1" thickBot="1" x14ac:dyDescent="0.25">
      <c r="A3" s="2" t="s">
        <v>22</v>
      </c>
      <c r="B3" s="2"/>
      <c r="C3" s="2"/>
      <c r="D3" s="1"/>
      <c r="E3" s="1"/>
      <c r="F3" s="1"/>
      <c r="G3" s="1"/>
      <c r="H3" s="1"/>
      <c r="I3" s="8"/>
      <c r="J3" s="8"/>
      <c r="K3" s="1"/>
      <c r="L3" s="463" t="s">
        <v>186</v>
      </c>
      <c r="M3" s="463"/>
      <c r="N3" s="463"/>
      <c r="O3" s="463"/>
      <c r="Q3" s="261" t="s">
        <v>53</v>
      </c>
    </row>
    <row r="4" spans="1:22" ht="19.5" customHeight="1" thickBot="1" x14ac:dyDescent="0.25">
      <c r="A4" s="464" t="s">
        <v>202</v>
      </c>
      <c r="B4" s="465"/>
      <c r="C4" s="466"/>
      <c r="D4" s="467" t="s">
        <v>203</v>
      </c>
      <c r="E4" s="467"/>
      <c r="F4" s="467"/>
      <c r="G4" s="467"/>
      <c r="H4" s="467"/>
      <c r="I4" s="468" t="s">
        <v>88</v>
      </c>
      <c r="J4" s="468"/>
      <c r="K4" s="475" t="s">
        <v>204</v>
      </c>
      <c r="L4" s="476"/>
      <c r="M4" s="476"/>
      <c r="N4" s="476"/>
      <c r="O4" s="477"/>
      <c r="Q4" s="31" t="s">
        <v>48</v>
      </c>
      <c r="R4" s="25" t="s">
        <v>49</v>
      </c>
      <c r="S4" s="451" t="s">
        <v>54</v>
      </c>
      <c r="T4" s="452"/>
      <c r="U4" s="298" t="s">
        <v>55</v>
      </c>
      <c r="V4" s="24" t="s">
        <v>82</v>
      </c>
    </row>
    <row r="5" spans="1:22" ht="19.5" customHeight="1" x14ac:dyDescent="0.2">
      <c r="A5" s="470" t="s">
        <v>205</v>
      </c>
      <c r="B5" s="471"/>
      <c r="C5" s="472"/>
      <c r="D5" s="473" t="s">
        <v>206</v>
      </c>
      <c r="E5" s="473"/>
      <c r="F5" s="473"/>
      <c r="G5" s="473"/>
      <c r="H5" s="473"/>
      <c r="I5" s="420" t="s">
        <v>89</v>
      </c>
      <c r="J5" s="420"/>
      <c r="K5" s="473" t="s">
        <v>207</v>
      </c>
      <c r="L5" s="473"/>
      <c r="M5" s="473"/>
      <c r="N5" s="473"/>
      <c r="O5" s="474"/>
      <c r="Q5" s="319" t="s">
        <v>234</v>
      </c>
      <c r="R5" s="320" t="s">
        <v>223</v>
      </c>
      <c r="S5" s="457" t="s">
        <v>241</v>
      </c>
      <c r="T5" s="458"/>
      <c r="U5" s="321" t="s">
        <v>246</v>
      </c>
      <c r="V5" s="322" t="s">
        <v>30</v>
      </c>
    </row>
    <row r="6" spans="1:22" ht="19.5" customHeight="1" x14ac:dyDescent="0.2">
      <c r="A6" s="459" t="s">
        <v>208</v>
      </c>
      <c r="B6" s="460"/>
      <c r="C6" s="461"/>
      <c r="D6" s="469" t="s">
        <v>209</v>
      </c>
      <c r="E6" s="469"/>
      <c r="F6" s="469"/>
      <c r="G6" s="469"/>
      <c r="H6" s="469"/>
      <c r="I6" s="487" t="s">
        <v>90</v>
      </c>
      <c r="J6" s="487"/>
      <c r="K6" s="488" t="s">
        <v>210</v>
      </c>
      <c r="L6" s="489"/>
      <c r="M6" s="489"/>
      <c r="N6" s="489"/>
      <c r="O6" s="490"/>
      <c r="Q6" s="323" t="s">
        <v>235</v>
      </c>
      <c r="R6" s="330" t="s">
        <v>329</v>
      </c>
      <c r="S6" s="453" t="s">
        <v>241</v>
      </c>
      <c r="T6" s="454"/>
      <c r="U6" s="321" t="s">
        <v>246</v>
      </c>
      <c r="V6" s="322" t="s">
        <v>30</v>
      </c>
    </row>
    <row r="7" spans="1:22" ht="19.5" customHeight="1" x14ac:dyDescent="0.2">
      <c r="A7" s="515" t="s">
        <v>211</v>
      </c>
      <c r="B7" s="516"/>
      <c r="C7" s="517"/>
      <c r="D7" s="524" t="s">
        <v>212</v>
      </c>
      <c r="E7" s="525"/>
      <c r="F7" s="525"/>
      <c r="G7" s="525"/>
      <c r="H7" s="525"/>
      <c r="I7" s="525"/>
      <c r="J7" s="525"/>
      <c r="K7" s="525"/>
      <c r="L7" s="525"/>
      <c r="M7" s="525"/>
      <c r="N7" s="525"/>
      <c r="O7" s="526"/>
      <c r="Q7" s="323" t="s">
        <v>236</v>
      </c>
      <c r="R7" s="330" t="s">
        <v>224</v>
      </c>
      <c r="S7" s="455"/>
      <c r="T7" s="456"/>
      <c r="U7" s="321" t="s">
        <v>246</v>
      </c>
      <c r="V7" s="322" t="s">
        <v>30</v>
      </c>
    </row>
    <row r="8" spans="1:22" ht="19.5" customHeight="1" x14ac:dyDescent="0.2">
      <c r="A8" s="518"/>
      <c r="B8" s="519"/>
      <c r="C8" s="520"/>
      <c r="D8" s="527"/>
      <c r="E8" s="528"/>
      <c r="F8" s="528"/>
      <c r="G8" s="528"/>
      <c r="H8" s="528"/>
      <c r="I8" s="528"/>
      <c r="J8" s="528"/>
      <c r="K8" s="528"/>
      <c r="L8" s="528"/>
      <c r="M8" s="528"/>
      <c r="N8" s="528"/>
      <c r="O8" s="529"/>
      <c r="Q8" s="325" t="s">
        <v>92</v>
      </c>
      <c r="R8" s="330" t="s">
        <v>238</v>
      </c>
      <c r="S8" s="447" t="s">
        <v>330</v>
      </c>
      <c r="T8" s="448"/>
      <c r="U8" s="321" t="s">
        <v>246</v>
      </c>
      <c r="V8" s="322"/>
    </row>
    <row r="9" spans="1:22" ht="19.5" customHeight="1" x14ac:dyDescent="0.2">
      <c r="A9" s="518"/>
      <c r="B9" s="519"/>
      <c r="C9" s="520"/>
      <c r="D9" s="527"/>
      <c r="E9" s="528"/>
      <c r="F9" s="528"/>
      <c r="G9" s="528"/>
      <c r="H9" s="528"/>
      <c r="I9" s="528"/>
      <c r="J9" s="528"/>
      <c r="K9" s="528"/>
      <c r="L9" s="528"/>
      <c r="M9" s="528"/>
      <c r="N9" s="528"/>
      <c r="O9" s="529"/>
      <c r="Q9" s="325" t="s">
        <v>92</v>
      </c>
      <c r="R9" s="330" t="s">
        <v>331</v>
      </c>
      <c r="S9" s="414" t="s">
        <v>332</v>
      </c>
      <c r="T9" s="415"/>
      <c r="U9" s="321" t="s">
        <v>246</v>
      </c>
      <c r="V9" s="322"/>
    </row>
    <row r="10" spans="1:22" ht="19.5" customHeight="1" thickBot="1" x14ac:dyDescent="0.25">
      <c r="A10" s="521"/>
      <c r="B10" s="522"/>
      <c r="C10" s="523"/>
      <c r="D10" s="530"/>
      <c r="E10" s="531"/>
      <c r="F10" s="531"/>
      <c r="G10" s="531"/>
      <c r="H10" s="531"/>
      <c r="I10" s="531"/>
      <c r="J10" s="531"/>
      <c r="K10" s="531"/>
      <c r="L10" s="531"/>
      <c r="M10" s="531"/>
      <c r="N10" s="531"/>
      <c r="O10" s="532"/>
      <c r="Q10" s="325" t="s">
        <v>92</v>
      </c>
      <c r="R10" s="330" t="s">
        <v>225</v>
      </c>
      <c r="S10" s="449" t="s">
        <v>226</v>
      </c>
      <c r="T10" s="450"/>
      <c r="U10" s="321" t="s">
        <v>246</v>
      </c>
      <c r="V10" s="322"/>
    </row>
    <row r="11" spans="1:22" ht="19.5" customHeight="1" thickBot="1" x14ac:dyDescent="0.25">
      <c r="A11" s="422" t="s">
        <v>213</v>
      </c>
      <c r="B11" s="423"/>
      <c r="C11" s="423"/>
      <c r="D11" s="423"/>
      <c r="E11" s="424"/>
      <c r="F11" s="425" t="s">
        <v>214</v>
      </c>
      <c r="G11" s="426"/>
      <c r="H11" s="426"/>
      <c r="I11" s="426"/>
      <c r="J11" s="486">
        <v>9463000</v>
      </c>
      <c r="K11" s="486"/>
      <c r="L11" s="61" t="s">
        <v>91</v>
      </c>
      <c r="M11" s="483">
        <f>J11/$F$16</f>
        <v>0.650914843857477</v>
      </c>
      <c r="N11" s="484"/>
      <c r="O11" s="485"/>
      <c r="Q11" s="325" t="s">
        <v>92</v>
      </c>
      <c r="R11" s="330" t="s">
        <v>227</v>
      </c>
      <c r="S11" s="447" t="s">
        <v>333</v>
      </c>
      <c r="T11" s="448"/>
      <c r="U11" s="321" t="s">
        <v>246</v>
      </c>
      <c r="V11" s="322"/>
    </row>
    <row r="12" spans="1:22" ht="19.5" customHeight="1" thickTop="1" x14ac:dyDescent="0.2">
      <c r="A12" s="422"/>
      <c r="B12" s="423"/>
      <c r="C12" s="423"/>
      <c r="D12" s="423"/>
      <c r="E12" s="424"/>
      <c r="F12" s="435" t="s">
        <v>215</v>
      </c>
      <c r="G12" s="436"/>
      <c r="H12" s="436"/>
      <c r="I12" s="436"/>
      <c r="J12" s="429">
        <v>388400</v>
      </c>
      <c r="K12" s="429"/>
      <c r="L12" s="10" t="s">
        <v>91</v>
      </c>
      <c r="M12" s="430">
        <f>J12/$F$16</f>
        <v>2.6716192048424819E-2</v>
      </c>
      <c r="N12" s="431"/>
      <c r="O12" s="432"/>
      <c r="Q12" s="325" t="s">
        <v>92</v>
      </c>
      <c r="R12" s="330" t="s">
        <v>239</v>
      </c>
      <c r="S12" s="478" t="s">
        <v>243</v>
      </c>
      <c r="T12" s="428"/>
      <c r="U12" s="321" t="s">
        <v>246</v>
      </c>
      <c r="V12" s="322"/>
    </row>
    <row r="13" spans="1:22" ht="19.5" customHeight="1" x14ac:dyDescent="0.2">
      <c r="A13" s="422"/>
      <c r="B13" s="423"/>
      <c r="C13" s="423"/>
      <c r="D13" s="423"/>
      <c r="E13" s="424"/>
      <c r="F13" s="494" t="s">
        <v>216</v>
      </c>
      <c r="G13" s="495"/>
      <c r="H13" s="495"/>
      <c r="I13" s="495"/>
      <c r="J13" s="443">
        <v>388400</v>
      </c>
      <c r="K13" s="443"/>
      <c r="L13" s="9" t="s">
        <v>91</v>
      </c>
      <c r="M13" s="438">
        <f>J13/$F$16</f>
        <v>2.6716192048424819E-2</v>
      </c>
      <c r="N13" s="439"/>
      <c r="O13" s="440"/>
      <c r="Q13" s="325" t="s">
        <v>92</v>
      </c>
      <c r="R13" s="330" t="s">
        <v>228</v>
      </c>
      <c r="S13" s="441" t="s">
        <v>244</v>
      </c>
      <c r="T13" s="442"/>
      <c r="U13" s="321" t="s">
        <v>246</v>
      </c>
      <c r="V13" s="326"/>
    </row>
    <row r="14" spans="1:22" ht="19.5" customHeight="1" x14ac:dyDescent="0.2">
      <c r="A14" s="422"/>
      <c r="B14" s="423"/>
      <c r="C14" s="423"/>
      <c r="D14" s="423"/>
      <c r="E14" s="424"/>
      <c r="F14" s="481" t="s">
        <v>217</v>
      </c>
      <c r="G14" s="482"/>
      <c r="H14" s="482"/>
      <c r="I14" s="482"/>
      <c r="J14" s="443">
        <v>388400</v>
      </c>
      <c r="K14" s="443"/>
      <c r="L14" s="9" t="s">
        <v>91</v>
      </c>
      <c r="M14" s="444">
        <f>J14/$F$16</f>
        <v>2.6716192048424819E-2</v>
      </c>
      <c r="N14" s="445"/>
      <c r="O14" s="446"/>
      <c r="Q14" s="325" t="s">
        <v>92</v>
      </c>
      <c r="R14" s="330" t="s">
        <v>240</v>
      </c>
      <c r="S14" s="433" t="s">
        <v>334</v>
      </c>
      <c r="T14" s="434"/>
      <c r="U14" s="321" t="s">
        <v>246</v>
      </c>
      <c r="V14" s="326" t="s">
        <v>222</v>
      </c>
    </row>
    <row r="15" spans="1:22" ht="19.5" customHeight="1" x14ac:dyDescent="0.2">
      <c r="A15" s="422"/>
      <c r="B15" s="423"/>
      <c r="C15" s="423"/>
      <c r="D15" s="423"/>
      <c r="E15" s="424"/>
      <c r="F15" s="435" t="s">
        <v>218</v>
      </c>
      <c r="G15" s="436"/>
      <c r="H15" s="436"/>
      <c r="I15" s="436"/>
      <c r="J15" s="437">
        <v>3909800</v>
      </c>
      <c r="K15" s="437"/>
      <c r="L15" s="62" t="s">
        <v>91</v>
      </c>
      <c r="M15" s="491">
        <v>0.26800000000000002</v>
      </c>
      <c r="N15" s="492"/>
      <c r="O15" s="493"/>
      <c r="Q15" s="325" t="s">
        <v>92</v>
      </c>
      <c r="R15" s="330" t="s">
        <v>335</v>
      </c>
      <c r="S15" s="449" t="s">
        <v>242</v>
      </c>
      <c r="T15" s="450"/>
      <c r="U15" s="321" t="s">
        <v>246</v>
      </c>
      <c r="V15" s="322"/>
    </row>
    <row r="16" spans="1:22" ht="19.5" customHeight="1" x14ac:dyDescent="0.2">
      <c r="A16" s="536" t="s">
        <v>219</v>
      </c>
      <c r="B16" s="537"/>
      <c r="C16" s="537"/>
      <c r="D16" s="537"/>
      <c r="E16" s="538"/>
      <c r="F16" s="539">
        <f>SUM(J11:K15)</f>
        <v>14538000</v>
      </c>
      <c r="G16" s="539"/>
      <c r="H16" s="539"/>
      <c r="I16" s="539"/>
      <c r="J16" s="539"/>
      <c r="K16" s="539"/>
      <c r="L16" s="146" t="s">
        <v>91</v>
      </c>
      <c r="M16" s="540" t="s">
        <v>220</v>
      </c>
      <c r="N16" s="540"/>
      <c r="O16" s="541"/>
      <c r="Q16" s="325" t="s">
        <v>92</v>
      </c>
      <c r="R16" s="324" t="s">
        <v>229</v>
      </c>
      <c r="S16" s="479" t="s">
        <v>336</v>
      </c>
      <c r="T16" s="480"/>
      <c r="U16" s="321" t="s">
        <v>246</v>
      </c>
      <c r="V16" s="322"/>
    </row>
    <row r="17" spans="1:22" ht="19.5" customHeight="1" thickBot="1" x14ac:dyDescent="0.25">
      <c r="A17" s="533" t="s">
        <v>221</v>
      </c>
      <c r="B17" s="534"/>
      <c r="C17" s="534"/>
      <c r="D17" s="534"/>
      <c r="E17" s="535"/>
      <c r="F17" s="416"/>
      <c r="G17" s="416"/>
      <c r="H17" s="416"/>
      <c r="I17" s="416"/>
      <c r="J17" s="416"/>
      <c r="K17" s="416"/>
      <c r="L17" s="416"/>
      <c r="M17" s="416"/>
      <c r="N17" s="416"/>
      <c r="O17" s="417"/>
      <c r="Q17" s="325" t="s">
        <v>92</v>
      </c>
      <c r="R17" s="324" t="s">
        <v>230</v>
      </c>
      <c r="S17" s="414" t="s">
        <v>245</v>
      </c>
      <c r="T17" s="415"/>
      <c r="U17" s="321" t="s">
        <v>246</v>
      </c>
      <c r="V17" s="322"/>
    </row>
    <row r="18" spans="1:22" ht="19.5" customHeight="1" x14ac:dyDescent="0.2">
      <c r="A18" s="23"/>
      <c r="B18" s="23"/>
      <c r="C18" s="23"/>
      <c r="D18" s="33"/>
      <c r="E18" s="33"/>
      <c r="F18" s="33"/>
      <c r="G18" s="33"/>
      <c r="H18" s="33"/>
      <c r="I18" s="34"/>
      <c r="J18" s="13"/>
      <c r="K18" s="13"/>
      <c r="L18" s="14"/>
      <c r="M18" s="15"/>
      <c r="N18" s="15"/>
      <c r="O18" s="15"/>
      <c r="Q18" s="327" t="s">
        <v>237</v>
      </c>
      <c r="R18" s="324" t="s">
        <v>231</v>
      </c>
      <c r="S18" s="427"/>
      <c r="T18" s="428"/>
      <c r="U18" s="321" t="s">
        <v>246</v>
      </c>
      <c r="V18" s="326"/>
    </row>
    <row r="19" spans="1:22" ht="19.5" customHeight="1" thickBot="1" x14ac:dyDescent="0.25">
      <c r="A19" s="119" t="s">
        <v>4</v>
      </c>
      <c r="B19" s="119"/>
      <c r="C19" s="119"/>
      <c r="D19" s="120"/>
      <c r="E19" s="120"/>
      <c r="F19" s="120"/>
      <c r="G19" s="120"/>
      <c r="H19" s="120"/>
      <c r="I19" s="120"/>
      <c r="J19" s="120"/>
      <c r="K19" s="121" t="s">
        <v>133</v>
      </c>
      <c r="L19" s="552" t="s">
        <v>187</v>
      </c>
      <c r="M19" s="552"/>
      <c r="N19" s="552"/>
      <c r="O19" s="552"/>
      <c r="Q19" s="327" t="s">
        <v>237</v>
      </c>
      <c r="R19" s="332" t="s">
        <v>337</v>
      </c>
      <c r="S19" s="496" t="s">
        <v>338</v>
      </c>
      <c r="T19" s="415"/>
      <c r="U19" s="321" t="s">
        <v>339</v>
      </c>
      <c r="V19" s="326"/>
    </row>
    <row r="20" spans="1:22" ht="19.5" customHeight="1" x14ac:dyDescent="0.2">
      <c r="A20" s="307"/>
      <c r="B20" s="308"/>
      <c r="C20" s="308"/>
      <c r="D20" s="35" t="s">
        <v>13</v>
      </c>
      <c r="E20" s="505" t="s">
        <v>188</v>
      </c>
      <c r="F20" s="506"/>
      <c r="G20" s="507"/>
      <c r="H20" s="505" t="s">
        <v>189</v>
      </c>
      <c r="I20" s="506"/>
      <c r="J20" s="506"/>
      <c r="K20" s="507"/>
      <c r="L20" s="505" t="s">
        <v>190</v>
      </c>
      <c r="M20" s="506"/>
      <c r="N20" s="506"/>
      <c r="O20" s="507"/>
      <c r="Q20" s="327" t="s">
        <v>237</v>
      </c>
      <c r="R20" s="332" t="s">
        <v>340</v>
      </c>
      <c r="S20" s="497" t="s">
        <v>343</v>
      </c>
      <c r="T20" s="498"/>
      <c r="U20" s="321" t="s">
        <v>339</v>
      </c>
      <c r="V20" s="326"/>
    </row>
    <row r="21" spans="1:22" ht="19.5" customHeight="1" thickBot="1" x14ac:dyDescent="0.25">
      <c r="A21" s="36" t="s">
        <v>13</v>
      </c>
      <c r="B21" s="37"/>
      <c r="C21" s="37"/>
      <c r="D21" s="37"/>
      <c r="E21" s="38"/>
      <c r="F21" s="39" t="s">
        <v>9</v>
      </c>
      <c r="G21" s="40" t="s">
        <v>11</v>
      </c>
      <c r="H21" s="553"/>
      <c r="I21" s="554"/>
      <c r="J21" s="39" t="s">
        <v>9</v>
      </c>
      <c r="K21" s="40" t="s">
        <v>11</v>
      </c>
      <c r="L21" s="38"/>
      <c r="M21" s="39" t="s">
        <v>9</v>
      </c>
      <c r="N21" s="555" t="s">
        <v>11</v>
      </c>
      <c r="O21" s="556"/>
      <c r="Q21" s="312"/>
      <c r="R21" s="313"/>
      <c r="S21" s="508"/>
      <c r="T21" s="509"/>
      <c r="U21" s="311"/>
      <c r="V21" s="32"/>
    </row>
    <row r="22" spans="1:22" ht="19.5" customHeight="1" thickBot="1" x14ac:dyDescent="0.25">
      <c r="A22" s="499" t="s">
        <v>10</v>
      </c>
      <c r="B22" s="41"/>
      <c r="C22" s="514" t="s">
        <v>25</v>
      </c>
      <c r="D22" s="514"/>
      <c r="E22" s="170">
        <v>3</v>
      </c>
      <c r="F22" s="171">
        <v>0</v>
      </c>
      <c r="G22" s="172">
        <v>3</v>
      </c>
      <c r="H22" s="561">
        <v>3</v>
      </c>
      <c r="I22" s="562"/>
      <c r="J22" s="173">
        <v>1</v>
      </c>
      <c r="K22" s="174">
        <v>1</v>
      </c>
      <c r="L22" s="175">
        <v>3</v>
      </c>
      <c r="M22" s="175">
        <v>2</v>
      </c>
      <c r="N22" s="563">
        <v>0</v>
      </c>
      <c r="O22" s="564"/>
      <c r="Q22" s="312"/>
      <c r="R22" s="313"/>
      <c r="S22" s="508"/>
      <c r="T22" s="509"/>
      <c r="U22" s="311"/>
      <c r="V22" s="32"/>
    </row>
    <row r="23" spans="1:22" ht="19.5" customHeight="1" thickBot="1" x14ac:dyDescent="0.25">
      <c r="A23" s="500"/>
      <c r="B23" s="42"/>
      <c r="C23" s="510" t="s">
        <v>8</v>
      </c>
      <c r="D23" s="510"/>
      <c r="E23" s="176">
        <v>13</v>
      </c>
      <c r="F23" s="177">
        <v>1</v>
      </c>
      <c r="G23" s="178">
        <v>0</v>
      </c>
      <c r="H23" s="501">
        <v>13</v>
      </c>
      <c r="I23" s="502"/>
      <c r="J23" s="177">
        <v>1</v>
      </c>
      <c r="K23" s="179">
        <v>0</v>
      </c>
      <c r="L23" s="180">
        <v>13</v>
      </c>
      <c r="M23" s="180">
        <v>1</v>
      </c>
      <c r="N23" s="503">
        <v>0</v>
      </c>
      <c r="O23" s="504"/>
      <c r="Q23" s="43" t="s">
        <v>146</v>
      </c>
      <c r="R23" s="44"/>
      <c r="S23" s="44"/>
      <c r="T23" s="45"/>
      <c r="U23" s="302"/>
      <c r="V23" s="46"/>
    </row>
    <row r="24" spans="1:22" ht="19.5" customHeight="1" x14ac:dyDescent="0.2">
      <c r="A24" s="546" t="s">
        <v>19</v>
      </c>
      <c r="B24" s="549" t="s">
        <v>17</v>
      </c>
      <c r="C24" s="468" t="s">
        <v>84</v>
      </c>
      <c r="D24" s="585"/>
      <c r="E24" s="181">
        <v>18</v>
      </c>
      <c r="F24" s="182"/>
      <c r="G24" s="183">
        <v>0</v>
      </c>
      <c r="H24" s="542">
        <v>18</v>
      </c>
      <c r="I24" s="543"/>
      <c r="J24" s="182"/>
      <c r="K24" s="184">
        <v>0</v>
      </c>
      <c r="L24" s="181">
        <v>19</v>
      </c>
      <c r="M24" s="182"/>
      <c r="N24" s="418">
        <v>0</v>
      </c>
      <c r="O24" s="419"/>
      <c r="Q24" s="47" t="s">
        <v>81</v>
      </c>
      <c r="R24" s="48" t="s">
        <v>92</v>
      </c>
      <c r="S24" s="110">
        <v>15</v>
      </c>
      <c r="T24" s="60" t="s">
        <v>247</v>
      </c>
      <c r="U24" s="49"/>
      <c r="V24" s="50"/>
    </row>
    <row r="25" spans="1:22" ht="19.5" customHeight="1" x14ac:dyDescent="0.2">
      <c r="A25" s="547"/>
      <c r="B25" s="550"/>
      <c r="C25" s="420" t="s">
        <v>31</v>
      </c>
      <c r="D25" s="421"/>
      <c r="E25" s="185">
        <v>5</v>
      </c>
      <c r="F25" s="186">
        <v>4</v>
      </c>
      <c r="G25" s="183">
        <v>1</v>
      </c>
      <c r="H25" s="511">
        <v>7</v>
      </c>
      <c r="I25" s="512"/>
      <c r="J25" s="186">
        <v>4</v>
      </c>
      <c r="K25" s="184">
        <v>3</v>
      </c>
      <c r="L25" s="185">
        <v>7</v>
      </c>
      <c r="M25" s="186">
        <v>4</v>
      </c>
      <c r="N25" s="418">
        <v>3</v>
      </c>
      <c r="O25" s="419"/>
      <c r="Q25" s="47"/>
      <c r="R25" s="48" t="s">
        <v>93</v>
      </c>
      <c r="S25" s="110">
        <v>4</v>
      </c>
      <c r="T25" s="60" t="s">
        <v>247</v>
      </c>
      <c r="U25" s="49"/>
      <c r="V25" s="50"/>
    </row>
    <row r="26" spans="1:22" ht="19.5" customHeight="1" x14ac:dyDescent="0.2">
      <c r="A26" s="547"/>
      <c r="B26" s="591" t="s">
        <v>18</v>
      </c>
      <c r="C26" s="420" t="s">
        <v>84</v>
      </c>
      <c r="D26" s="421"/>
      <c r="E26" s="185">
        <v>227</v>
      </c>
      <c r="F26" s="187"/>
      <c r="G26" s="183">
        <v>0</v>
      </c>
      <c r="H26" s="571">
        <v>222</v>
      </c>
      <c r="I26" s="572"/>
      <c r="J26" s="187"/>
      <c r="K26" s="184">
        <v>0</v>
      </c>
      <c r="L26" s="185">
        <v>215</v>
      </c>
      <c r="M26" s="187"/>
      <c r="N26" s="418">
        <v>0</v>
      </c>
      <c r="O26" s="419"/>
      <c r="Q26" s="47" t="s">
        <v>42</v>
      </c>
      <c r="R26" s="48" t="s">
        <v>92</v>
      </c>
      <c r="S26" s="48">
        <v>2</v>
      </c>
      <c r="T26" s="169" t="s">
        <v>43</v>
      </c>
      <c r="U26" s="49"/>
      <c r="V26" s="50"/>
    </row>
    <row r="27" spans="1:22" ht="19.5" customHeight="1" thickBot="1" x14ac:dyDescent="0.25">
      <c r="A27" s="547"/>
      <c r="B27" s="592"/>
      <c r="C27" s="586" t="s">
        <v>31</v>
      </c>
      <c r="D27" s="587"/>
      <c r="E27" s="188">
        <v>14</v>
      </c>
      <c r="F27" s="296">
        <v>10</v>
      </c>
      <c r="G27" s="189">
        <v>0</v>
      </c>
      <c r="H27" s="567">
        <v>14</v>
      </c>
      <c r="I27" s="568"/>
      <c r="J27" s="296">
        <v>9</v>
      </c>
      <c r="K27" s="297">
        <v>0</v>
      </c>
      <c r="L27" s="188">
        <v>16</v>
      </c>
      <c r="M27" s="296">
        <v>9</v>
      </c>
      <c r="N27" s="544">
        <v>1</v>
      </c>
      <c r="O27" s="545"/>
      <c r="Q27" s="52"/>
      <c r="R27" s="48" t="s">
        <v>93</v>
      </c>
      <c r="S27" s="51">
        <v>4</v>
      </c>
      <c r="T27" s="169" t="s">
        <v>43</v>
      </c>
      <c r="U27" s="49"/>
      <c r="V27" s="50"/>
    </row>
    <row r="28" spans="1:22" ht="19.5" customHeight="1" thickTop="1" thickBot="1" x14ac:dyDescent="0.25">
      <c r="A28" s="547"/>
      <c r="B28" s="588" t="s">
        <v>148</v>
      </c>
      <c r="C28" s="589"/>
      <c r="D28" s="590"/>
      <c r="E28" s="190">
        <v>264</v>
      </c>
      <c r="F28" s="191">
        <v>14</v>
      </c>
      <c r="G28" s="192">
        <v>1</v>
      </c>
      <c r="H28" s="573">
        <v>261</v>
      </c>
      <c r="I28" s="574"/>
      <c r="J28" s="191">
        <v>13</v>
      </c>
      <c r="K28" s="193">
        <v>3</v>
      </c>
      <c r="L28" s="190">
        <v>257</v>
      </c>
      <c r="M28" s="190">
        <v>13</v>
      </c>
      <c r="N28" s="565">
        <v>4</v>
      </c>
      <c r="O28" s="566"/>
      <c r="Q28" s="47" t="s">
        <v>44</v>
      </c>
      <c r="R28" s="48"/>
      <c r="S28" s="551" t="s">
        <v>232</v>
      </c>
      <c r="T28" s="551"/>
      <c r="U28" s="551"/>
      <c r="V28" s="50"/>
    </row>
    <row r="29" spans="1:22" ht="19.5" customHeight="1" thickBot="1" x14ac:dyDescent="0.25">
      <c r="A29" s="548"/>
      <c r="B29" s="513" t="s">
        <v>149</v>
      </c>
      <c r="C29" s="513"/>
      <c r="D29" s="513"/>
      <c r="E29" s="194">
        <v>0</v>
      </c>
      <c r="F29" s="195"/>
      <c r="G29" s="196">
        <v>0</v>
      </c>
      <c r="H29" s="569">
        <v>0</v>
      </c>
      <c r="I29" s="570"/>
      <c r="J29" s="195"/>
      <c r="K29" s="197">
        <v>0</v>
      </c>
      <c r="L29" s="198">
        <v>0</v>
      </c>
      <c r="M29" s="195"/>
      <c r="N29" s="559">
        <v>0</v>
      </c>
      <c r="O29" s="560"/>
      <c r="Q29" s="52"/>
      <c r="R29" s="263"/>
      <c r="S29" s="551"/>
      <c r="T29" s="551"/>
      <c r="U29" s="551"/>
      <c r="V29" s="50"/>
    </row>
    <row r="30" spans="1:22" ht="19.5" customHeight="1" thickBot="1" x14ac:dyDescent="0.25">
      <c r="A30" s="593" t="s">
        <v>86</v>
      </c>
      <c r="B30" s="593"/>
      <c r="C30" s="593"/>
      <c r="D30" s="199">
        <v>240</v>
      </c>
      <c r="E30" s="30" t="s">
        <v>87</v>
      </c>
      <c r="F30" s="557" t="s">
        <v>191</v>
      </c>
      <c r="G30" s="557"/>
      <c r="H30" s="558"/>
      <c r="I30" s="558"/>
      <c r="J30" s="558"/>
      <c r="K30" s="558"/>
      <c r="L30" s="7"/>
      <c r="M30" s="7"/>
      <c r="N30" s="7"/>
      <c r="O30" s="7"/>
      <c r="Q30" s="52"/>
      <c r="R30" s="263"/>
      <c r="S30" s="551"/>
      <c r="T30" s="551"/>
      <c r="U30" s="551"/>
      <c r="V30" s="50"/>
    </row>
    <row r="31" spans="1:22" ht="19.5" customHeight="1" thickBot="1" x14ac:dyDescent="0.25">
      <c r="A31" s="575" t="s">
        <v>40</v>
      </c>
      <c r="B31" s="576"/>
      <c r="C31" s="576"/>
      <c r="D31" s="576"/>
      <c r="E31" s="452"/>
      <c r="F31" s="579">
        <v>6024.1791666666668</v>
      </c>
      <c r="G31" s="580"/>
      <c r="H31" s="577" t="s">
        <v>15</v>
      </c>
      <c r="I31" s="583"/>
      <c r="J31" s="584" t="s">
        <v>41</v>
      </c>
      <c r="K31" s="584"/>
      <c r="L31" s="581">
        <v>40.4</v>
      </c>
      <c r="M31" s="582"/>
      <c r="N31" s="577" t="s">
        <v>47</v>
      </c>
      <c r="O31" s="578"/>
      <c r="Q31" s="53"/>
      <c r="R31" s="248"/>
      <c r="S31" s="248"/>
      <c r="T31" s="248"/>
      <c r="U31" s="248"/>
      <c r="V31" s="54"/>
    </row>
    <row r="32" spans="1:22" ht="19.5" customHeight="1" x14ac:dyDescent="0.2">
      <c r="B32" s="55"/>
      <c r="C32" s="55"/>
      <c r="D32" s="55"/>
      <c r="E32" s="55"/>
      <c r="F32" s="55"/>
      <c r="G32" s="55"/>
      <c r="H32" s="55"/>
      <c r="I32" s="55"/>
      <c r="J32" s="55"/>
      <c r="K32" s="55"/>
      <c r="L32" s="55"/>
      <c r="M32" s="55"/>
      <c r="N32" s="55"/>
      <c r="O32" s="55"/>
    </row>
    <row r="33" spans="1:1" ht="13.5" customHeight="1" x14ac:dyDescent="0.2"/>
    <row r="34" spans="1:1" ht="13.5" customHeight="1" x14ac:dyDescent="0.2">
      <c r="A34" s="55"/>
    </row>
  </sheetData>
  <sheetProtection formatCells="0"/>
  <protectedRanges>
    <protectedRange sqref="D4:H6 K4:O6 D12:E14 J18:K18 J11:K15 D7:D10" name="範囲1_1"/>
    <protectedRange sqref="D16" name="範囲1_2"/>
    <protectedRange sqref="J16:K16" name="範囲1_1_1_11_1_2"/>
    <protectedRange sqref="C17 K17" name="範囲1_4"/>
  </protectedRanges>
  <mergeCells count="99">
    <mergeCell ref="C24:D24"/>
    <mergeCell ref="C27:D27"/>
    <mergeCell ref="B28:D28"/>
    <mergeCell ref="B26:B27"/>
    <mergeCell ref="A30:C30"/>
    <mergeCell ref="A31:E31"/>
    <mergeCell ref="N31:O31"/>
    <mergeCell ref="F31:G31"/>
    <mergeCell ref="L31:M31"/>
    <mergeCell ref="H31:I31"/>
    <mergeCell ref="J31:K31"/>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19:T19"/>
    <mergeCell ref="S20:T20"/>
    <mergeCell ref="A22:A23"/>
    <mergeCell ref="H23:I23"/>
    <mergeCell ref="N23:O23"/>
    <mergeCell ref="L20:O20"/>
    <mergeCell ref="S21:T21"/>
    <mergeCell ref="C23:D23"/>
    <mergeCell ref="S22:T22"/>
    <mergeCell ref="M11:O11"/>
    <mergeCell ref="J11:K11"/>
    <mergeCell ref="I6:J6"/>
    <mergeCell ref="K6:O6"/>
    <mergeCell ref="M15:O15"/>
    <mergeCell ref="F13:I13"/>
    <mergeCell ref="S12:T12"/>
    <mergeCell ref="S16:T16"/>
    <mergeCell ref="F14:I14"/>
    <mergeCell ref="J13:K13"/>
    <mergeCell ref="S15:T15"/>
    <mergeCell ref="A6:C6"/>
    <mergeCell ref="A1:J1"/>
    <mergeCell ref="L3:O3"/>
    <mergeCell ref="A4:C4"/>
    <mergeCell ref="D4:H4"/>
    <mergeCell ref="I4:J4"/>
    <mergeCell ref="D6:H6"/>
    <mergeCell ref="A5:C5"/>
    <mergeCell ref="D5:H5"/>
    <mergeCell ref="I5:J5"/>
    <mergeCell ref="K5:O5"/>
    <mergeCell ref="K4:O4"/>
    <mergeCell ref="S11:T11"/>
    <mergeCell ref="S9:T9"/>
    <mergeCell ref="S8:T8"/>
    <mergeCell ref="S10:T10"/>
    <mergeCell ref="S4:T4"/>
    <mergeCell ref="S6:T6"/>
    <mergeCell ref="S7:T7"/>
    <mergeCell ref="S5:T5"/>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s>
  <phoneticPr fontId="2"/>
  <printOptions horizontalCentered="1"/>
  <pageMargins left="0.59055118110236227" right="0.59055118110236227" top="0.98425196850393704" bottom="0.59055118110236227" header="0.39370078740157483"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tabColor rgb="FFFF0000"/>
  </sheetPr>
  <dimension ref="A1:T35"/>
  <sheetViews>
    <sheetView view="pageBreakPreview" zoomScaleNormal="100" zoomScaleSheetLayoutView="100" workbookViewId="0">
      <selection sqref="A1:T12"/>
    </sheetView>
  </sheetViews>
  <sheetFormatPr defaultColWidth="9" defaultRowHeight="13.2" x14ac:dyDescent="0.2"/>
  <cols>
    <col min="1" max="1" width="6.109375" style="261" customWidth="1"/>
    <col min="2" max="2" width="21.21875" style="261" customWidth="1"/>
    <col min="3" max="3" width="6" style="261" customWidth="1"/>
    <col min="4" max="4" width="9.6640625" style="261" customWidth="1"/>
    <col min="5" max="19" width="6.109375" style="261" customWidth="1"/>
    <col min="20" max="20" width="11.44140625" style="261" customWidth="1"/>
    <col min="21" max="16384" width="9" style="261"/>
  </cols>
  <sheetData>
    <row r="1" spans="1:20" ht="15.75" customHeight="1" x14ac:dyDescent="0.2">
      <c r="A1" s="1"/>
      <c r="B1" s="1"/>
      <c r="C1" s="1"/>
      <c r="D1" s="1"/>
      <c r="E1" s="1"/>
      <c r="F1" s="1"/>
      <c r="G1" s="1"/>
      <c r="H1" s="1"/>
      <c r="I1" s="1"/>
      <c r="J1" s="1"/>
      <c r="K1" s="1"/>
      <c r="L1" s="1"/>
      <c r="M1" s="1"/>
      <c r="N1" s="1"/>
      <c r="O1" s="1"/>
      <c r="P1" s="710" t="s">
        <v>373</v>
      </c>
      <c r="Q1" s="711"/>
      <c r="R1" s="711"/>
      <c r="S1" s="711"/>
      <c r="T1" s="712"/>
    </row>
    <row r="2" spans="1:20" ht="15.75" customHeight="1" x14ac:dyDescent="0.2">
      <c r="A2" s="2" t="s">
        <v>61</v>
      </c>
      <c r="B2" s="2"/>
      <c r="C2" s="2"/>
      <c r="D2" s="2"/>
      <c r="E2" s="2"/>
      <c r="F2" s="2"/>
      <c r="G2" s="2"/>
      <c r="H2" s="2"/>
      <c r="I2" s="2"/>
      <c r="J2" s="2"/>
      <c r="L2" s="2"/>
      <c r="M2" s="2"/>
      <c r="N2" s="2"/>
      <c r="O2" s="2"/>
    </row>
    <row r="3" spans="1:20" ht="17.100000000000001" customHeight="1" thickBot="1" x14ac:dyDescent="0.2">
      <c r="A3" s="713" t="s">
        <v>201</v>
      </c>
      <c r="B3" s="713"/>
      <c r="C3" s="713"/>
      <c r="D3" s="713"/>
      <c r="E3" s="713"/>
      <c r="F3" s="262"/>
      <c r="G3" s="3"/>
      <c r="H3" s="3"/>
      <c r="I3" s="3"/>
      <c r="J3" s="96"/>
      <c r="K3" s="3"/>
      <c r="L3" s="3"/>
      <c r="M3" s="3"/>
      <c r="N3" s="3"/>
      <c r="O3" s="96" t="s">
        <v>60</v>
      </c>
      <c r="P3" s="3"/>
      <c r="Q3" s="3"/>
      <c r="R3" s="3"/>
      <c r="S3" s="3"/>
    </row>
    <row r="4" spans="1:20" s="78" customFormat="1" ht="13.2" customHeight="1" x14ac:dyDescent="0.2">
      <c r="A4" s="714" t="s">
        <v>169</v>
      </c>
      <c r="B4" s="720"/>
      <c r="C4" s="720"/>
      <c r="D4" s="720"/>
      <c r="E4" s="719"/>
      <c r="F4" s="714" t="s">
        <v>192</v>
      </c>
      <c r="G4" s="715"/>
      <c r="H4" s="716" t="s">
        <v>193</v>
      </c>
      <c r="I4" s="715"/>
      <c r="J4" s="717" t="s">
        <v>168</v>
      </c>
      <c r="K4" s="718"/>
      <c r="L4" s="718"/>
      <c r="M4" s="718"/>
      <c r="N4" s="714" t="s">
        <v>194</v>
      </c>
      <c r="O4" s="719"/>
      <c r="P4" s="714" t="s">
        <v>56</v>
      </c>
      <c r="Q4" s="720"/>
      <c r="R4" s="720"/>
      <c r="S4" s="720"/>
      <c r="T4" s="719"/>
    </row>
    <row r="5" spans="1:20" s="78" customFormat="1" ht="13.2" customHeight="1" thickBot="1" x14ac:dyDescent="0.25">
      <c r="A5" s="697"/>
      <c r="B5" s="513"/>
      <c r="C5" s="513"/>
      <c r="D5" s="513"/>
      <c r="E5" s="698"/>
      <c r="F5" s="697" t="s">
        <v>164</v>
      </c>
      <c r="G5" s="693"/>
      <c r="H5" s="692" t="s">
        <v>165</v>
      </c>
      <c r="I5" s="693"/>
      <c r="J5" s="694" t="s">
        <v>198</v>
      </c>
      <c r="K5" s="695"/>
      <c r="L5" s="695" t="s">
        <v>165</v>
      </c>
      <c r="M5" s="696"/>
      <c r="N5" s="697" t="s">
        <v>198</v>
      </c>
      <c r="O5" s="698"/>
      <c r="P5" s="697"/>
      <c r="Q5" s="513"/>
      <c r="R5" s="513"/>
      <c r="S5" s="513"/>
      <c r="T5" s="698"/>
    </row>
    <row r="6" spans="1:20" ht="17.399999999999999" customHeight="1" x14ac:dyDescent="0.2">
      <c r="A6" s="250" t="s">
        <v>33</v>
      </c>
      <c r="B6" s="699" t="s">
        <v>325</v>
      </c>
      <c r="C6" s="699"/>
      <c r="D6" s="699"/>
      <c r="E6" s="699"/>
      <c r="F6" s="700">
        <v>8058107</v>
      </c>
      <c r="G6" s="701"/>
      <c r="H6" s="702">
        <v>9512965</v>
      </c>
      <c r="I6" s="701"/>
      <c r="J6" s="703">
        <v>9725000</v>
      </c>
      <c r="K6" s="704"/>
      <c r="L6" s="704">
        <v>10366387</v>
      </c>
      <c r="M6" s="705"/>
      <c r="N6" s="700">
        <v>10474000</v>
      </c>
      <c r="O6" s="706"/>
      <c r="P6" s="721" t="s">
        <v>249</v>
      </c>
      <c r="Q6" s="722"/>
      <c r="R6" s="722"/>
      <c r="S6" s="722"/>
      <c r="T6" s="723"/>
    </row>
    <row r="7" spans="1:20" ht="15.75" customHeight="1" x14ac:dyDescent="0.2">
      <c r="A7" s="251"/>
      <c r="B7" s="683" t="s">
        <v>20</v>
      </c>
      <c r="C7" s="684"/>
      <c r="D7" s="684"/>
      <c r="E7" s="684"/>
      <c r="F7" s="685">
        <f>ROUND(F6/F12,3)</f>
        <v>0.95099999999999996</v>
      </c>
      <c r="G7" s="686"/>
      <c r="H7" s="687">
        <f>ROUND(H6/H12,3)</f>
        <v>0.96099999999999997</v>
      </c>
      <c r="I7" s="686"/>
      <c r="J7" s="688">
        <f>ROUND(J6/J12,3)</f>
        <v>0.95799999999999996</v>
      </c>
      <c r="K7" s="689"/>
      <c r="L7" s="689">
        <f>ROUND(L6/L12,3)</f>
        <v>0.96099999999999997</v>
      </c>
      <c r="M7" s="690"/>
      <c r="N7" s="685">
        <f>ROUND(N6/N12,3)</f>
        <v>0.96099999999999997</v>
      </c>
      <c r="O7" s="691"/>
      <c r="P7" s="724"/>
      <c r="Q7" s="681"/>
      <c r="R7" s="681"/>
      <c r="S7" s="681"/>
      <c r="T7" s="682"/>
    </row>
    <row r="8" spans="1:20" ht="17.399999999999999" customHeight="1" x14ac:dyDescent="0.2">
      <c r="A8" s="252" t="s">
        <v>26</v>
      </c>
      <c r="B8" s="669" t="s">
        <v>233</v>
      </c>
      <c r="C8" s="669"/>
      <c r="D8" s="669"/>
      <c r="E8" s="669"/>
      <c r="F8" s="670">
        <v>276551</v>
      </c>
      <c r="G8" s="671"/>
      <c r="H8" s="672">
        <v>278026</v>
      </c>
      <c r="I8" s="673"/>
      <c r="J8" s="674">
        <v>277000</v>
      </c>
      <c r="K8" s="675"/>
      <c r="L8" s="675">
        <v>277018</v>
      </c>
      <c r="M8" s="676"/>
      <c r="N8" s="677">
        <v>277000</v>
      </c>
      <c r="O8" s="678"/>
      <c r="P8" s="679" t="s">
        <v>250</v>
      </c>
      <c r="Q8" s="679"/>
      <c r="R8" s="679"/>
      <c r="S8" s="679"/>
      <c r="T8" s="680"/>
    </row>
    <row r="9" spans="1:20" ht="15.75" customHeight="1" x14ac:dyDescent="0.2">
      <c r="A9" s="251"/>
      <c r="B9" s="683" t="s">
        <v>20</v>
      </c>
      <c r="C9" s="684"/>
      <c r="D9" s="684"/>
      <c r="E9" s="684"/>
      <c r="F9" s="685">
        <f>ROUND(F8/F12,3)</f>
        <v>3.3000000000000002E-2</v>
      </c>
      <c r="G9" s="686"/>
      <c r="H9" s="687">
        <f>ROUND(H8/H12,3)</f>
        <v>2.8000000000000001E-2</v>
      </c>
      <c r="I9" s="686"/>
      <c r="J9" s="688">
        <f>ROUND(J8/J12,3)</f>
        <v>2.7E-2</v>
      </c>
      <c r="K9" s="689"/>
      <c r="L9" s="689">
        <f>ROUND(L8/L12,3)</f>
        <v>2.5999999999999999E-2</v>
      </c>
      <c r="M9" s="690"/>
      <c r="N9" s="685">
        <f>ROUND(N8/N12,3)</f>
        <v>2.5000000000000001E-2</v>
      </c>
      <c r="O9" s="691"/>
      <c r="P9" s="681"/>
      <c r="Q9" s="681"/>
      <c r="R9" s="681"/>
      <c r="S9" s="681"/>
      <c r="T9" s="682"/>
    </row>
    <row r="10" spans="1:20" ht="17.399999999999999" customHeight="1" x14ac:dyDescent="0.2">
      <c r="A10" s="252" t="s">
        <v>27</v>
      </c>
      <c r="B10" s="669" t="s">
        <v>248</v>
      </c>
      <c r="C10" s="669"/>
      <c r="D10" s="669"/>
      <c r="E10" s="669"/>
      <c r="F10" s="670">
        <v>137434</v>
      </c>
      <c r="G10" s="671"/>
      <c r="H10" s="672">
        <v>108360</v>
      </c>
      <c r="I10" s="673"/>
      <c r="J10" s="674">
        <v>149000</v>
      </c>
      <c r="K10" s="675"/>
      <c r="L10" s="675">
        <v>147857</v>
      </c>
      <c r="M10" s="676"/>
      <c r="N10" s="677">
        <v>149000</v>
      </c>
      <c r="O10" s="678"/>
      <c r="P10" s="654" t="s">
        <v>251</v>
      </c>
      <c r="Q10" s="655"/>
      <c r="R10" s="655"/>
      <c r="S10" s="655"/>
      <c r="T10" s="656"/>
    </row>
    <row r="11" spans="1:20" ht="15.75" customHeight="1" thickBot="1" x14ac:dyDescent="0.25">
      <c r="A11" s="328"/>
      <c r="B11" s="660" t="s">
        <v>20</v>
      </c>
      <c r="C11" s="661"/>
      <c r="D11" s="661"/>
      <c r="E11" s="661"/>
      <c r="F11" s="662">
        <f>ROUND(F10/F12,3)</f>
        <v>1.6E-2</v>
      </c>
      <c r="G11" s="663"/>
      <c r="H11" s="664">
        <f>ROUND(H10/H12,3)</f>
        <v>1.0999999999999999E-2</v>
      </c>
      <c r="I11" s="663"/>
      <c r="J11" s="665">
        <f>ROUND(J10/J12,3)</f>
        <v>1.4999999999999999E-2</v>
      </c>
      <c r="K11" s="666"/>
      <c r="L11" s="666">
        <f>ROUND(L10/L12,3)</f>
        <v>1.4E-2</v>
      </c>
      <c r="M11" s="667"/>
      <c r="N11" s="662">
        <f>ROUND(N10/N12,3)</f>
        <v>1.4E-2</v>
      </c>
      <c r="O11" s="668"/>
      <c r="P11" s="657"/>
      <c r="Q11" s="658"/>
      <c r="R11" s="658"/>
      <c r="S11" s="658"/>
      <c r="T11" s="659"/>
    </row>
    <row r="12" spans="1:20" ht="24.75" customHeight="1" thickTop="1" thickBot="1" x14ac:dyDescent="0.25">
      <c r="A12" s="628" t="s">
        <v>21</v>
      </c>
      <c r="B12" s="629"/>
      <c r="C12" s="629"/>
      <c r="D12" s="629"/>
      <c r="E12" s="629"/>
      <c r="F12" s="630">
        <v>8472092</v>
      </c>
      <c r="G12" s="631"/>
      <c r="H12" s="632">
        <v>9899351</v>
      </c>
      <c r="I12" s="631"/>
      <c r="J12" s="633">
        <v>10151000</v>
      </c>
      <c r="K12" s="634"/>
      <c r="L12" s="634">
        <v>10791262</v>
      </c>
      <c r="M12" s="635"/>
      <c r="N12" s="630">
        <v>10900000</v>
      </c>
      <c r="O12" s="636"/>
      <c r="P12" s="623"/>
      <c r="Q12" s="624"/>
      <c r="R12" s="624"/>
      <c r="S12" s="624"/>
      <c r="T12" s="625"/>
    </row>
    <row r="13" spans="1:20" ht="15.75" customHeight="1" x14ac:dyDescent="0.2">
      <c r="A13" s="136"/>
      <c r="B13" s="137"/>
      <c r="C13" s="137"/>
      <c r="D13" s="137"/>
      <c r="E13" s="137"/>
      <c r="F13" s="200"/>
      <c r="G13" s="200"/>
      <c r="H13" s="200"/>
      <c r="I13" s="200"/>
      <c r="J13" s="200"/>
      <c r="K13" s="135"/>
      <c r="L13" s="200"/>
      <c r="M13" s="200"/>
      <c r="N13" s="200"/>
      <c r="O13" s="200"/>
      <c r="P13" s="135"/>
      <c r="Q13" s="135"/>
      <c r="R13" s="135"/>
      <c r="S13" s="135"/>
      <c r="T13" s="135"/>
    </row>
    <row r="14" spans="1:20" ht="9.9" customHeight="1" x14ac:dyDescent="0.2">
      <c r="A14" s="263"/>
      <c r="B14" s="263"/>
      <c r="C14" s="263"/>
      <c r="D14" s="263"/>
      <c r="E14" s="263"/>
      <c r="F14" s="263"/>
      <c r="G14" s="263"/>
      <c r="H14" s="263"/>
      <c r="I14" s="263"/>
      <c r="J14" s="263"/>
      <c r="K14" s="263"/>
      <c r="L14" s="263"/>
      <c r="M14" s="263"/>
      <c r="N14" s="263"/>
      <c r="O14" s="263"/>
      <c r="P14" s="263"/>
      <c r="Q14" s="263"/>
      <c r="R14" s="263"/>
      <c r="S14" s="263"/>
    </row>
    <row r="15" spans="1:20" ht="13.8" thickBot="1" x14ac:dyDescent="0.25">
      <c r="A15" s="16" t="s">
        <v>51</v>
      </c>
      <c r="B15" s="263"/>
      <c r="C15" s="263"/>
      <c r="D15" s="263"/>
      <c r="E15" s="263"/>
      <c r="F15" s="263"/>
    </row>
    <row r="16" spans="1:20" ht="13.2" customHeight="1" x14ac:dyDescent="0.2">
      <c r="A16" s="652" t="s">
        <v>200</v>
      </c>
      <c r="B16" s="638"/>
      <c r="C16" s="639"/>
      <c r="D16" s="637" t="s">
        <v>57</v>
      </c>
      <c r="E16" s="638"/>
      <c r="F16" s="638"/>
      <c r="G16" s="639"/>
      <c r="H16" s="643" t="s">
        <v>167</v>
      </c>
      <c r="I16" s="644"/>
      <c r="J16" s="644"/>
      <c r="K16" s="644"/>
      <c r="L16" s="644"/>
      <c r="M16" s="644"/>
      <c r="N16" s="644"/>
      <c r="O16" s="644"/>
      <c r="P16" s="644"/>
      <c r="Q16" s="644"/>
      <c r="R16" s="644"/>
      <c r="S16" s="645"/>
      <c r="T16" s="626" t="s">
        <v>58</v>
      </c>
    </row>
    <row r="17" spans="1:20" ht="13.2" customHeight="1" thickBot="1" x14ac:dyDescent="0.25">
      <c r="A17" s="653"/>
      <c r="B17" s="641"/>
      <c r="C17" s="642"/>
      <c r="D17" s="640"/>
      <c r="E17" s="641"/>
      <c r="F17" s="641"/>
      <c r="G17" s="642"/>
      <c r="H17" s="646" t="s">
        <v>163</v>
      </c>
      <c r="I17" s="647"/>
      <c r="J17" s="647"/>
      <c r="K17" s="647"/>
      <c r="L17" s="647" t="s">
        <v>195</v>
      </c>
      <c r="M17" s="647"/>
      <c r="N17" s="647"/>
      <c r="O17" s="648"/>
      <c r="P17" s="649" t="s">
        <v>196</v>
      </c>
      <c r="Q17" s="650"/>
      <c r="R17" s="650"/>
      <c r="S17" s="651"/>
      <c r="T17" s="627"/>
    </row>
    <row r="18" spans="1:20" ht="13.2" customHeight="1" x14ac:dyDescent="0.2">
      <c r="A18" s="730"/>
      <c r="B18" s="731"/>
      <c r="C18" s="732"/>
      <c r="D18" s="617"/>
      <c r="E18" s="618"/>
      <c r="F18" s="618"/>
      <c r="G18" s="619"/>
      <c r="H18" s="602"/>
      <c r="I18" s="600"/>
      <c r="J18" s="600"/>
      <c r="K18" s="600"/>
      <c r="L18" s="600"/>
      <c r="M18" s="600"/>
      <c r="N18" s="600"/>
      <c r="O18" s="601"/>
      <c r="P18" s="597"/>
      <c r="Q18" s="598"/>
      <c r="R18" s="598"/>
      <c r="S18" s="599"/>
      <c r="T18" s="264"/>
    </row>
    <row r="19" spans="1:20" ht="13.2" customHeight="1" x14ac:dyDescent="0.2">
      <c r="A19" s="725" t="s">
        <v>322</v>
      </c>
      <c r="B19" s="614"/>
      <c r="C19" s="615"/>
      <c r="D19" s="613" t="s">
        <v>252</v>
      </c>
      <c r="E19" s="614"/>
      <c r="F19" s="614"/>
      <c r="G19" s="615"/>
      <c r="H19" s="602" t="s">
        <v>254</v>
      </c>
      <c r="I19" s="600"/>
      <c r="J19" s="600"/>
      <c r="K19" s="600"/>
      <c r="L19" s="608" t="s">
        <v>341</v>
      </c>
      <c r="M19" s="598"/>
      <c r="N19" s="598"/>
      <c r="O19" s="599"/>
      <c r="P19" s="597" t="s">
        <v>342</v>
      </c>
      <c r="Q19" s="598"/>
      <c r="R19" s="598"/>
      <c r="S19" s="599"/>
      <c r="T19" s="264"/>
    </row>
    <row r="20" spans="1:20" ht="13.2" customHeight="1" x14ac:dyDescent="0.2">
      <c r="A20" s="726"/>
      <c r="B20" s="727"/>
      <c r="C20" s="728"/>
      <c r="D20" s="613" t="s">
        <v>253</v>
      </c>
      <c r="E20" s="614"/>
      <c r="F20" s="614"/>
      <c r="G20" s="615"/>
      <c r="H20" s="602"/>
      <c r="I20" s="600"/>
      <c r="J20" s="600"/>
      <c r="K20" s="600"/>
      <c r="L20" s="600"/>
      <c r="M20" s="600"/>
      <c r="N20" s="600"/>
      <c r="O20" s="601"/>
      <c r="P20" s="597"/>
      <c r="Q20" s="598"/>
      <c r="R20" s="598"/>
      <c r="S20" s="599"/>
      <c r="T20" s="265"/>
    </row>
    <row r="21" spans="1:20" ht="13.2" customHeight="1" x14ac:dyDescent="0.2">
      <c r="A21" s="726"/>
      <c r="B21" s="727"/>
      <c r="C21" s="728"/>
      <c r="D21" s="613"/>
      <c r="E21" s="614"/>
      <c r="F21" s="614"/>
      <c r="G21" s="615"/>
      <c r="H21" s="602"/>
      <c r="I21" s="600"/>
      <c r="J21" s="600"/>
      <c r="K21" s="600"/>
      <c r="L21" s="600"/>
      <c r="M21" s="600"/>
      <c r="N21" s="600"/>
      <c r="O21" s="601"/>
      <c r="P21" s="597"/>
      <c r="Q21" s="598"/>
      <c r="R21" s="598"/>
      <c r="S21" s="599"/>
      <c r="T21" s="264"/>
    </row>
    <row r="22" spans="1:20" ht="13.2" customHeight="1" x14ac:dyDescent="0.2">
      <c r="A22" s="725" t="s">
        <v>323</v>
      </c>
      <c r="B22" s="614"/>
      <c r="C22" s="615"/>
      <c r="D22" s="620" t="s">
        <v>250</v>
      </c>
      <c r="E22" s="621"/>
      <c r="F22" s="621"/>
      <c r="G22" s="622"/>
      <c r="H22" s="611" t="s">
        <v>344</v>
      </c>
      <c r="I22" s="609"/>
      <c r="J22" s="609"/>
      <c r="K22" s="616"/>
      <c r="L22" s="609" t="s">
        <v>344</v>
      </c>
      <c r="M22" s="609"/>
      <c r="N22" s="609"/>
      <c r="O22" s="610"/>
      <c r="P22" s="611" t="s">
        <v>344</v>
      </c>
      <c r="Q22" s="609"/>
      <c r="R22" s="609"/>
      <c r="S22" s="610"/>
      <c r="T22" s="264"/>
    </row>
    <row r="23" spans="1:20" ht="13.2" customHeight="1" x14ac:dyDescent="0.2">
      <c r="A23" s="725"/>
      <c r="B23" s="614"/>
      <c r="C23" s="615"/>
      <c r="D23" s="613"/>
      <c r="E23" s="614"/>
      <c r="F23" s="614"/>
      <c r="G23" s="615"/>
      <c r="H23" s="611"/>
      <c r="I23" s="609"/>
      <c r="J23" s="609"/>
      <c r="K23" s="609"/>
      <c r="L23" s="609"/>
      <c r="M23" s="609"/>
      <c r="N23" s="609"/>
      <c r="O23" s="610"/>
      <c r="P23" s="594"/>
      <c r="Q23" s="595"/>
      <c r="R23" s="595"/>
      <c r="S23" s="596"/>
      <c r="T23" s="265"/>
    </row>
    <row r="24" spans="1:20" ht="13.2" customHeight="1" x14ac:dyDescent="0.2">
      <c r="A24" s="725" t="s">
        <v>324</v>
      </c>
      <c r="B24" s="614"/>
      <c r="C24" s="615"/>
      <c r="D24" s="613" t="s">
        <v>345</v>
      </c>
      <c r="E24" s="614"/>
      <c r="F24" s="614"/>
      <c r="G24" s="615"/>
      <c r="H24" s="611" t="s">
        <v>350</v>
      </c>
      <c r="I24" s="609"/>
      <c r="J24" s="609"/>
      <c r="K24" s="609"/>
      <c r="L24" s="609" t="s">
        <v>351</v>
      </c>
      <c r="M24" s="609"/>
      <c r="N24" s="609"/>
      <c r="O24" s="610"/>
      <c r="P24" s="594" t="s">
        <v>352</v>
      </c>
      <c r="Q24" s="595"/>
      <c r="R24" s="595"/>
      <c r="S24" s="596"/>
      <c r="T24" s="349" t="s">
        <v>353</v>
      </c>
    </row>
    <row r="25" spans="1:20" ht="13.2" customHeight="1" x14ac:dyDescent="0.2">
      <c r="A25" s="726"/>
      <c r="B25" s="727"/>
      <c r="C25" s="728"/>
      <c r="D25" s="613" t="s">
        <v>346</v>
      </c>
      <c r="E25" s="614"/>
      <c r="F25" s="614"/>
      <c r="G25" s="615"/>
      <c r="H25" s="611" t="s">
        <v>348</v>
      </c>
      <c r="I25" s="609"/>
      <c r="J25" s="609"/>
      <c r="K25" s="609"/>
      <c r="L25" s="609" t="s">
        <v>349</v>
      </c>
      <c r="M25" s="609"/>
      <c r="N25" s="609"/>
      <c r="O25" s="610"/>
      <c r="P25" s="594" t="s">
        <v>349</v>
      </c>
      <c r="Q25" s="595"/>
      <c r="R25" s="595"/>
      <c r="S25" s="596"/>
      <c r="T25" s="264"/>
    </row>
    <row r="26" spans="1:20" ht="13.2" customHeight="1" x14ac:dyDescent="0.2">
      <c r="A26" s="725"/>
      <c r="B26" s="614"/>
      <c r="C26" s="615"/>
      <c r="D26" s="613"/>
      <c r="E26" s="614"/>
      <c r="F26" s="614"/>
      <c r="G26" s="615"/>
      <c r="H26" s="611"/>
      <c r="I26" s="609"/>
      <c r="J26" s="609"/>
      <c r="K26" s="609"/>
      <c r="L26" s="609"/>
      <c r="M26" s="609"/>
      <c r="N26" s="609"/>
      <c r="O26" s="610"/>
      <c r="P26" s="594"/>
      <c r="Q26" s="595"/>
      <c r="R26" s="595"/>
      <c r="S26" s="596"/>
      <c r="T26" s="264"/>
    </row>
    <row r="27" spans="1:20" ht="13.2" customHeight="1" x14ac:dyDescent="0.2">
      <c r="A27" s="725"/>
      <c r="B27" s="614"/>
      <c r="C27" s="615"/>
      <c r="D27" s="613"/>
      <c r="E27" s="614"/>
      <c r="F27" s="614"/>
      <c r="G27" s="615"/>
      <c r="H27" s="602"/>
      <c r="I27" s="600"/>
      <c r="J27" s="600"/>
      <c r="K27" s="600"/>
      <c r="L27" s="600"/>
      <c r="M27" s="600"/>
      <c r="N27" s="600"/>
      <c r="O27" s="601"/>
      <c r="P27" s="597"/>
      <c r="Q27" s="598"/>
      <c r="R27" s="598"/>
      <c r="S27" s="599"/>
      <c r="T27" s="265"/>
    </row>
    <row r="28" spans="1:20" ht="13.2" customHeight="1" x14ac:dyDescent="0.2">
      <c r="A28" s="725"/>
      <c r="B28" s="614"/>
      <c r="C28" s="615"/>
      <c r="D28" s="613"/>
      <c r="E28" s="614"/>
      <c r="F28" s="614"/>
      <c r="G28" s="615"/>
      <c r="H28" s="602"/>
      <c r="I28" s="600"/>
      <c r="J28" s="600"/>
      <c r="K28" s="600"/>
      <c r="L28" s="600"/>
      <c r="M28" s="600"/>
      <c r="N28" s="600"/>
      <c r="O28" s="601"/>
      <c r="P28" s="597"/>
      <c r="Q28" s="598"/>
      <c r="R28" s="598"/>
      <c r="S28" s="599"/>
      <c r="T28" s="264"/>
    </row>
    <row r="29" spans="1:20" ht="13.2" customHeight="1" x14ac:dyDescent="0.2">
      <c r="A29" s="726"/>
      <c r="B29" s="727"/>
      <c r="C29" s="728"/>
      <c r="D29" s="613"/>
      <c r="E29" s="614"/>
      <c r="F29" s="614"/>
      <c r="G29" s="615"/>
      <c r="H29" s="602"/>
      <c r="I29" s="600"/>
      <c r="J29" s="600"/>
      <c r="K29" s="600"/>
      <c r="L29" s="600"/>
      <c r="M29" s="600"/>
      <c r="N29" s="600"/>
      <c r="O29" s="601"/>
      <c r="P29" s="597"/>
      <c r="Q29" s="598"/>
      <c r="R29" s="598"/>
      <c r="S29" s="599"/>
      <c r="T29" s="264"/>
    </row>
    <row r="30" spans="1:20" ht="13.2" customHeight="1" x14ac:dyDescent="0.2">
      <c r="A30" s="726"/>
      <c r="B30" s="727"/>
      <c r="C30" s="728"/>
      <c r="D30" s="613"/>
      <c r="E30" s="614"/>
      <c r="F30" s="614"/>
      <c r="G30" s="615"/>
      <c r="H30" s="602"/>
      <c r="I30" s="600"/>
      <c r="J30" s="600"/>
      <c r="K30" s="600"/>
      <c r="L30" s="600"/>
      <c r="M30" s="600"/>
      <c r="N30" s="600"/>
      <c r="O30" s="601"/>
      <c r="P30" s="597"/>
      <c r="Q30" s="598"/>
      <c r="R30" s="598"/>
      <c r="S30" s="599"/>
      <c r="T30" s="264"/>
    </row>
    <row r="31" spans="1:20" ht="13.2" customHeight="1" x14ac:dyDescent="0.2">
      <c r="A31" s="726"/>
      <c r="B31" s="727"/>
      <c r="C31" s="728"/>
      <c r="D31" s="613"/>
      <c r="E31" s="614"/>
      <c r="F31" s="614"/>
      <c r="G31" s="615"/>
      <c r="H31" s="602"/>
      <c r="I31" s="600"/>
      <c r="J31" s="600"/>
      <c r="K31" s="600"/>
      <c r="L31" s="600"/>
      <c r="M31" s="600"/>
      <c r="N31" s="600"/>
      <c r="O31" s="601"/>
      <c r="P31" s="597"/>
      <c r="Q31" s="598"/>
      <c r="R31" s="598"/>
      <c r="S31" s="599"/>
      <c r="T31" s="264"/>
    </row>
    <row r="32" spans="1:20" ht="13.2" customHeight="1" x14ac:dyDescent="0.2">
      <c r="A32" s="726"/>
      <c r="B32" s="727"/>
      <c r="C32" s="728"/>
      <c r="D32" s="613"/>
      <c r="E32" s="614"/>
      <c r="F32" s="614"/>
      <c r="G32" s="615"/>
      <c r="H32" s="602"/>
      <c r="I32" s="600"/>
      <c r="J32" s="600"/>
      <c r="K32" s="600"/>
      <c r="L32" s="600"/>
      <c r="M32" s="600"/>
      <c r="N32" s="600"/>
      <c r="O32" s="601"/>
      <c r="P32" s="597"/>
      <c r="Q32" s="598"/>
      <c r="R32" s="598"/>
      <c r="S32" s="599"/>
      <c r="T32" s="264"/>
    </row>
    <row r="33" spans="1:20" ht="13.2" customHeight="1" thickBot="1" x14ac:dyDescent="0.25">
      <c r="A33" s="729"/>
      <c r="B33" s="708"/>
      <c r="C33" s="709"/>
      <c r="D33" s="707"/>
      <c r="E33" s="708"/>
      <c r="F33" s="708"/>
      <c r="G33" s="709"/>
      <c r="H33" s="606"/>
      <c r="I33" s="607"/>
      <c r="J33" s="607"/>
      <c r="K33" s="607"/>
      <c r="L33" s="607"/>
      <c r="M33" s="607"/>
      <c r="N33" s="607"/>
      <c r="O33" s="612"/>
      <c r="P33" s="603"/>
      <c r="Q33" s="604"/>
      <c r="R33" s="604"/>
      <c r="S33" s="605"/>
      <c r="T33" s="266"/>
    </row>
    <row r="34" spans="1:20" x14ac:dyDescent="0.2">
      <c r="A34" s="263"/>
      <c r="B34" s="263"/>
      <c r="C34" s="263"/>
      <c r="D34" s="263"/>
      <c r="E34" s="263"/>
      <c r="F34" s="263"/>
      <c r="G34" s="263"/>
      <c r="H34" s="263"/>
      <c r="I34" s="263"/>
      <c r="J34" s="263"/>
      <c r="K34" s="263"/>
      <c r="L34" s="263"/>
      <c r="M34" s="263"/>
      <c r="N34" s="263"/>
      <c r="O34" s="263"/>
      <c r="P34" s="263"/>
      <c r="Q34" s="263"/>
      <c r="R34" s="263"/>
      <c r="S34" s="263"/>
      <c r="T34" s="263"/>
    </row>
    <row r="35" spans="1:20" x14ac:dyDescent="0.2">
      <c r="A35" s="263"/>
      <c r="B35" s="263"/>
      <c r="C35" s="263"/>
      <c r="D35" s="263"/>
      <c r="E35" s="263"/>
      <c r="F35" s="263"/>
      <c r="G35" s="263"/>
      <c r="H35" s="263"/>
      <c r="I35" s="263"/>
      <c r="J35" s="263"/>
      <c r="K35" s="263"/>
      <c r="L35" s="263"/>
      <c r="M35" s="263"/>
      <c r="N35" s="263"/>
      <c r="O35" s="263"/>
      <c r="P35" s="263"/>
      <c r="Q35" s="263"/>
      <c r="R35" s="263"/>
      <c r="S35" s="263"/>
      <c r="T35" s="263"/>
    </row>
  </sheetData>
  <sheetProtection formatCells="0"/>
  <protectedRanges>
    <protectedRange sqref="T12:T13 M6:O6 H6:J6 K13 P13:S13" name="範囲1_2"/>
    <protectedRange sqref="L6 F6:G6" name="範囲1_2_1"/>
    <protectedRange sqref="L10 F10:G10" name="範囲1_2_2"/>
    <protectedRange sqref="L12:O12 F12:J12" name="範囲1_2_6"/>
    <protectedRange sqref="T6:T7 P7:S7 K7" name="範囲1_2_16"/>
    <protectedRange sqref="O8 M10:O10 H10:J10" name="範囲1_2_9"/>
    <protectedRange sqref="P11:S11 K11 P9:S9 K9 T8:T11" name="範囲1_2_16_1"/>
    <protectedRange sqref="B8:E8 B6:E6 B10:E10" name="範囲1_2_11"/>
    <protectedRange sqref="F8:N8" name="範囲1_2_12"/>
  </protectedRanges>
  <mergeCells count="146">
    <mergeCell ref="A27:C27"/>
    <mergeCell ref="A28:C28"/>
    <mergeCell ref="A29:C29"/>
    <mergeCell ref="A30:C30"/>
    <mergeCell ref="A31:C31"/>
    <mergeCell ref="A32:C32"/>
    <mergeCell ref="A33:C33"/>
    <mergeCell ref="A18:C18"/>
    <mergeCell ref="A19:C19"/>
    <mergeCell ref="A20:C20"/>
    <mergeCell ref="A21:C21"/>
    <mergeCell ref="A22:C22"/>
    <mergeCell ref="A23:C23"/>
    <mergeCell ref="A24:C24"/>
    <mergeCell ref="A25:C25"/>
    <mergeCell ref="A26:C26"/>
    <mergeCell ref="D32:G32"/>
    <mergeCell ref="D33:G33"/>
    <mergeCell ref="D24:G24"/>
    <mergeCell ref="D25:G25"/>
    <mergeCell ref="D26:G26"/>
    <mergeCell ref="D27:G27"/>
    <mergeCell ref="D28:G28"/>
    <mergeCell ref="D29:G29"/>
    <mergeCell ref="P1:T1"/>
    <mergeCell ref="A3:E3"/>
    <mergeCell ref="F4:G4"/>
    <mergeCell ref="H4:I4"/>
    <mergeCell ref="J4:M4"/>
    <mergeCell ref="N4:O4"/>
    <mergeCell ref="P4:T5"/>
    <mergeCell ref="F5:G5"/>
    <mergeCell ref="A4:E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 ref="P8:T9"/>
    <mergeCell ref="B9:E9"/>
    <mergeCell ref="F9:G9"/>
    <mergeCell ref="H9:I9"/>
    <mergeCell ref="J9:K9"/>
    <mergeCell ref="L9:M9"/>
    <mergeCell ref="N9:O9"/>
    <mergeCell ref="B8:E8"/>
    <mergeCell ref="F8:G8"/>
    <mergeCell ref="H8:I8"/>
    <mergeCell ref="J8:K8"/>
    <mergeCell ref="L8:M8"/>
    <mergeCell ref="N8:O8"/>
    <mergeCell ref="P10:T11"/>
    <mergeCell ref="B11:E11"/>
    <mergeCell ref="F11:G11"/>
    <mergeCell ref="H11:I11"/>
    <mergeCell ref="J11:K11"/>
    <mergeCell ref="L11:M11"/>
    <mergeCell ref="N11:O11"/>
    <mergeCell ref="B10:E10"/>
    <mergeCell ref="F10:G10"/>
    <mergeCell ref="H10:I10"/>
    <mergeCell ref="J10:K10"/>
    <mergeCell ref="L10:M10"/>
    <mergeCell ref="N10:O10"/>
    <mergeCell ref="P12:T12"/>
    <mergeCell ref="T16:T17"/>
    <mergeCell ref="A12:E12"/>
    <mergeCell ref="F12:G12"/>
    <mergeCell ref="H12:I12"/>
    <mergeCell ref="J12:K12"/>
    <mergeCell ref="L12:M12"/>
    <mergeCell ref="N12:O12"/>
    <mergeCell ref="D16:G17"/>
    <mergeCell ref="H16:S16"/>
    <mergeCell ref="H17:K17"/>
    <mergeCell ref="L17:O17"/>
    <mergeCell ref="P17:S17"/>
    <mergeCell ref="A16:C17"/>
    <mergeCell ref="P18:S18"/>
    <mergeCell ref="P19:S19"/>
    <mergeCell ref="P20:S20"/>
    <mergeCell ref="P21:S21"/>
    <mergeCell ref="P22:S22"/>
    <mergeCell ref="P23:S23"/>
    <mergeCell ref="D18:G18"/>
    <mergeCell ref="D19:G19"/>
    <mergeCell ref="D20:G20"/>
    <mergeCell ref="D21:G21"/>
    <mergeCell ref="D22:G22"/>
    <mergeCell ref="D23:G23"/>
    <mergeCell ref="D30:G30"/>
    <mergeCell ref="D31:G31"/>
    <mergeCell ref="H18:K18"/>
    <mergeCell ref="H19:K19"/>
    <mergeCell ref="H20:K20"/>
    <mergeCell ref="H21:K21"/>
    <mergeCell ref="H22:K22"/>
    <mergeCell ref="H23:K23"/>
    <mergeCell ref="H24:K24"/>
    <mergeCell ref="H25:K25"/>
    <mergeCell ref="P31:S31"/>
    <mergeCell ref="P32:S32"/>
    <mergeCell ref="P33:S33"/>
    <mergeCell ref="H31:K31"/>
    <mergeCell ref="H32:K32"/>
    <mergeCell ref="H33:K33"/>
    <mergeCell ref="L18:O18"/>
    <mergeCell ref="L19:O19"/>
    <mergeCell ref="L20:O20"/>
    <mergeCell ref="L21:O21"/>
    <mergeCell ref="L22:O22"/>
    <mergeCell ref="L23:O23"/>
    <mergeCell ref="H26:K26"/>
    <mergeCell ref="H27:K27"/>
    <mergeCell ref="H28:K28"/>
    <mergeCell ref="H29:K29"/>
    <mergeCell ref="L31:O31"/>
    <mergeCell ref="L32:O32"/>
    <mergeCell ref="L33:O33"/>
    <mergeCell ref="L24:O24"/>
    <mergeCell ref="L25:O25"/>
    <mergeCell ref="L26:O26"/>
    <mergeCell ref="P24:S24"/>
    <mergeCell ref="P25:S25"/>
    <mergeCell ref="P26:S26"/>
    <mergeCell ref="P27:S27"/>
    <mergeCell ref="P28:S28"/>
    <mergeCell ref="L29:O29"/>
    <mergeCell ref="H30:K30"/>
    <mergeCell ref="L30:O30"/>
    <mergeCell ref="P29:S29"/>
    <mergeCell ref="P30:S30"/>
    <mergeCell ref="L27:O27"/>
    <mergeCell ref="L28:O28"/>
  </mergeCells>
  <phoneticPr fontId="2"/>
  <dataValidations count="1">
    <dataValidation allowBlank="1" showErrorMessage="1" sqref="G28 B20:C28 A19:A28 G20:G21 P19 L19 H19:H32 K20:K32 D19:D28 G24:G25 O22:P22 L22 S22" xr:uid="{F863E99A-245C-4552-AF21-1B23A3B1C42F}"/>
  </dataValidations>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7F699-1FB3-4DFB-AD6C-17596EA987E5}">
  <sheetPr>
    <tabColor rgb="FFFF0000"/>
  </sheetPr>
  <dimension ref="A1:N23"/>
  <sheetViews>
    <sheetView view="pageBreakPreview" zoomScaleNormal="100" zoomScaleSheetLayoutView="100" workbookViewId="0">
      <selection activeCell="P15" sqref="P15"/>
    </sheetView>
  </sheetViews>
  <sheetFormatPr defaultColWidth="9" defaultRowHeight="13.2" x14ac:dyDescent="0.2"/>
  <cols>
    <col min="1" max="1" width="2.6640625" style="261" customWidth="1"/>
    <col min="2" max="3" width="10.6640625" style="261" customWidth="1"/>
    <col min="4" max="4" width="12.6640625" style="261" customWidth="1"/>
    <col min="5" max="5" width="7.6640625" style="261" customWidth="1"/>
    <col min="6" max="10" width="11.33203125" style="261" customWidth="1"/>
    <col min="11" max="13" width="12.6640625" style="261" customWidth="1"/>
    <col min="14" max="16384" width="9" style="261"/>
  </cols>
  <sheetData>
    <row r="1" spans="1:14" ht="14.4" x14ac:dyDescent="0.2">
      <c r="A1" s="263"/>
      <c r="B1" s="263"/>
      <c r="C1" s="263"/>
      <c r="D1" s="263"/>
      <c r="E1" s="263"/>
      <c r="F1" s="263"/>
      <c r="G1" s="263"/>
      <c r="H1" s="263"/>
      <c r="I1" s="263"/>
      <c r="J1" s="263"/>
      <c r="K1" s="710" t="s">
        <v>373</v>
      </c>
      <c r="L1" s="711"/>
      <c r="M1" s="711"/>
      <c r="N1" s="712"/>
    </row>
    <row r="2" spans="1:14" ht="15.75" customHeight="1" thickBot="1" x14ac:dyDescent="0.2">
      <c r="A2" s="2" t="s">
        <v>50</v>
      </c>
      <c r="E2" s="248"/>
      <c r="F2" s="248"/>
      <c r="G2" s="263"/>
      <c r="J2" s="97" t="s">
        <v>60</v>
      </c>
      <c r="K2" s="248"/>
      <c r="L2" s="248"/>
      <c r="M2" s="797"/>
      <c r="N2" s="797"/>
    </row>
    <row r="3" spans="1:14" s="78" customFormat="1" ht="14.7" customHeight="1" x14ac:dyDescent="0.2">
      <c r="A3" s="714" t="s">
        <v>23</v>
      </c>
      <c r="B3" s="720"/>
      <c r="C3" s="720"/>
      <c r="D3" s="720"/>
      <c r="E3" s="719"/>
      <c r="F3" s="253" t="s">
        <v>192</v>
      </c>
      <c r="G3" s="300" t="s">
        <v>193</v>
      </c>
      <c r="H3" s="716" t="s">
        <v>197</v>
      </c>
      <c r="I3" s="720"/>
      <c r="J3" s="282" t="s">
        <v>194</v>
      </c>
      <c r="K3" s="714" t="s">
        <v>36</v>
      </c>
      <c r="L3" s="720"/>
      <c r="M3" s="720"/>
      <c r="N3" s="719"/>
    </row>
    <row r="4" spans="1:14" s="78" customFormat="1" ht="14.7" customHeight="1" thickBot="1" x14ac:dyDescent="0.25">
      <c r="A4" s="697"/>
      <c r="B4" s="513"/>
      <c r="C4" s="513"/>
      <c r="D4" s="513"/>
      <c r="E4" s="698"/>
      <c r="F4" s="291" t="s">
        <v>164</v>
      </c>
      <c r="G4" s="301" t="s">
        <v>165</v>
      </c>
      <c r="H4" s="292" t="s">
        <v>199</v>
      </c>
      <c r="I4" s="293" t="s">
        <v>166</v>
      </c>
      <c r="J4" s="294" t="s">
        <v>198</v>
      </c>
      <c r="K4" s="697"/>
      <c r="L4" s="513"/>
      <c r="M4" s="513"/>
      <c r="N4" s="698"/>
    </row>
    <row r="5" spans="1:14" ht="15.75" customHeight="1" x14ac:dyDescent="0.2">
      <c r="A5" s="769" t="s">
        <v>0</v>
      </c>
      <c r="B5" s="770"/>
      <c r="C5" s="770"/>
      <c r="D5" s="770"/>
      <c r="E5" s="771"/>
      <c r="F5" s="122">
        <v>37275</v>
      </c>
      <c r="G5" s="122">
        <v>62431</v>
      </c>
      <c r="H5" s="254">
        <v>0</v>
      </c>
      <c r="I5" s="275">
        <f>SUM(I6:I9)</f>
        <v>52886</v>
      </c>
      <c r="J5" s="283">
        <f>SUM(J6:J9)</f>
        <v>0</v>
      </c>
      <c r="K5" s="798" t="s">
        <v>13</v>
      </c>
      <c r="L5" s="799"/>
      <c r="M5" s="799"/>
      <c r="N5" s="800"/>
    </row>
    <row r="6" spans="1:14" s="59" customFormat="1" ht="15.75" customHeight="1" x14ac:dyDescent="0.2">
      <c r="A6" s="775" t="s">
        <v>160</v>
      </c>
      <c r="B6" s="787" t="s">
        <v>255</v>
      </c>
      <c r="C6" s="788"/>
      <c r="D6" s="788"/>
      <c r="E6" s="789"/>
      <c r="F6" s="139">
        <v>37275</v>
      </c>
      <c r="G6" s="140">
        <v>48880</v>
      </c>
      <c r="H6" s="255">
        <v>0</v>
      </c>
      <c r="I6" s="276">
        <v>0</v>
      </c>
      <c r="J6" s="284">
        <v>0</v>
      </c>
      <c r="K6" s="790" t="s">
        <v>257</v>
      </c>
      <c r="L6" s="791"/>
      <c r="M6" s="791"/>
      <c r="N6" s="792"/>
    </row>
    <row r="7" spans="1:14" s="59" customFormat="1" ht="15.75" customHeight="1" x14ac:dyDescent="0.2">
      <c r="A7" s="776"/>
      <c r="B7" s="793" t="s">
        <v>256</v>
      </c>
      <c r="C7" s="794"/>
      <c r="D7" s="794"/>
      <c r="E7" s="795"/>
      <c r="F7" s="141">
        <v>0</v>
      </c>
      <c r="G7" s="142">
        <v>13551</v>
      </c>
      <c r="H7" s="256">
        <v>0</v>
      </c>
      <c r="I7" s="277">
        <v>0</v>
      </c>
      <c r="J7" s="285">
        <v>0</v>
      </c>
      <c r="K7" s="796" t="s">
        <v>258</v>
      </c>
      <c r="L7" s="785"/>
      <c r="M7" s="785"/>
      <c r="N7" s="786"/>
    </row>
    <row r="8" spans="1:14" s="59" customFormat="1" ht="15.75" customHeight="1" x14ac:dyDescent="0.2">
      <c r="A8" s="776"/>
      <c r="B8" s="801" t="s">
        <v>358</v>
      </c>
      <c r="C8" s="802"/>
      <c r="D8" s="802"/>
      <c r="E8" s="803"/>
      <c r="F8" s="141">
        <v>0</v>
      </c>
      <c r="G8" s="142">
        <v>0</v>
      </c>
      <c r="H8" s="256">
        <v>0</v>
      </c>
      <c r="I8" s="277">
        <v>5664</v>
      </c>
      <c r="J8" s="285">
        <v>0</v>
      </c>
      <c r="K8" s="796" t="s">
        <v>363</v>
      </c>
      <c r="L8" s="785"/>
      <c r="M8" s="785"/>
      <c r="N8" s="786"/>
    </row>
    <row r="9" spans="1:14" s="59" customFormat="1" ht="15.75" customHeight="1" thickBot="1" x14ac:dyDescent="0.25">
      <c r="A9" s="776"/>
      <c r="B9" s="801" t="s">
        <v>359</v>
      </c>
      <c r="C9" s="802"/>
      <c r="D9" s="802"/>
      <c r="E9" s="803"/>
      <c r="F9" s="141">
        <v>0</v>
      </c>
      <c r="G9" s="142">
        <v>0</v>
      </c>
      <c r="H9" s="256">
        <v>0</v>
      </c>
      <c r="I9" s="277">
        <v>47222</v>
      </c>
      <c r="J9" s="285">
        <v>0</v>
      </c>
      <c r="K9" s="796" t="s">
        <v>362</v>
      </c>
      <c r="L9" s="785"/>
      <c r="M9" s="785"/>
      <c r="N9" s="786"/>
    </row>
    <row r="10" spans="1:14" ht="15.75" customHeight="1" x14ac:dyDescent="0.2">
      <c r="A10" s="769" t="s">
        <v>1</v>
      </c>
      <c r="B10" s="770"/>
      <c r="C10" s="770"/>
      <c r="D10" s="770"/>
      <c r="E10" s="771"/>
      <c r="F10" s="201">
        <v>1517551</v>
      </c>
      <c r="G10" s="202">
        <v>1979108</v>
      </c>
      <c r="H10" s="254">
        <v>5625850</v>
      </c>
      <c r="I10" s="411">
        <f>SUM(I11:I12)</f>
        <v>3127204</v>
      </c>
      <c r="J10" s="283">
        <f>SUM(J11:J12)</f>
        <v>2321101</v>
      </c>
      <c r="K10" s="772"/>
      <c r="L10" s="773"/>
      <c r="M10" s="773"/>
      <c r="N10" s="774"/>
    </row>
    <row r="11" spans="1:14" s="59" customFormat="1" ht="15.75" customHeight="1" x14ac:dyDescent="0.2">
      <c r="A11" s="775" t="s">
        <v>160</v>
      </c>
      <c r="B11" s="777" t="s">
        <v>259</v>
      </c>
      <c r="C11" s="778"/>
      <c r="D11" s="778"/>
      <c r="E11" s="143" t="s">
        <v>261</v>
      </c>
      <c r="F11" s="144">
        <v>568812</v>
      </c>
      <c r="G11" s="123">
        <v>232222</v>
      </c>
      <c r="H11" s="410">
        <v>713850</v>
      </c>
      <c r="I11" s="412">
        <v>654339</v>
      </c>
      <c r="J11" s="286">
        <v>395325</v>
      </c>
      <c r="K11" s="779" t="s">
        <v>262</v>
      </c>
      <c r="L11" s="780"/>
      <c r="M11" s="780"/>
      <c r="N11" s="781"/>
    </row>
    <row r="12" spans="1:14" s="59" customFormat="1" ht="42" customHeight="1" x14ac:dyDescent="0.2">
      <c r="A12" s="776"/>
      <c r="B12" s="782" t="s">
        <v>260</v>
      </c>
      <c r="C12" s="783"/>
      <c r="D12" s="783"/>
      <c r="E12" s="145" t="s">
        <v>261</v>
      </c>
      <c r="F12" s="141">
        <v>948739</v>
      </c>
      <c r="G12" s="142">
        <v>1746886</v>
      </c>
      <c r="H12" s="256">
        <v>4912000</v>
      </c>
      <c r="I12" s="277">
        <v>2472865</v>
      </c>
      <c r="J12" s="285">
        <v>1925776</v>
      </c>
      <c r="K12" s="784" t="s">
        <v>354</v>
      </c>
      <c r="L12" s="785"/>
      <c r="M12" s="785"/>
      <c r="N12" s="786"/>
    </row>
    <row r="13" spans="1:14" ht="15.75" customHeight="1" thickBot="1" x14ac:dyDescent="0.25">
      <c r="A13" s="733" t="s">
        <v>2</v>
      </c>
      <c r="B13" s="734"/>
      <c r="C13" s="734"/>
      <c r="D13" s="734"/>
      <c r="E13" s="735"/>
      <c r="F13" s="85">
        <v>0</v>
      </c>
      <c r="G13" s="86">
        <v>0</v>
      </c>
      <c r="H13" s="257">
        <v>0</v>
      </c>
      <c r="I13" s="278">
        <v>0</v>
      </c>
      <c r="J13" s="287">
        <v>0</v>
      </c>
      <c r="K13" s="736" t="s">
        <v>13</v>
      </c>
      <c r="L13" s="737"/>
      <c r="M13" s="737"/>
      <c r="N13" s="738"/>
    </row>
    <row r="14" spans="1:14" ht="15.75" customHeight="1" x14ac:dyDescent="0.2">
      <c r="A14" s="739" t="s">
        <v>7</v>
      </c>
      <c r="B14" s="740"/>
      <c r="C14" s="740"/>
      <c r="D14" s="740"/>
      <c r="E14" s="741"/>
      <c r="F14" s="201">
        <v>34376</v>
      </c>
      <c r="G14" s="122">
        <v>44162</v>
      </c>
      <c r="H14" s="254">
        <v>45134</v>
      </c>
      <c r="I14" s="275">
        <f>SUM(I15:I16)</f>
        <v>38600</v>
      </c>
      <c r="J14" s="283">
        <f>SUM(J15:J16)</f>
        <v>52736</v>
      </c>
      <c r="K14" s="742"/>
      <c r="L14" s="743"/>
      <c r="M14" s="743"/>
      <c r="N14" s="744"/>
    </row>
    <row r="15" spans="1:14" ht="15.75" customHeight="1" x14ac:dyDescent="0.2">
      <c r="A15" s="757" t="s">
        <v>160</v>
      </c>
      <c r="B15" s="759" t="s">
        <v>263</v>
      </c>
      <c r="C15" s="760"/>
      <c r="D15" s="760"/>
      <c r="E15" s="115" t="s">
        <v>265</v>
      </c>
      <c r="F15" s="117">
        <v>18965</v>
      </c>
      <c r="G15" s="117">
        <v>28871</v>
      </c>
      <c r="H15" s="258">
        <v>28996</v>
      </c>
      <c r="I15" s="279">
        <v>22336</v>
      </c>
      <c r="J15" s="288">
        <v>35226</v>
      </c>
      <c r="K15" s="766" t="s">
        <v>361</v>
      </c>
      <c r="L15" s="767"/>
      <c r="M15" s="767"/>
      <c r="N15" s="768"/>
    </row>
    <row r="16" spans="1:14" ht="15.75" customHeight="1" thickBot="1" x14ac:dyDescent="0.25">
      <c r="A16" s="758"/>
      <c r="B16" s="761" t="s">
        <v>264</v>
      </c>
      <c r="C16" s="762"/>
      <c r="D16" s="762"/>
      <c r="E16" s="116" t="s">
        <v>265</v>
      </c>
      <c r="F16" s="118">
        <v>15411</v>
      </c>
      <c r="G16" s="118">
        <v>15291</v>
      </c>
      <c r="H16" s="259">
        <v>16138</v>
      </c>
      <c r="I16" s="280">
        <v>16264</v>
      </c>
      <c r="J16" s="289">
        <v>17510</v>
      </c>
      <c r="K16" s="763" t="s">
        <v>360</v>
      </c>
      <c r="L16" s="764"/>
      <c r="M16" s="764"/>
      <c r="N16" s="765"/>
    </row>
    <row r="17" spans="1:14" ht="15.75" customHeight="1" thickTop="1" thickBot="1" x14ac:dyDescent="0.25">
      <c r="A17" s="748" t="s">
        <v>59</v>
      </c>
      <c r="B17" s="749"/>
      <c r="C17" s="749"/>
      <c r="D17" s="749"/>
      <c r="E17" s="750"/>
      <c r="F17" s="203">
        <f>F5+F10+F13+F14</f>
        <v>1589202</v>
      </c>
      <c r="G17" s="369">
        <f>G5+G10+G13+G14</f>
        <v>2085701</v>
      </c>
      <c r="H17" s="260">
        <f>H5+H10+H13+H14</f>
        <v>5670984</v>
      </c>
      <c r="I17" s="281">
        <f>I5+I10+I13+I14</f>
        <v>3218690</v>
      </c>
      <c r="J17" s="290">
        <f>J5+J10+J13+J14</f>
        <v>2373837</v>
      </c>
      <c r="K17" s="751"/>
      <c r="L17" s="752"/>
      <c r="M17" s="752"/>
      <c r="N17" s="753"/>
    </row>
    <row r="18" spans="1:14" ht="15" thickBot="1" x14ac:dyDescent="0.25">
      <c r="A18" s="302"/>
      <c r="B18" s="302"/>
      <c r="C18" s="302"/>
      <c r="D18" s="302"/>
      <c r="E18" s="45"/>
      <c r="F18" s="17"/>
      <c r="G18" s="17"/>
      <c r="H18" s="17"/>
      <c r="I18" s="17"/>
      <c r="J18" s="17"/>
      <c r="K18" s="17"/>
      <c r="L18" s="17"/>
      <c r="M18" s="249"/>
      <c r="N18" s="249"/>
    </row>
    <row r="19" spans="1:14" ht="14.4" x14ac:dyDescent="0.15">
      <c r="A19" s="272"/>
      <c r="B19" s="272"/>
      <c r="C19" s="272"/>
      <c r="D19" s="272"/>
      <c r="E19" s="273"/>
      <c r="F19" s="274"/>
      <c r="G19" s="274"/>
      <c r="H19" s="97" t="s">
        <v>60</v>
      </c>
      <c r="I19" s="267"/>
      <c r="J19" s="267"/>
      <c r="K19" s="267"/>
      <c r="L19" s="267"/>
      <c r="M19" s="249"/>
      <c r="N19" s="249"/>
    </row>
    <row r="20" spans="1:14" ht="15" thickBot="1" x14ac:dyDescent="0.25">
      <c r="A20" s="714" t="s">
        <v>23</v>
      </c>
      <c r="B20" s="720"/>
      <c r="C20" s="720"/>
      <c r="D20" s="720"/>
      <c r="E20" s="719"/>
      <c r="F20" s="253" t="s">
        <v>192</v>
      </c>
      <c r="G20" s="300" t="s">
        <v>193</v>
      </c>
      <c r="H20" s="295" t="s">
        <v>170</v>
      </c>
      <c r="I20" s="267"/>
      <c r="J20" s="267"/>
      <c r="K20" s="267"/>
      <c r="L20" s="267"/>
      <c r="M20" s="249"/>
      <c r="N20" s="249"/>
    </row>
    <row r="21" spans="1:14" s="263" customFormat="1" ht="15.75" customHeight="1" x14ac:dyDescent="0.2">
      <c r="A21" s="754" t="s">
        <v>37</v>
      </c>
      <c r="B21" s="755"/>
      <c r="C21" s="755"/>
      <c r="D21" s="755"/>
      <c r="E21" s="756"/>
      <c r="F21" s="268">
        <v>0</v>
      </c>
      <c r="G21" s="204">
        <v>0</v>
      </c>
      <c r="H21" s="269">
        <v>0</v>
      </c>
      <c r="I21" s="20" t="s">
        <v>13</v>
      </c>
      <c r="J21" s="20"/>
      <c r="K21" s="20"/>
      <c r="L21" s="20"/>
      <c r="M21" s="20"/>
    </row>
    <row r="22" spans="1:14" s="263" customFormat="1" ht="15.75" customHeight="1" thickBot="1" x14ac:dyDescent="0.25">
      <c r="A22" s="745" t="s">
        <v>38</v>
      </c>
      <c r="B22" s="746"/>
      <c r="C22" s="746"/>
      <c r="D22" s="746"/>
      <c r="E22" s="747"/>
      <c r="F22" s="270">
        <v>0</v>
      </c>
      <c r="G22" s="205">
        <v>0</v>
      </c>
      <c r="H22" s="271">
        <v>0</v>
      </c>
      <c r="I22" s="20" t="s">
        <v>13</v>
      </c>
      <c r="J22" s="20"/>
      <c r="K22" s="20"/>
      <c r="L22" s="20"/>
      <c r="M22" s="20"/>
    </row>
    <row r="23" spans="1:14" x14ac:dyDescent="0.2">
      <c r="A23" s="263"/>
      <c r="B23" s="263"/>
      <c r="C23" s="263"/>
      <c r="D23" s="263"/>
      <c r="E23" s="263"/>
      <c r="F23" s="263"/>
      <c r="G23" s="263"/>
      <c r="H23" s="263"/>
      <c r="I23" s="263"/>
      <c r="J23" s="263"/>
      <c r="K23" s="263"/>
      <c r="L23" s="263"/>
      <c r="M23" s="263"/>
    </row>
  </sheetData>
  <sheetProtection formatCells="0"/>
  <protectedRanges>
    <protectedRange sqref="F17:F19 I20 J17 G17 F13:G14 F5:J5 K18:K20 H13:I19" name="範囲1_1"/>
    <protectedRange sqref="I21:I22" name="範囲1_1_1"/>
    <protectedRange sqref="F15:G16" name="範囲1_1_3"/>
    <protectedRange sqref="F10:H10 J10" name="範囲1_1_6"/>
    <protectedRange sqref="F6:I9" name="範囲1_1_4"/>
    <protectedRange sqref="F11:H12" name="範囲1_1_5"/>
    <protectedRange sqref="I10" name="範囲1_1_6_2"/>
    <protectedRange sqref="I11:I12" name="範囲1_1_5_2"/>
  </protectedRanges>
  <mergeCells count="37">
    <mergeCell ref="A3:E4"/>
    <mergeCell ref="H3:I3"/>
    <mergeCell ref="K3:N4"/>
    <mergeCell ref="K1:N1"/>
    <mergeCell ref="A6:A9"/>
    <mergeCell ref="B6:E6"/>
    <mergeCell ref="K6:N6"/>
    <mergeCell ref="B7:E7"/>
    <mergeCell ref="K7:N7"/>
    <mergeCell ref="M2:N2"/>
    <mergeCell ref="A5:E5"/>
    <mergeCell ref="K5:N5"/>
    <mergeCell ref="B8:E8"/>
    <mergeCell ref="K8:N8"/>
    <mergeCell ref="B9:E9"/>
    <mergeCell ref="K9:N9"/>
    <mergeCell ref="A10:E10"/>
    <mergeCell ref="K10:N10"/>
    <mergeCell ref="A11:A12"/>
    <mergeCell ref="B11:D11"/>
    <mergeCell ref="K11:N11"/>
    <mergeCell ref="B12:D12"/>
    <mergeCell ref="K12:N12"/>
    <mergeCell ref="A13:E13"/>
    <mergeCell ref="K13:N13"/>
    <mergeCell ref="A14:E14"/>
    <mergeCell ref="K14:N14"/>
    <mergeCell ref="A22:E22"/>
    <mergeCell ref="A17:E17"/>
    <mergeCell ref="K17:N17"/>
    <mergeCell ref="A21:E21"/>
    <mergeCell ref="A15:A16"/>
    <mergeCell ref="B15:D15"/>
    <mergeCell ref="B16:D16"/>
    <mergeCell ref="A20:E20"/>
    <mergeCell ref="K16:N16"/>
    <mergeCell ref="K15:N15"/>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J64"/>
  <sheetViews>
    <sheetView view="pageBreakPreview" zoomScaleNormal="100" zoomScaleSheetLayoutView="100" workbookViewId="0"/>
  </sheetViews>
  <sheetFormatPr defaultColWidth="9" defaultRowHeight="13.2" x14ac:dyDescent="0.2"/>
  <cols>
    <col min="1" max="2" width="3.88671875" style="261" customWidth="1"/>
    <col min="3" max="3" width="10.6640625" style="261" customWidth="1"/>
    <col min="4" max="4" width="25.88671875" style="261" customWidth="1"/>
    <col min="5" max="8" width="13.6640625" style="87" customWidth="1"/>
    <col min="9" max="9" width="35.77734375" style="261" customWidth="1"/>
    <col min="10" max="10" width="15.33203125" style="261" customWidth="1"/>
    <col min="11" max="16384" width="9" style="261"/>
  </cols>
  <sheetData>
    <row r="1" spans="1:9" ht="15" customHeight="1" x14ac:dyDescent="0.2">
      <c r="A1" s="261" t="s">
        <v>97</v>
      </c>
      <c r="I1" s="79" t="s">
        <v>373</v>
      </c>
    </row>
    <row r="2" spans="1:9" ht="16.5" customHeight="1" x14ac:dyDescent="0.2">
      <c r="A2" s="2" t="s">
        <v>35</v>
      </c>
      <c r="B2" s="2"/>
      <c r="C2" s="2"/>
      <c r="H2" s="261"/>
    </row>
    <row r="3" spans="1:9" ht="16.5" customHeight="1" thickBot="1" x14ac:dyDescent="0.2">
      <c r="A3" s="2"/>
      <c r="B3" s="2"/>
      <c r="C3" s="2"/>
      <c r="H3" s="98" t="s">
        <v>98</v>
      </c>
    </row>
    <row r="4" spans="1:9" ht="13.8" thickBot="1" x14ac:dyDescent="0.25">
      <c r="A4" s="807" t="s">
        <v>97</v>
      </c>
      <c r="B4" s="808"/>
      <c r="C4" s="808"/>
      <c r="D4" s="809"/>
      <c r="E4" s="309" t="s">
        <v>171</v>
      </c>
      <c r="F4" s="310" t="s">
        <v>172</v>
      </c>
      <c r="G4" s="310" t="s">
        <v>173</v>
      </c>
      <c r="H4" s="89" t="s">
        <v>39</v>
      </c>
      <c r="I4" s="63" t="s">
        <v>134</v>
      </c>
    </row>
    <row r="5" spans="1:9" ht="13.5" customHeight="1" x14ac:dyDescent="0.2">
      <c r="A5" s="810" t="s">
        <v>99</v>
      </c>
      <c r="B5" s="813" t="s">
        <v>100</v>
      </c>
      <c r="C5" s="814"/>
      <c r="D5" s="815"/>
      <c r="E5" s="370">
        <v>44496937</v>
      </c>
      <c r="F5" s="371">
        <v>48893417</v>
      </c>
      <c r="G5" s="342">
        <v>49738049</v>
      </c>
      <c r="H5" s="206">
        <f>G5-F5</f>
        <v>844632</v>
      </c>
      <c r="I5" s="804" t="s">
        <v>369</v>
      </c>
    </row>
    <row r="6" spans="1:9" ht="13.5" customHeight="1" x14ac:dyDescent="0.2">
      <c r="A6" s="811"/>
      <c r="B6" s="64"/>
      <c r="C6" s="816" t="s">
        <v>12</v>
      </c>
      <c r="D6" s="817"/>
      <c r="E6" s="372">
        <v>4760713</v>
      </c>
      <c r="F6" s="373">
        <v>7888194</v>
      </c>
      <c r="G6" s="339">
        <v>8926211</v>
      </c>
      <c r="H6" s="351">
        <f t="shared" ref="H6:H26" si="0">G6-F6</f>
        <v>1038017</v>
      </c>
      <c r="I6" s="805"/>
    </row>
    <row r="7" spans="1:9" x14ac:dyDescent="0.2">
      <c r="A7" s="811"/>
      <c r="B7" s="65"/>
      <c r="C7" s="112"/>
      <c r="D7" s="99" t="s">
        <v>101</v>
      </c>
      <c r="E7" s="374">
        <v>3172322</v>
      </c>
      <c r="F7" s="375">
        <v>4548958</v>
      </c>
      <c r="G7" s="376">
        <v>5229148</v>
      </c>
      <c r="H7" s="352">
        <f t="shared" si="0"/>
        <v>680190</v>
      </c>
      <c r="I7" s="805"/>
    </row>
    <row r="8" spans="1:9" x14ac:dyDescent="0.2">
      <c r="A8" s="811"/>
      <c r="B8" s="65"/>
      <c r="C8" s="112"/>
      <c r="D8" s="101" t="s">
        <v>102</v>
      </c>
      <c r="E8" s="377">
        <v>215447</v>
      </c>
      <c r="F8" s="378">
        <v>1864555</v>
      </c>
      <c r="G8" s="340">
        <v>2123232</v>
      </c>
      <c r="H8" s="353">
        <f t="shared" si="0"/>
        <v>258677</v>
      </c>
      <c r="I8" s="805"/>
    </row>
    <row r="9" spans="1:9" x14ac:dyDescent="0.2">
      <c r="A9" s="811"/>
      <c r="B9" s="65"/>
      <c r="C9" s="113"/>
      <c r="D9" s="100" t="s">
        <v>135</v>
      </c>
      <c r="E9" s="379">
        <v>1372941</v>
      </c>
      <c r="F9" s="380">
        <v>1474678</v>
      </c>
      <c r="G9" s="381">
        <v>1573828</v>
      </c>
      <c r="H9" s="354">
        <f t="shared" si="0"/>
        <v>99150</v>
      </c>
      <c r="I9" s="805"/>
    </row>
    <row r="10" spans="1:9" x14ac:dyDescent="0.2">
      <c r="A10" s="811"/>
      <c r="B10" s="64"/>
      <c r="C10" s="816" t="s">
        <v>103</v>
      </c>
      <c r="D10" s="817"/>
      <c r="E10" s="382">
        <v>39736223</v>
      </c>
      <c r="F10" s="383">
        <v>41005222</v>
      </c>
      <c r="G10" s="341">
        <v>40811838</v>
      </c>
      <c r="H10" s="351">
        <f t="shared" si="0"/>
        <v>-193384</v>
      </c>
      <c r="I10" s="805"/>
    </row>
    <row r="11" spans="1:9" x14ac:dyDescent="0.2">
      <c r="A11" s="811"/>
      <c r="B11" s="65"/>
      <c r="C11" s="112"/>
      <c r="D11" s="102" t="s">
        <v>104</v>
      </c>
      <c r="E11" s="374">
        <v>37352772</v>
      </c>
      <c r="F11" s="375">
        <v>37580297</v>
      </c>
      <c r="G11" s="376">
        <v>37371057</v>
      </c>
      <c r="H11" s="355">
        <f t="shared" si="0"/>
        <v>-209240</v>
      </c>
      <c r="I11" s="805"/>
    </row>
    <row r="12" spans="1:9" x14ac:dyDescent="0.2">
      <c r="A12" s="811"/>
      <c r="B12" s="65"/>
      <c r="C12" s="112"/>
      <c r="D12" s="104" t="s">
        <v>105</v>
      </c>
      <c r="E12" s="377">
        <v>816977</v>
      </c>
      <c r="F12" s="378">
        <v>694918</v>
      </c>
      <c r="G12" s="340">
        <v>662988</v>
      </c>
      <c r="H12" s="353">
        <f t="shared" si="0"/>
        <v>-31930</v>
      </c>
      <c r="I12" s="805"/>
    </row>
    <row r="13" spans="1:9" ht="13.8" thickBot="1" x14ac:dyDescent="0.25">
      <c r="A13" s="811"/>
      <c r="B13" s="66"/>
      <c r="C13" s="114"/>
      <c r="D13" s="103" t="s">
        <v>106</v>
      </c>
      <c r="E13" s="384">
        <v>1566472</v>
      </c>
      <c r="F13" s="385">
        <v>2730004</v>
      </c>
      <c r="G13" s="386">
        <v>2777790</v>
      </c>
      <c r="H13" s="356">
        <f t="shared" si="0"/>
        <v>47786</v>
      </c>
      <c r="I13" s="805"/>
    </row>
    <row r="14" spans="1:9" ht="14.4" x14ac:dyDescent="0.2">
      <c r="A14" s="811"/>
      <c r="B14" s="813" t="s">
        <v>107</v>
      </c>
      <c r="C14" s="814"/>
      <c r="D14" s="815"/>
      <c r="E14" s="370">
        <v>20383839</v>
      </c>
      <c r="F14" s="371">
        <v>23411656</v>
      </c>
      <c r="G14" s="342">
        <v>22203370</v>
      </c>
      <c r="H14" s="357">
        <f t="shared" si="0"/>
        <v>-1208286</v>
      </c>
      <c r="I14" s="805"/>
    </row>
    <row r="15" spans="1:9" x14ac:dyDescent="0.2">
      <c r="A15" s="811"/>
      <c r="B15" s="65"/>
      <c r="C15" s="816" t="s">
        <v>14</v>
      </c>
      <c r="D15" s="817"/>
      <c r="E15" s="387">
        <v>4196631</v>
      </c>
      <c r="F15" s="388">
        <v>7278919</v>
      </c>
      <c r="G15" s="343">
        <v>7217879</v>
      </c>
      <c r="H15" s="351">
        <f t="shared" si="0"/>
        <v>-61040</v>
      </c>
      <c r="I15" s="805"/>
    </row>
    <row r="16" spans="1:9" ht="13.5" customHeight="1" x14ac:dyDescent="0.2">
      <c r="A16" s="811"/>
      <c r="B16" s="65"/>
      <c r="C16" s="112"/>
      <c r="D16" s="105" t="s">
        <v>29</v>
      </c>
      <c r="E16" s="389">
        <v>2408656</v>
      </c>
      <c r="F16" s="390">
        <v>2588076</v>
      </c>
      <c r="G16" s="344">
        <v>2611436</v>
      </c>
      <c r="H16" s="352">
        <f t="shared" si="0"/>
        <v>23360</v>
      </c>
      <c r="I16" s="805"/>
    </row>
    <row r="17" spans="1:10" x14ac:dyDescent="0.2">
      <c r="A17" s="811"/>
      <c r="B17" s="65"/>
      <c r="C17" s="112"/>
      <c r="D17" s="107" t="s">
        <v>108</v>
      </c>
      <c r="E17" s="391">
        <v>1016075</v>
      </c>
      <c r="F17" s="378">
        <v>3446238</v>
      </c>
      <c r="G17" s="346">
        <v>3248503</v>
      </c>
      <c r="H17" s="353">
        <f t="shared" si="0"/>
        <v>-197735</v>
      </c>
      <c r="I17" s="805"/>
    </row>
    <row r="18" spans="1:10" x14ac:dyDescent="0.2">
      <c r="A18" s="811"/>
      <c r="B18" s="65"/>
      <c r="C18" s="113"/>
      <c r="D18" s="106" t="s">
        <v>109</v>
      </c>
      <c r="E18" s="379">
        <v>771896</v>
      </c>
      <c r="F18" s="380">
        <v>1244603</v>
      </c>
      <c r="G18" s="381">
        <v>1357937</v>
      </c>
      <c r="H18" s="354">
        <f t="shared" si="0"/>
        <v>113334</v>
      </c>
      <c r="I18" s="805"/>
    </row>
    <row r="19" spans="1:10" x14ac:dyDescent="0.2">
      <c r="A19" s="811"/>
      <c r="B19" s="64"/>
      <c r="C19" s="816" t="s">
        <v>110</v>
      </c>
      <c r="D19" s="817"/>
      <c r="E19" s="392">
        <v>16187207</v>
      </c>
      <c r="F19" s="393">
        <v>16132737</v>
      </c>
      <c r="G19" s="394">
        <v>14985490</v>
      </c>
      <c r="H19" s="351">
        <f t="shared" si="0"/>
        <v>-1147247</v>
      </c>
      <c r="I19" s="805"/>
    </row>
    <row r="20" spans="1:10" ht="13.5" customHeight="1" x14ac:dyDescent="0.2">
      <c r="A20" s="811"/>
      <c r="B20" s="65"/>
      <c r="C20" s="112"/>
      <c r="D20" s="105" t="s">
        <v>28</v>
      </c>
      <c r="E20" s="395">
        <v>15986582</v>
      </c>
      <c r="F20" s="375">
        <v>15898506</v>
      </c>
      <c r="G20" s="345">
        <v>14747070</v>
      </c>
      <c r="H20" s="352">
        <f t="shared" si="0"/>
        <v>-1151436</v>
      </c>
      <c r="I20" s="805"/>
    </row>
    <row r="21" spans="1:10" x14ac:dyDescent="0.2">
      <c r="A21" s="811"/>
      <c r="B21" s="65"/>
      <c r="C21" s="112"/>
      <c r="D21" s="101" t="s">
        <v>111</v>
      </c>
      <c r="E21" s="391">
        <v>0</v>
      </c>
      <c r="F21" s="378">
        <v>0</v>
      </c>
      <c r="G21" s="346">
        <v>0</v>
      </c>
      <c r="H21" s="353">
        <f t="shared" si="0"/>
        <v>0</v>
      </c>
      <c r="I21" s="805"/>
    </row>
    <row r="22" spans="1:10" ht="13.8" thickBot="1" x14ac:dyDescent="0.25">
      <c r="A22" s="811"/>
      <c r="B22" s="66"/>
      <c r="C22" s="114"/>
      <c r="D22" s="108" t="s">
        <v>112</v>
      </c>
      <c r="E22" s="396">
        <v>200625</v>
      </c>
      <c r="F22" s="385">
        <v>234231</v>
      </c>
      <c r="G22" s="397">
        <v>238420</v>
      </c>
      <c r="H22" s="356">
        <f t="shared" si="0"/>
        <v>4189</v>
      </c>
      <c r="I22" s="805"/>
    </row>
    <row r="23" spans="1:10" ht="14.4" x14ac:dyDescent="0.2">
      <c r="A23" s="811"/>
      <c r="B23" s="818" t="s">
        <v>113</v>
      </c>
      <c r="C23" s="819"/>
      <c r="D23" s="820"/>
      <c r="E23" s="398">
        <v>24113098</v>
      </c>
      <c r="F23" s="387">
        <v>25481760</v>
      </c>
      <c r="G23" s="347">
        <v>27534679</v>
      </c>
      <c r="H23" s="351">
        <f t="shared" si="0"/>
        <v>2052919</v>
      </c>
      <c r="I23" s="805"/>
    </row>
    <row r="24" spans="1:10" x14ac:dyDescent="0.2">
      <c r="A24" s="811"/>
      <c r="B24" s="67"/>
      <c r="C24" s="821" t="s">
        <v>71</v>
      </c>
      <c r="D24" s="822"/>
      <c r="E24" s="399">
        <v>14538000</v>
      </c>
      <c r="F24" s="400">
        <v>14538000</v>
      </c>
      <c r="G24" s="348">
        <v>14538000</v>
      </c>
      <c r="H24" s="351">
        <f t="shared" si="0"/>
        <v>0</v>
      </c>
      <c r="I24" s="805"/>
    </row>
    <row r="25" spans="1:10" x14ac:dyDescent="0.2">
      <c r="A25" s="811"/>
      <c r="B25" s="67"/>
      <c r="C25" s="825" t="s">
        <v>114</v>
      </c>
      <c r="D25" s="826"/>
      <c r="E25" s="372">
        <v>9589917</v>
      </c>
      <c r="F25" s="400">
        <v>10951429</v>
      </c>
      <c r="G25" s="348">
        <v>13000015</v>
      </c>
      <c r="H25" s="352">
        <f>G25-F25</f>
        <v>2048586</v>
      </c>
      <c r="I25" s="805"/>
    </row>
    <row r="26" spans="1:10" ht="13.5" customHeight="1" thickBot="1" x14ac:dyDescent="0.25">
      <c r="A26" s="812"/>
      <c r="B26" s="68"/>
      <c r="C26" s="823" t="s">
        <v>266</v>
      </c>
      <c r="D26" s="824"/>
      <c r="E26" s="401">
        <v>-14818</v>
      </c>
      <c r="F26" s="402">
        <v>-7668</v>
      </c>
      <c r="G26" s="403">
        <v>-3335</v>
      </c>
      <c r="H26" s="358">
        <f t="shared" si="0"/>
        <v>4333</v>
      </c>
      <c r="I26" s="806"/>
      <c r="J26" s="263"/>
    </row>
    <row r="27" spans="1:10" ht="15.75" customHeight="1" x14ac:dyDescent="0.2">
      <c r="A27" s="827"/>
      <c r="B27" s="827"/>
      <c r="C27" s="827"/>
      <c r="D27" s="827"/>
      <c r="E27" s="404"/>
      <c r="F27" s="404"/>
      <c r="G27" s="404"/>
      <c r="H27" s="359"/>
      <c r="I27" s="90"/>
      <c r="J27" s="263"/>
    </row>
    <row r="28" spans="1:10" ht="7.5" customHeight="1" thickBot="1" x14ac:dyDescent="0.25">
      <c r="A28" s="70"/>
      <c r="B28" s="71"/>
      <c r="C28" s="71"/>
      <c r="D28" s="71"/>
      <c r="E28" s="405"/>
      <c r="F28" s="405"/>
      <c r="G28" s="405"/>
      <c r="H28" s="360"/>
      <c r="I28" s="299"/>
      <c r="J28" s="263"/>
    </row>
    <row r="29" spans="1:10" s="55" customFormat="1" ht="14.1" customHeight="1" x14ac:dyDescent="0.2">
      <c r="A29" s="828" t="s">
        <v>115</v>
      </c>
      <c r="B29" s="72"/>
      <c r="C29" s="831" t="s">
        <v>62</v>
      </c>
      <c r="D29" s="832"/>
      <c r="E29" s="406">
        <v>8472092</v>
      </c>
      <c r="F29" s="406">
        <v>9899351</v>
      </c>
      <c r="G29" s="406">
        <v>10791262</v>
      </c>
      <c r="H29" s="350">
        <f>G29-F29</f>
        <v>891911</v>
      </c>
      <c r="I29" s="860" t="s">
        <v>370</v>
      </c>
    </row>
    <row r="30" spans="1:10" s="55" customFormat="1" ht="14.1" customHeight="1" x14ac:dyDescent="0.2">
      <c r="A30" s="829"/>
      <c r="B30" s="73"/>
      <c r="C30" s="833" t="s">
        <v>63</v>
      </c>
      <c r="D30" s="834"/>
      <c r="E30" s="335">
        <v>6870968</v>
      </c>
      <c r="F30" s="335">
        <v>7028741</v>
      </c>
      <c r="G30" s="335">
        <v>6989216</v>
      </c>
      <c r="H30" s="361">
        <f t="shared" ref="H30:H40" si="1">G30-F30</f>
        <v>-39525</v>
      </c>
      <c r="I30" s="861"/>
    </row>
    <row r="31" spans="1:10" s="55" customFormat="1" ht="14.1" customHeight="1" x14ac:dyDescent="0.2">
      <c r="A31" s="829"/>
      <c r="B31" s="73"/>
      <c r="C31" s="835" t="s">
        <v>64</v>
      </c>
      <c r="D31" s="836"/>
      <c r="E31" s="368">
        <v>720665</v>
      </c>
      <c r="F31" s="368">
        <v>752265</v>
      </c>
      <c r="G31" s="368">
        <v>810458</v>
      </c>
      <c r="H31" s="362">
        <f t="shared" si="1"/>
        <v>58193</v>
      </c>
      <c r="I31" s="861"/>
    </row>
    <row r="32" spans="1:10" s="55" customFormat="1" ht="14.1" customHeight="1" x14ac:dyDescent="0.2">
      <c r="A32" s="829"/>
      <c r="B32" s="837" t="s">
        <v>65</v>
      </c>
      <c r="C32" s="837"/>
      <c r="D32" s="838"/>
      <c r="E32" s="407">
        <v>880459</v>
      </c>
      <c r="F32" s="407">
        <v>2118345</v>
      </c>
      <c r="G32" s="337">
        <v>2991588</v>
      </c>
      <c r="H32" s="363">
        <f t="shared" si="1"/>
        <v>873243</v>
      </c>
      <c r="I32" s="861"/>
    </row>
    <row r="33" spans="1:9" s="55" customFormat="1" ht="14.1" customHeight="1" x14ac:dyDescent="0.2">
      <c r="A33" s="829"/>
      <c r="B33" s="73"/>
      <c r="C33" s="839" t="s">
        <v>137</v>
      </c>
      <c r="D33" s="840"/>
      <c r="E33" s="338">
        <v>71649</v>
      </c>
      <c r="F33" s="338">
        <v>92154</v>
      </c>
      <c r="G33" s="338">
        <v>36278</v>
      </c>
      <c r="H33" s="364">
        <f t="shared" si="1"/>
        <v>-55876</v>
      </c>
      <c r="I33" s="861"/>
    </row>
    <row r="34" spans="1:9" s="55" customFormat="1" ht="14.1" customHeight="1" x14ac:dyDescent="0.2">
      <c r="A34" s="829"/>
      <c r="B34" s="73"/>
      <c r="C34" s="847" t="s">
        <v>66</v>
      </c>
      <c r="D34" s="848"/>
      <c r="E34" s="408">
        <v>249033</v>
      </c>
      <c r="F34" s="408">
        <v>280098</v>
      </c>
      <c r="G34" s="408">
        <v>199369</v>
      </c>
      <c r="H34" s="365">
        <f t="shared" si="1"/>
        <v>-80729</v>
      </c>
      <c r="I34" s="861"/>
    </row>
    <row r="35" spans="1:9" s="55" customFormat="1" ht="14.1" customHeight="1" x14ac:dyDescent="0.2">
      <c r="A35" s="829"/>
      <c r="B35" s="837" t="s">
        <v>67</v>
      </c>
      <c r="C35" s="837"/>
      <c r="D35" s="838"/>
      <c r="E35" s="407">
        <v>703075</v>
      </c>
      <c r="F35" s="407">
        <v>1930402</v>
      </c>
      <c r="G35" s="337">
        <v>2828497</v>
      </c>
      <c r="H35" s="363">
        <f t="shared" si="1"/>
        <v>898095</v>
      </c>
      <c r="I35" s="861"/>
    </row>
    <row r="36" spans="1:9" s="55" customFormat="1" ht="14.1" customHeight="1" x14ac:dyDescent="0.2">
      <c r="A36" s="829"/>
      <c r="B36" s="73"/>
      <c r="C36" s="839" t="s">
        <v>68</v>
      </c>
      <c r="D36" s="840"/>
      <c r="E36" s="338">
        <v>260042</v>
      </c>
      <c r="F36" s="338">
        <v>283322</v>
      </c>
      <c r="G36" s="338">
        <v>115474</v>
      </c>
      <c r="H36" s="364">
        <f t="shared" si="1"/>
        <v>-167848</v>
      </c>
      <c r="I36" s="861"/>
    </row>
    <row r="37" spans="1:9" s="55" customFormat="1" ht="14.1" customHeight="1" x14ac:dyDescent="0.2">
      <c r="A37" s="829"/>
      <c r="B37" s="73"/>
      <c r="C37" s="833" t="s">
        <v>69</v>
      </c>
      <c r="D37" s="834"/>
      <c r="E37" s="335">
        <v>215930</v>
      </c>
      <c r="F37" s="335">
        <v>241770</v>
      </c>
      <c r="G37" s="335">
        <v>14924</v>
      </c>
      <c r="H37" s="361">
        <f t="shared" si="1"/>
        <v>-226846</v>
      </c>
      <c r="I37" s="861"/>
    </row>
    <row r="38" spans="1:9" s="55" customFormat="1" ht="14.1" customHeight="1" thickBot="1" x14ac:dyDescent="0.25">
      <c r="A38" s="829"/>
      <c r="B38" s="73"/>
      <c r="C38" s="849" t="s">
        <v>116</v>
      </c>
      <c r="D38" s="850"/>
      <c r="E38" s="336">
        <v>235989</v>
      </c>
      <c r="F38" s="336">
        <v>610441</v>
      </c>
      <c r="G38" s="336">
        <v>880462</v>
      </c>
      <c r="H38" s="366">
        <f t="shared" si="1"/>
        <v>270021</v>
      </c>
      <c r="I38" s="861"/>
    </row>
    <row r="39" spans="1:9" s="55" customFormat="1" ht="15" thickBot="1" x14ac:dyDescent="0.25">
      <c r="A39" s="829"/>
      <c r="B39" s="857" t="s">
        <v>70</v>
      </c>
      <c r="C39" s="858"/>
      <c r="D39" s="859"/>
      <c r="E39" s="409">
        <v>511197</v>
      </c>
      <c r="F39" s="409">
        <v>1361512</v>
      </c>
      <c r="G39" s="334">
        <v>2048585</v>
      </c>
      <c r="H39" s="367">
        <f t="shared" si="1"/>
        <v>687073</v>
      </c>
      <c r="I39" s="861"/>
    </row>
    <row r="40" spans="1:9" s="55" customFormat="1" ht="15" customHeight="1" thickBot="1" x14ac:dyDescent="0.25">
      <c r="A40" s="830"/>
      <c r="B40" s="857" t="s">
        <v>117</v>
      </c>
      <c r="C40" s="858"/>
      <c r="D40" s="859"/>
      <c r="E40" s="409">
        <v>3880664</v>
      </c>
      <c r="F40" s="409">
        <v>5242176</v>
      </c>
      <c r="G40" s="334">
        <v>7290762</v>
      </c>
      <c r="H40" s="208">
        <f t="shared" si="1"/>
        <v>2048586</v>
      </c>
      <c r="I40" s="862"/>
    </row>
    <row r="41" spans="1:9" s="169" customFormat="1" ht="4.5" customHeight="1" x14ac:dyDescent="0.2">
      <c r="A41" s="56"/>
      <c r="B41" s="22"/>
      <c r="C41" s="22"/>
      <c r="D41" s="22"/>
      <c r="E41" s="74"/>
      <c r="F41" s="74"/>
      <c r="G41" s="74"/>
      <c r="H41" s="69"/>
      <c r="I41" s="91"/>
    </row>
    <row r="42" spans="1:9" s="169" customFormat="1" ht="15" customHeight="1" x14ac:dyDescent="0.2">
      <c r="A42" s="111" t="s">
        <v>367</v>
      </c>
      <c r="B42" s="81"/>
      <c r="C42" s="81"/>
      <c r="D42" s="81"/>
      <c r="E42" s="82"/>
      <c r="F42" s="82"/>
      <c r="G42" s="82"/>
      <c r="H42" s="76"/>
      <c r="I42" s="92"/>
    </row>
    <row r="43" spans="1:9" s="169" customFormat="1" x14ac:dyDescent="0.2">
      <c r="A43" s="80"/>
      <c r="B43" s="81"/>
      <c r="C43" s="81"/>
      <c r="D43" s="81"/>
      <c r="E43" s="82"/>
      <c r="F43" s="82"/>
      <c r="G43" s="82"/>
      <c r="H43" s="76"/>
      <c r="I43" s="88" t="s">
        <v>373</v>
      </c>
    </row>
    <row r="44" spans="1:9" s="169" customFormat="1" ht="9.9" customHeight="1" x14ac:dyDescent="0.2">
      <c r="A44" s="80"/>
      <c r="B44" s="81"/>
      <c r="C44" s="81"/>
      <c r="D44" s="81"/>
      <c r="E44" s="82"/>
      <c r="F44" s="82"/>
      <c r="G44" s="82"/>
      <c r="H44" s="76"/>
      <c r="I44" s="92"/>
    </row>
    <row r="45" spans="1:9" ht="14.25" customHeight="1" thickBot="1" x14ac:dyDescent="0.2">
      <c r="A45" s="2"/>
      <c r="B45" s="2"/>
      <c r="C45" s="2"/>
      <c r="H45" s="98" t="s">
        <v>98</v>
      </c>
    </row>
    <row r="46" spans="1:9" s="59" customFormat="1" ht="18" customHeight="1" x14ac:dyDescent="0.2">
      <c r="A46" s="863" t="s">
        <v>122</v>
      </c>
      <c r="B46" s="864"/>
      <c r="C46" s="865"/>
      <c r="D46" s="149" t="s">
        <v>174</v>
      </c>
      <c r="E46" s="869" t="s">
        <v>175</v>
      </c>
      <c r="F46" s="869"/>
      <c r="G46" s="869" t="s">
        <v>176</v>
      </c>
      <c r="H46" s="870"/>
      <c r="I46" s="151" t="s">
        <v>123</v>
      </c>
    </row>
    <row r="47" spans="1:9" ht="18" customHeight="1" thickBot="1" x14ac:dyDescent="0.25">
      <c r="A47" s="866"/>
      <c r="B47" s="867"/>
      <c r="C47" s="868"/>
      <c r="D47" s="150">
        <v>0</v>
      </c>
      <c r="E47" s="871">
        <v>0</v>
      </c>
      <c r="F47" s="871">
        <v>0</v>
      </c>
      <c r="G47" s="871">
        <v>0</v>
      </c>
      <c r="H47" s="872">
        <v>0</v>
      </c>
      <c r="I47" s="209">
        <v>0</v>
      </c>
    </row>
    <row r="48" spans="1:9" ht="18" customHeight="1" thickBot="1" x14ac:dyDescent="0.25">
      <c r="A48" s="49"/>
      <c r="B48" s="49"/>
      <c r="C48" s="49"/>
      <c r="D48" s="49"/>
      <c r="E48" s="76"/>
      <c r="F48" s="76"/>
      <c r="G48" s="76"/>
      <c r="H48" s="93"/>
    </row>
    <row r="49" spans="1:9" ht="18" customHeight="1" thickBot="1" x14ac:dyDescent="0.25">
      <c r="A49" s="807" t="s">
        <v>119</v>
      </c>
      <c r="B49" s="808"/>
      <c r="C49" s="808"/>
      <c r="D49" s="809"/>
      <c r="E49" s="309" t="s">
        <v>171</v>
      </c>
      <c r="F49" s="310" t="s">
        <v>172</v>
      </c>
      <c r="G49" s="310" t="s">
        <v>173</v>
      </c>
      <c r="H49" s="210" t="s">
        <v>39</v>
      </c>
      <c r="I49" s="75" t="s">
        <v>118</v>
      </c>
    </row>
    <row r="50" spans="1:9" ht="18" customHeight="1" x14ac:dyDescent="0.2">
      <c r="A50" s="873" t="s">
        <v>79</v>
      </c>
      <c r="B50" s="874"/>
      <c r="C50" s="874"/>
      <c r="D50" s="875"/>
      <c r="E50" s="211">
        <v>31118</v>
      </c>
      <c r="F50" s="212">
        <v>33219</v>
      </c>
      <c r="G50" s="213">
        <v>29045</v>
      </c>
      <c r="H50" s="207">
        <v>-4174</v>
      </c>
      <c r="I50" s="841" t="s">
        <v>371</v>
      </c>
    </row>
    <row r="51" spans="1:9" ht="18" customHeight="1" x14ac:dyDescent="0.2">
      <c r="A51" s="851" t="s">
        <v>80</v>
      </c>
      <c r="B51" s="852"/>
      <c r="C51" s="852"/>
      <c r="D51" s="853"/>
      <c r="E51" s="214">
        <v>1741255</v>
      </c>
      <c r="F51" s="215">
        <v>1777751</v>
      </c>
      <c r="G51" s="216">
        <v>1858135</v>
      </c>
      <c r="H51" s="207">
        <v>80384</v>
      </c>
      <c r="I51" s="842"/>
    </row>
    <row r="52" spans="1:9" ht="18" customHeight="1" x14ac:dyDescent="0.2">
      <c r="A52" s="851" t="s">
        <v>94</v>
      </c>
      <c r="B52" s="852"/>
      <c r="C52" s="852"/>
      <c r="D52" s="853"/>
      <c r="E52" s="214">
        <v>85228</v>
      </c>
      <c r="F52" s="215">
        <v>128058</v>
      </c>
      <c r="G52" s="329">
        <v>-73617</v>
      </c>
      <c r="H52" s="207">
        <v>-201675</v>
      </c>
      <c r="I52" s="842"/>
    </row>
    <row r="53" spans="1:9" ht="18" customHeight="1" thickBot="1" x14ac:dyDescent="0.25">
      <c r="A53" s="854" t="s">
        <v>95</v>
      </c>
      <c r="B53" s="855"/>
      <c r="C53" s="855"/>
      <c r="D53" s="856"/>
      <c r="E53" s="217">
        <v>2183159</v>
      </c>
      <c r="F53" s="218">
        <v>2169543</v>
      </c>
      <c r="G53" s="219">
        <v>2196696</v>
      </c>
      <c r="H53" s="207">
        <v>27153</v>
      </c>
      <c r="I53" s="843"/>
    </row>
    <row r="54" spans="1:9" s="55" customFormat="1" ht="18" customHeight="1" thickBot="1" x14ac:dyDescent="0.25">
      <c r="A54" s="56"/>
      <c r="B54" s="22"/>
      <c r="C54" s="22"/>
      <c r="D54" s="22"/>
      <c r="E54" s="74"/>
      <c r="F54" s="74"/>
      <c r="G54" s="74"/>
      <c r="H54" s="69"/>
      <c r="I54" s="91"/>
    </row>
    <row r="55" spans="1:9" ht="18" customHeight="1" thickBot="1" x14ac:dyDescent="0.25">
      <c r="A55" s="844" t="s">
        <v>3</v>
      </c>
      <c r="B55" s="845"/>
      <c r="C55" s="845"/>
      <c r="D55" s="846"/>
      <c r="E55" s="309" t="s">
        <v>171</v>
      </c>
      <c r="F55" s="310" t="s">
        <v>172</v>
      </c>
      <c r="G55" s="310" t="s">
        <v>173</v>
      </c>
      <c r="H55" s="94" t="s">
        <v>39</v>
      </c>
      <c r="I55" s="75" t="s">
        <v>118</v>
      </c>
    </row>
    <row r="56" spans="1:9" ht="18" customHeight="1" x14ac:dyDescent="0.2">
      <c r="A56" s="883" t="s">
        <v>24</v>
      </c>
      <c r="B56" s="884"/>
      <c r="C56" s="884"/>
      <c r="D56" s="152" t="s">
        <v>72</v>
      </c>
      <c r="E56" s="220">
        <v>0.219</v>
      </c>
      <c r="F56" s="221">
        <v>0.19600000000000001</v>
      </c>
      <c r="G56" s="222">
        <v>0.16800000000000001</v>
      </c>
      <c r="H56" s="223">
        <v>-2.7999999999999997E-2</v>
      </c>
      <c r="I56" s="880" t="s">
        <v>372</v>
      </c>
    </row>
    <row r="57" spans="1:9" ht="18" customHeight="1" x14ac:dyDescent="0.2">
      <c r="A57" s="876" t="s">
        <v>73</v>
      </c>
      <c r="B57" s="877"/>
      <c r="C57" s="877"/>
      <c r="D57" s="153" t="s">
        <v>74</v>
      </c>
      <c r="E57" s="224">
        <v>8.5000000000000006E-2</v>
      </c>
      <c r="F57" s="225">
        <v>7.5999999999999998E-2</v>
      </c>
      <c r="G57" s="226">
        <v>7.4999999999999997E-2</v>
      </c>
      <c r="H57" s="227">
        <v>-1.0000000000000009E-3</v>
      </c>
      <c r="I57" s="881"/>
    </row>
    <row r="58" spans="1:9" ht="18" customHeight="1" x14ac:dyDescent="0.2">
      <c r="A58" s="876" t="s">
        <v>121</v>
      </c>
      <c r="B58" s="877"/>
      <c r="C58" s="877"/>
      <c r="D58" s="153" t="s">
        <v>156</v>
      </c>
      <c r="E58" s="224">
        <v>1.0999999999999999E-2</v>
      </c>
      <c r="F58" s="225">
        <v>2.8000000000000001E-2</v>
      </c>
      <c r="G58" s="226">
        <v>4.1000000000000002E-2</v>
      </c>
      <c r="H58" s="227">
        <v>1.3000000000000001E-2</v>
      </c>
      <c r="I58" s="881"/>
    </row>
    <row r="59" spans="1:9" ht="18" customHeight="1" x14ac:dyDescent="0.2">
      <c r="A59" s="876" t="s">
        <v>120</v>
      </c>
      <c r="B59" s="877"/>
      <c r="C59" s="877"/>
      <c r="D59" s="153" t="s">
        <v>161</v>
      </c>
      <c r="E59" s="228">
        <v>63.03</v>
      </c>
      <c r="F59" s="229">
        <v>59.27</v>
      </c>
      <c r="G59" s="230">
        <v>55.31</v>
      </c>
      <c r="H59" s="231">
        <v>-3.9600000000000009</v>
      </c>
      <c r="I59" s="881"/>
    </row>
    <row r="60" spans="1:9" ht="18" customHeight="1" x14ac:dyDescent="0.2">
      <c r="A60" s="876" t="s">
        <v>32</v>
      </c>
      <c r="B60" s="877"/>
      <c r="C60" s="877"/>
      <c r="D60" s="153" t="s">
        <v>75</v>
      </c>
      <c r="E60" s="224">
        <v>8.3000000000000004E-2</v>
      </c>
      <c r="F60" s="225">
        <v>0.19500000000000001</v>
      </c>
      <c r="G60" s="226">
        <v>0.26200000000000001</v>
      </c>
      <c r="H60" s="227">
        <v>6.7000000000000004E-2</v>
      </c>
      <c r="I60" s="881"/>
    </row>
    <row r="61" spans="1:9" ht="18" customHeight="1" x14ac:dyDescent="0.2">
      <c r="A61" s="876" t="s">
        <v>76</v>
      </c>
      <c r="B61" s="877"/>
      <c r="C61" s="877"/>
      <c r="D61" s="154" t="s">
        <v>16</v>
      </c>
      <c r="E61" s="224">
        <v>1.1339999999999999</v>
      </c>
      <c r="F61" s="225">
        <v>1.0840000000000001</v>
      </c>
      <c r="G61" s="226">
        <v>1.2370000000000001</v>
      </c>
      <c r="H61" s="227">
        <v>0.15300000000000002</v>
      </c>
      <c r="I61" s="881"/>
    </row>
    <row r="62" spans="1:9" ht="18" customHeight="1" thickBot="1" x14ac:dyDescent="0.25">
      <c r="A62" s="878" t="s">
        <v>77</v>
      </c>
      <c r="B62" s="879"/>
      <c r="C62" s="879"/>
      <c r="D62" s="155" t="s">
        <v>78</v>
      </c>
      <c r="E62" s="232">
        <v>0.41299999999999998</v>
      </c>
      <c r="F62" s="233">
        <v>0.378</v>
      </c>
      <c r="G62" s="234">
        <v>0.34899999999999998</v>
      </c>
      <c r="H62" s="235">
        <v>-2.9000000000000026E-2</v>
      </c>
      <c r="I62" s="882"/>
    </row>
    <row r="63" spans="1:9" x14ac:dyDescent="0.2">
      <c r="E63" s="77" t="s">
        <v>13</v>
      </c>
      <c r="F63" s="95"/>
      <c r="G63" s="95"/>
      <c r="H63" s="95"/>
    </row>
    <row r="64" spans="1:9" x14ac:dyDescent="0.2">
      <c r="E64" s="76" t="s">
        <v>97</v>
      </c>
    </row>
  </sheetData>
  <sheetProtection formatCells="0"/>
  <protectedRanges>
    <protectedRange sqref="E13:G13 F10:G12" name="範囲2"/>
    <protectedRange sqref="E14:G17 E20:G22 F18:G18 F19:G19" name="範囲2_1"/>
    <protectedRange sqref="E27:F27" name="範囲1_1"/>
    <protectedRange sqref="E48:G48" name="範囲1"/>
    <protectedRange sqref="E50:G53" name="範囲1_2"/>
    <protectedRange sqref="E10:E12" name="範囲2_3"/>
    <protectedRange sqref="E18" name="範囲2_1_2"/>
    <protectedRange sqref="E19" name="範囲2_1_2_1"/>
  </protectedRanges>
  <mergeCells count="48">
    <mergeCell ref="A60:C60"/>
    <mergeCell ref="A62:C62"/>
    <mergeCell ref="I56:I62"/>
    <mergeCell ref="A56:C56"/>
    <mergeCell ref="A57:C57"/>
    <mergeCell ref="A58:C58"/>
    <mergeCell ref="A61:C61"/>
    <mergeCell ref="G47:H47"/>
    <mergeCell ref="A49:D49"/>
    <mergeCell ref="A50:D50"/>
    <mergeCell ref="A51:D51"/>
    <mergeCell ref="A59:C59"/>
    <mergeCell ref="I50:I53"/>
    <mergeCell ref="A55:D55"/>
    <mergeCell ref="C34:D34"/>
    <mergeCell ref="B35:D35"/>
    <mergeCell ref="C36:D36"/>
    <mergeCell ref="C37:D37"/>
    <mergeCell ref="C38:D38"/>
    <mergeCell ref="A52:D52"/>
    <mergeCell ref="A53:D53"/>
    <mergeCell ref="B39:D39"/>
    <mergeCell ref="I29:I40"/>
    <mergeCell ref="B40:D40"/>
    <mergeCell ref="A46:C47"/>
    <mergeCell ref="E46:F46"/>
    <mergeCell ref="G46:H46"/>
    <mergeCell ref="E47:F47"/>
    <mergeCell ref="A27:D27"/>
    <mergeCell ref="A29:A40"/>
    <mergeCell ref="C29:D29"/>
    <mergeCell ref="C30:D30"/>
    <mergeCell ref="C31:D31"/>
    <mergeCell ref="B32:D32"/>
    <mergeCell ref="C33:D33"/>
    <mergeCell ref="I5:I26"/>
    <mergeCell ref="A4:D4"/>
    <mergeCell ref="A5:A26"/>
    <mergeCell ref="B5:D5"/>
    <mergeCell ref="C6:D6"/>
    <mergeCell ref="C10:D10"/>
    <mergeCell ref="B14:D14"/>
    <mergeCell ref="C15:D15"/>
    <mergeCell ref="C19:D19"/>
    <mergeCell ref="B23:D23"/>
    <mergeCell ref="C24:D24"/>
    <mergeCell ref="C26:D26"/>
    <mergeCell ref="C25:D25"/>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4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30"/>
  <sheetViews>
    <sheetView view="pageBreakPreview" zoomScale="80" zoomScaleNormal="100" zoomScaleSheetLayoutView="80" workbookViewId="0">
      <selection activeCell="O10" sqref="O10"/>
    </sheetView>
  </sheetViews>
  <sheetFormatPr defaultRowHeight="13.2" x14ac:dyDescent="0.2"/>
  <cols>
    <col min="1" max="1" width="2.33203125" style="148" customWidth="1"/>
    <col min="2" max="2" width="3.21875" style="148" customWidth="1"/>
    <col min="3" max="3" width="45.6640625" style="148" customWidth="1"/>
    <col min="4" max="4" width="3.44140625" style="148" customWidth="1"/>
    <col min="5" max="5" width="35.6640625" style="148" customWidth="1"/>
    <col min="6" max="6" width="6.6640625" style="148" customWidth="1"/>
    <col min="7" max="12" width="13.6640625" style="148" customWidth="1"/>
    <col min="13" max="253" width="9" style="148"/>
    <col min="254" max="254" width="2.33203125" style="148" customWidth="1"/>
    <col min="255" max="255" width="3.21875" style="148" customWidth="1"/>
    <col min="256" max="256" width="45.6640625" style="148" customWidth="1"/>
    <col min="257" max="257" width="3.44140625" style="148" customWidth="1"/>
    <col min="258" max="258" width="35.6640625" style="148" customWidth="1"/>
    <col min="259" max="259" width="0" style="148" hidden="1" customWidth="1"/>
    <col min="260" max="260" width="6.6640625" style="148" customWidth="1"/>
    <col min="261" max="261" width="0" style="148" hidden="1" customWidth="1"/>
    <col min="262" max="264" width="13.6640625" style="148" customWidth="1"/>
    <col min="265" max="265" width="0" style="148" hidden="1" customWidth="1"/>
    <col min="266" max="268" width="13.6640625" style="148" customWidth="1"/>
    <col min="269" max="509" width="9" style="148"/>
    <col min="510" max="510" width="2.33203125" style="148" customWidth="1"/>
    <col min="511" max="511" width="3.21875" style="148" customWidth="1"/>
    <col min="512" max="512" width="45.6640625" style="148" customWidth="1"/>
    <col min="513" max="513" width="3.44140625" style="148" customWidth="1"/>
    <col min="514" max="514" width="35.6640625" style="148" customWidth="1"/>
    <col min="515" max="515" width="0" style="148" hidden="1" customWidth="1"/>
    <col min="516" max="516" width="6.6640625" style="148" customWidth="1"/>
    <col min="517" max="517" width="0" style="148" hidden="1" customWidth="1"/>
    <col min="518" max="520" width="13.6640625" style="148" customWidth="1"/>
    <col min="521" max="521" width="0" style="148" hidden="1" customWidth="1"/>
    <col min="522" max="524" width="13.6640625" style="148" customWidth="1"/>
    <col min="525" max="765" width="9" style="148"/>
    <col min="766" max="766" width="2.33203125" style="148" customWidth="1"/>
    <col min="767" max="767" width="3.21875" style="148" customWidth="1"/>
    <col min="768" max="768" width="45.6640625" style="148" customWidth="1"/>
    <col min="769" max="769" width="3.44140625" style="148" customWidth="1"/>
    <col min="770" max="770" width="35.6640625" style="148" customWidth="1"/>
    <col min="771" max="771" width="0" style="148" hidden="1" customWidth="1"/>
    <col min="772" max="772" width="6.6640625" style="148" customWidth="1"/>
    <col min="773" max="773" width="0" style="148" hidden="1" customWidth="1"/>
    <col min="774" max="776" width="13.6640625" style="148" customWidth="1"/>
    <col min="777" max="777" width="0" style="148" hidden="1" customWidth="1"/>
    <col min="778" max="780" width="13.6640625" style="148" customWidth="1"/>
    <col min="781" max="1021" width="9" style="148"/>
    <col min="1022" max="1022" width="2.33203125" style="148" customWidth="1"/>
    <col min="1023" max="1023" width="3.21875" style="148" customWidth="1"/>
    <col min="1024" max="1024" width="45.6640625" style="148" customWidth="1"/>
    <col min="1025" max="1025" width="3.44140625" style="148" customWidth="1"/>
    <col min="1026" max="1026" width="35.6640625" style="148" customWidth="1"/>
    <col min="1027" max="1027" width="0" style="148" hidden="1" customWidth="1"/>
    <col min="1028" max="1028" width="6.6640625" style="148" customWidth="1"/>
    <col min="1029" max="1029" width="0" style="148" hidden="1" customWidth="1"/>
    <col min="1030" max="1032" width="13.6640625" style="148" customWidth="1"/>
    <col min="1033" max="1033" width="0" style="148" hidden="1" customWidth="1"/>
    <col min="1034" max="1036" width="13.6640625" style="148" customWidth="1"/>
    <col min="1037" max="1277" width="9" style="148"/>
    <col min="1278" max="1278" width="2.33203125" style="148" customWidth="1"/>
    <col min="1279" max="1279" width="3.21875" style="148" customWidth="1"/>
    <col min="1280" max="1280" width="45.6640625" style="148" customWidth="1"/>
    <col min="1281" max="1281" width="3.44140625" style="148" customWidth="1"/>
    <col min="1282" max="1282" width="35.6640625" style="148" customWidth="1"/>
    <col min="1283" max="1283" width="0" style="148" hidden="1" customWidth="1"/>
    <col min="1284" max="1284" width="6.6640625" style="148" customWidth="1"/>
    <col min="1285" max="1285" width="0" style="148" hidden="1" customWidth="1"/>
    <col min="1286" max="1288" width="13.6640625" style="148" customWidth="1"/>
    <col min="1289" max="1289" width="0" style="148" hidden="1" customWidth="1"/>
    <col min="1290" max="1292" width="13.6640625" style="148" customWidth="1"/>
    <col min="1293" max="1533" width="9" style="148"/>
    <col min="1534" max="1534" width="2.33203125" style="148" customWidth="1"/>
    <col min="1535" max="1535" width="3.21875" style="148" customWidth="1"/>
    <col min="1536" max="1536" width="45.6640625" style="148" customWidth="1"/>
    <col min="1537" max="1537" width="3.44140625" style="148" customWidth="1"/>
    <col min="1538" max="1538" width="35.6640625" style="148" customWidth="1"/>
    <col min="1539" max="1539" width="0" style="148" hidden="1" customWidth="1"/>
    <col min="1540" max="1540" width="6.6640625" style="148" customWidth="1"/>
    <col min="1541" max="1541" width="0" style="148" hidden="1" customWidth="1"/>
    <col min="1542" max="1544" width="13.6640625" style="148" customWidth="1"/>
    <col min="1545" max="1545" width="0" style="148" hidden="1" customWidth="1"/>
    <col min="1546" max="1548" width="13.6640625" style="148" customWidth="1"/>
    <col min="1549" max="1789" width="9" style="148"/>
    <col min="1790" max="1790" width="2.33203125" style="148" customWidth="1"/>
    <col min="1791" max="1791" width="3.21875" style="148" customWidth="1"/>
    <col min="1792" max="1792" width="45.6640625" style="148" customWidth="1"/>
    <col min="1793" max="1793" width="3.44140625" style="148" customWidth="1"/>
    <col min="1794" max="1794" width="35.6640625" style="148" customWidth="1"/>
    <col min="1795" max="1795" width="0" style="148" hidden="1" customWidth="1"/>
    <col min="1796" max="1796" width="6.6640625" style="148" customWidth="1"/>
    <col min="1797" max="1797" width="0" style="148" hidden="1" customWidth="1"/>
    <col min="1798" max="1800" width="13.6640625" style="148" customWidth="1"/>
    <col min="1801" max="1801" width="0" style="148" hidden="1" customWidth="1"/>
    <col min="1802" max="1804" width="13.6640625" style="148" customWidth="1"/>
    <col min="1805" max="2045" width="9" style="148"/>
    <col min="2046" max="2046" width="2.33203125" style="148" customWidth="1"/>
    <col min="2047" max="2047" width="3.21875" style="148" customWidth="1"/>
    <col min="2048" max="2048" width="45.6640625" style="148" customWidth="1"/>
    <col min="2049" max="2049" width="3.44140625" style="148" customWidth="1"/>
    <col min="2050" max="2050" width="35.6640625" style="148" customWidth="1"/>
    <col min="2051" max="2051" width="0" style="148" hidden="1" customWidth="1"/>
    <col min="2052" max="2052" width="6.6640625" style="148" customWidth="1"/>
    <col min="2053" max="2053" width="0" style="148" hidden="1" customWidth="1"/>
    <col min="2054" max="2056" width="13.6640625" style="148" customWidth="1"/>
    <col min="2057" max="2057" width="0" style="148" hidden="1" customWidth="1"/>
    <col min="2058" max="2060" width="13.6640625" style="148" customWidth="1"/>
    <col min="2061" max="2301" width="9" style="148"/>
    <col min="2302" max="2302" width="2.33203125" style="148" customWidth="1"/>
    <col min="2303" max="2303" width="3.21875" style="148" customWidth="1"/>
    <col min="2304" max="2304" width="45.6640625" style="148" customWidth="1"/>
    <col min="2305" max="2305" width="3.44140625" style="148" customWidth="1"/>
    <col min="2306" max="2306" width="35.6640625" style="148" customWidth="1"/>
    <col min="2307" max="2307" width="0" style="148" hidden="1" customWidth="1"/>
    <col min="2308" max="2308" width="6.6640625" style="148" customWidth="1"/>
    <col min="2309" max="2309" width="0" style="148" hidden="1" customWidth="1"/>
    <col min="2310" max="2312" width="13.6640625" style="148" customWidth="1"/>
    <col min="2313" max="2313" width="0" style="148" hidden="1" customWidth="1"/>
    <col min="2314" max="2316" width="13.6640625" style="148" customWidth="1"/>
    <col min="2317" max="2557" width="9" style="148"/>
    <col min="2558" max="2558" width="2.33203125" style="148" customWidth="1"/>
    <col min="2559" max="2559" width="3.21875" style="148" customWidth="1"/>
    <col min="2560" max="2560" width="45.6640625" style="148" customWidth="1"/>
    <col min="2561" max="2561" width="3.44140625" style="148" customWidth="1"/>
    <col min="2562" max="2562" width="35.6640625" style="148" customWidth="1"/>
    <col min="2563" max="2563" width="0" style="148" hidden="1" customWidth="1"/>
    <col min="2564" max="2564" width="6.6640625" style="148" customWidth="1"/>
    <col min="2565" max="2565" width="0" style="148" hidden="1" customWidth="1"/>
    <col min="2566" max="2568" width="13.6640625" style="148" customWidth="1"/>
    <col min="2569" max="2569" width="0" style="148" hidden="1" customWidth="1"/>
    <col min="2570" max="2572" width="13.6640625" style="148" customWidth="1"/>
    <col min="2573" max="2813" width="9" style="148"/>
    <col min="2814" max="2814" width="2.33203125" style="148" customWidth="1"/>
    <col min="2815" max="2815" width="3.21875" style="148" customWidth="1"/>
    <col min="2816" max="2816" width="45.6640625" style="148" customWidth="1"/>
    <col min="2817" max="2817" width="3.44140625" style="148" customWidth="1"/>
    <col min="2818" max="2818" width="35.6640625" style="148" customWidth="1"/>
    <col min="2819" max="2819" width="0" style="148" hidden="1" customWidth="1"/>
    <col min="2820" max="2820" width="6.6640625" style="148" customWidth="1"/>
    <col min="2821" max="2821" width="0" style="148" hidden="1" customWidth="1"/>
    <col min="2822" max="2824" width="13.6640625" style="148" customWidth="1"/>
    <col min="2825" max="2825" width="0" style="148" hidden="1" customWidth="1"/>
    <col min="2826" max="2828" width="13.6640625" style="148" customWidth="1"/>
    <col min="2829" max="3069" width="9" style="148"/>
    <col min="3070" max="3070" width="2.33203125" style="148" customWidth="1"/>
    <col min="3071" max="3071" width="3.21875" style="148" customWidth="1"/>
    <col min="3072" max="3072" width="45.6640625" style="148" customWidth="1"/>
    <col min="3073" max="3073" width="3.44140625" style="148" customWidth="1"/>
    <col min="3074" max="3074" width="35.6640625" style="148" customWidth="1"/>
    <col min="3075" max="3075" width="0" style="148" hidden="1" customWidth="1"/>
    <col min="3076" max="3076" width="6.6640625" style="148" customWidth="1"/>
    <col min="3077" max="3077" width="0" style="148" hidden="1" customWidth="1"/>
    <col min="3078" max="3080" width="13.6640625" style="148" customWidth="1"/>
    <col min="3081" max="3081" width="0" style="148" hidden="1" customWidth="1"/>
    <col min="3082" max="3084" width="13.6640625" style="148" customWidth="1"/>
    <col min="3085" max="3325" width="9" style="148"/>
    <col min="3326" max="3326" width="2.33203125" style="148" customWidth="1"/>
    <col min="3327" max="3327" width="3.21875" style="148" customWidth="1"/>
    <col min="3328" max="3328" width="45.6640625" style="148" customWidth="1"/>
    <col min="3329" max="3329" width="3.44140625" style="148" customWidth="1"/>
    <col min="3330" max="3330" width="35.6640625" style="148" customWidth="1"/>
    <col min="3331" max="3331" width="0" style="148" hidden="1" customWidth="1"/>
    <col min="3332" max="3332" width="6.6640625" style="148" customWidth="1"/>
    <col min="3333" max="3333" width="0" style="148" hidden="1" customWidth="1"/>
    <col min="3334" max="3336" width="13.6640625" style="148" customWidth="1"/>
    <col min="3337" max="3337" width="0" style="148" hidden="1" customWidth="1"/>
    <col min="3338" max="3340" width="13.6640625" style="148" customWidth="1"/>
    <col min="3341" max="3581" width="9" style="148"/>
    <col min="3582" max="3582" width="2.33203125" style="148" customWidth="1"/>
    <col min="3583" max="3583" width="3.21875" style="148" customWidth="1"/>
    <col min="3584" max="3584" width="45.6640625" style="148" customWidth="1"/>
    <col min="3585" max="3585" width="3.44140625" style="148" customWidth="1"/>
    <col min="3586" max="3586" width="35.6640625" style="148" customWidth="1"/>
    <col min="3587" max="3587" width="0" style="148" hidden="1" customWidth="1"/>
    <col min="3588" max="3588" width="6.6640625" style="148" customWidth="1"/>
    <col min="3589" max="3589" width="0" style="148" hidden="1" customWidth="1"/>
    <col min="3590" max="3592" width="13.6640625" style="148" customWidth="1"/>
    <col min="3593" max="3593" width="0" style="148" hidden="1" customWidth="1"/>
    <col min="3594" max="3596" width="13.6640625" style="148" customWidth="1"/>
    <col min="3597" max="3837" width="9" style="148"/>
    <col min="3838" max="3838" width="2.33203125" style="148" customWidth="1"/>
    <col min="3839" max="3839" width="3.21875" style="148" customWidth="1"/>
    <col min="3840" max="3840" width="45.6640625" style="148" customWidth="1"/>
    <col min="3841" max="3841" width="3.44140625" style="148" customWidth="1"/>
    <col min="3842" max="3842" width="35.6640625" style="148" customWidth="1"/>
    <col min="3843" max="3843" width="0" style="148" hidden="1" customWidth="1"/>
    <col min="3844" max="3844" width="6.6640625" style="148" customWidth="1"/>
    <col min="3845" max="3845" width="0" style="148" hidden="1" customWidth="1"/>
    <col min="3846" max="3848" width="13.6640625" style="148" customWidth="1"/>
    <col min="3849" max="3849" width="0" style="148" hidden="1" customWidth="1"/>
    <col min="3850" max="3852" width="13.6640625" style="148" customWidth="1"/>
    <col min="3853" max="4093" width="9" style="148"/>
    <col min="4094" max="4094" width="2.33203125" style="148" customWidth="1"/>
    <col min="4095" max="4095" width="3.21875" style="148" customWidth="1"/>
    <col min="4096" max="4096" width="45.6640625" style="148" customWidth="1"/>
    <col min="4097" max="4097" width="3.44140625" style="148" customWidth="1"/>
    <col min="4098" max="4098" width="35.6640625" style="148" customWidth="1"/>
    <col min="4099" max="4099" width="0" style="148" hidden="1" customWidth="1"/>
    <col min="4100" max="4100" width="6.6640625" style="148" customWidth="1"/>
    <col min="4101" max="4101" width="0" style="148" hidden="1" customWidth="1"/>
    <col min="4102" max="4104" width="13.6640625" style="148" customWidth="1"/>
    <col min="4105" max="4105" width="0" style="148" hidden="1" customWidth="1"/>
    <col min="4106" max="4108" width="13.6640625" style="148" customWidth="1"/>
    <col min="4109" max="4349" width="9" style="148"/>
    <col min="4350" max="4350" width="2.33203125" style="148" customWidth="1"/>
    <col min="4351" max="4351" width="3.21875" style="148" customWidth="1"/>
    <col min="4352" max="4352" width="45.6640625" style="148" customWidth="1"/>
    <col min="4353" max="4353" width="3.44140625" style="148" customWidth="1"/>
    <col min="4354" max="4354" width="35.6640625" style="148" customWidth="1"/>
    <col min="4355" max="4355" width="0" style="148" hidden="1" customWidth="1"/>
    <col min="4356" max="4356" width="6.6640625" style="148" customWidth="1"/>
    <col min="4357" max="4357" width="0" style="148" hidden="1" customWidth="1"/>
    <col min="4358" max="4360" width="13.6640625" style="148" customWidth="1"/>
    <col min="4361" max="4361" width="0" style="148" hidden="1" customWidth="1"/>
    <col min="4362" max="4364" width="13.6640625" style="148" customWidth="1"/>
    <col min="4365" max="4605" width="9" style="148"/>
    <col min="4606" max="4606" width="2.33203125" style="148" customWidth="1"/>
    <col min="4607" max="4607" width="3.21875" style="148" customWidth="1"/>
    <col min="4608" max="4608" width="45.6640625" style="148" customWidth="1"/>
    <col min="4609" max="4609" width="3.44140625" style="148" customWidth="1"/>
    <col min="4610" max="4610" width="35.6640625" style="148" customWidth="1"/>
    <col min="4611" max="4611" width="0" style="148" hidden="1" customWidth="1"/>
    <col min="4612" max="4612" width="6.6640625" style="148" customWidth="1"/>
    <col min="4613" max="4613" width="0" style="148" hidden="1" customWidth="1"/>
    <col min="4614" max="4616" width="13.6640625" style="148" customWidth="1"/>
    <col min="4617" max="4617" width="0" style="148" hidden="1" customWidth="1"/>
    <col min="4618" max="4620" width="13.6640625" style="148" customWidth="1"/>
    <col min="4621" max="4861" width="9" style="148"/>
    <col min="4862" max="4862" width="2.33203125" style="148" customWidth="1"/>
    <col min="4863" max="4863" width="3.21875" style="148" customWidth="1"/>
    <col min="4864" max="4864" width="45.6640625" style="148" customWidth="1"/>
    <col min="4865" max="4865" width="3.44140625" style="148" customWidth="1"/>
    <col min="4866" max="4866" width="35.6640625" style="148" customWidth="1"/>
    <col min="4867" max="4867" width="0" style="148" hidden="1" customWidth="1"/>
    <col min="4868" max="4868" width="6.6640625" style="148" customWidth="1"/>
    <col min="4869" max="4869" width="0" style="148" hidden="1" customWidth="1"/>
    <col min="4870" max="4872" width="13.6640625" style="148" customWidth="1"/>
    <col min="4873" max="4873" width="0" style="148" hidden="1" customWidth="1"/>
    <col min="4874" max="4876" width="13.6640625" style="148" customWidth="1"/>
    <col min="4877" max="5117" width="9" style="148"/>
    <col min="5118" max="5118" width="2.33203125" style="148" customWidth="1"/>
    <col min="5119" max="5119" width="3.21875" style="148" customWidth="1"/>
    <col min="5120" max="5120" width="45.6640625" style="148" customWidth="1"/>
    <col min="5121" max="5121" width="3.44140625" style="148" customWidth="1"/>
    <col min="5122" max="5122" width="35.6640625" style="148" customWidth="1"/>
    <col min="5123" max="5123" width="0" style="148" hidden="1" customWidth="1"/>
    <col min="5124" max="5124" width="6.6640625" style="148" customWidth="1"/>
    <col min="5125" max="5125" width="0" style="148" hidden="1" customWidth="1"/>
    <col min="5126" max="5128" width="13.6640625" style="148" customWidth="1"/>
    <col min="5129" max="5129" width="0" style="148" hidden="1" customWidth="1"/>
    <col min="5130" max="5132" width="13.6640625" style="148" customWidth="1"/>
    <col min="5133" max="5373" width="9" style="148"/>
    <col min="5374" max="5374" width="2.33203125" style="148" customWidth="1"/>
    <col min="5375" max="5375" width="3.21875" style="148" customWidth="1"/>
    <col min="5376" max="5376" width="45.6640625" style="148" customWidth="1"/>
    <col min="5377" max="5377" width="3.44140625" style="148" customWidth="1"/>
    <col min="5378" max="5378" width="35.6640625" style="148" customWidth="1"/>
    <col min="5379" max="5379" width="0" style="148" hidden="1" customWidth="1"/>
    <col min="5380" max="5380" width="6.6640625" style="148" customWidth="1"/>
    <col min="5381" max="5381" width="0" style="148" hidden="1" customWidth="1"/>
    <col min="5382" max="5384" width="13.6640625" style="148" customWidth="1"/>
    <col min="5385" max="5385" width="0" style="148" hidden="1" customWidth="1"/>
    <col min="5386" max="5388" width="13.6640625" style="148" customWidth="1"/>
    <col min="5389" max="5629" width="9" style="148"/>
    <col min="5630" max="5630" width="2.33203125" style="148" customWidth="1"/>
    <col min="5631" max="5631" width="3.21875" style="148" customWidth="1"/>
    <col min="5632" max="5632" width="45.6640625" style="148" customWidth="1"/>
    <col min="5633" max="5633" width="3.44140625" style="148" customWidth="1"/>
    <col min="5634" max="5634" width="35.6640625" style="148" customWidth="1"/>
    <col min="5635" max="5635" width="0" style="148" hidden="1" customWidth="1"/>
    <col min="5636" max="5636" width="6.6640625" style="148" customWidth="1"/>
    <col min="5637" max="5637" width="0" style="148" hidden="1" customWidth="1"/>
    <col min="5638" max="5640" width="13.6640625" style="148" customWidth="1"/>
    <col min="5641" max="5641" width="0" style="148" hidden="1" customWidth="1"/>
    <col min="5642" max="5644" width="13.6640625" style="148" customWidth="1"/>
    <col min="5645" max="5885" width="9" style="148"/>
    <col min="5886" max="5886" width="2.33203125" style="148" customWidth="1"/>
    <col min="5887" max="5887" width="3.21875" style="148" customWidth="1"/>
    <col min="5888" max="5888" width="45.6640625" style="148" customWidth="1"/>
    <col min="5889" max="5889" width="3.44140625" style="148" customWidth="1"/>
    <col min="5890" max="5890" width="35.6640625" style="148" customWidth="1"/>
    <col min="5891" max="5891" width="0" style="148" hidden="1" customWidth="1"/>
    <col min="5892" max="5892" width="6.6640625" style="148" customWidth="1"/>
    <col min="5893" max="5893" width="0" style="148" hidden="1" customWidth="1"/>
    <col min="5894" max="5896" width="13.6640625" style="148" customWidth="1"/>
    <col min="5897" max="5897" width="0" style="148" hidden="1" customWidth="1"/>
    <col min="5898" max="5900" width="13.6640625" style="148" customWidth="1"/>
    <col min="5901" max="6141" width="9" style="148"/>
    <col min="6142" max="6142" width="2.33203125" style="148" customWidth="1"/>
    <col min="6143" max="6143" width="3.21875" style="148" customWidth="1"/>
    <col min="6144" max="6144" width="45.6640625" style="148" customWidth="1"/>
    <col min="6145" max="6145" width="3.44140625" style="148" customWidth="1"/>
    <col min="6146" max="6146" width="35.6640625" style="148" customWidth="1"/>
    <col min="6147" max="6147" width="0" style="148" hidden="1" customWidth="1"/>
    <col min="6148" max="6148" width="6.6640625" style="148" customWidth="1"/>
    <col min="6149" max="6149" width="0" style="148" hidden="1" customWidth="1"/>
    <col min="6150" max="6152" width="13.6640625" style="148" customWidth="1"/>
    <col min="6153" max="6153" width="0" style="148" hidden="1" customWidth="1"/>
    <col min="6154" max="6156" width="13.6640625" style="148" customWidth="1"/>
    <col min="6157" max="6397" width="9" style="148"/>
    <col min="6398" max="6398" width="2.33203125" style="148" customWidth="1"/>
    <col min="6399" max="6399" width="3.21875" style="148" customWidth="1"/>
    <col min="6400" max="6400" width="45.6640625" style="148" customWidth="1"/>
    <col min="6401" max="6401" width="3.44140625" style="148" customWidth="1"/>
    <col min="6402" max="6402" width="35.6640625" style="148" customWidth="1"/>
    <col min="6403" max="6403" width="0" style="148" hidden="1" customWidth="1"/>
    <col min="6404" max="6404" width="6.6640625" style="148" customWidth="1"/>
    <col min="6405" max="6405" width="0" style="148" hidden="1" customWidth="1"/>
    <col min="6406" max="6408" width="13.6640625" style="148" customWidth="1"/>
    <col min="6409" max="6409" width="0" style="148" hidden="1" customWidth="1"/>
    <col min="6410" max="6412" width="13.6640625" style="148" customWidth="1"/>
    <col min="6413" max="6653" width="9" style="148"/>
    <col min="6654" max="6654" width="2.33203125" style="148" customWidth="1"/>
    <col min="6655" max="6655" width="3.21875" style="148" customWidth="1"/>
    <col min="6656" max="6656" width="45.6640625" style="148" customWidth="1"/>
    <col min="6657" max="6657" width="3.44140625" style="148" customWidth="1"/>
    <col min="6658" max="6658" width="35.6640625" style="148" customWidth="1"/>
    <col min="6659" max="6659" width="0" style="148" hidden="1" customWidth="1"/>
    <col min="6660" max="6660" width="6.6640625" style="148" customWidth="1"/>
    <col min="6661" max="6661" width="0" style="148" hidden="1" customWidth="1"/>
    <col min="6662" max="6664" width="13.6640625" style="148" customWidth="1"/>
    <col min="6665" max="6665" width="0" style="148" hidden="1" customWidth="1"/>
    <col min="6666" max="6668" width="13.6640625" style="148" customWidth="1"/>
    <col min="6669" max="6909" width="9" style="148"/>
    <col min="6910" max="6910" width="2.33203125" style="148" customWidth="1"/>
    <col min="6911" max="6911" width="3.21875" style="148" customWidth="1"/>
    <col min="6912" max="6912" width="45.6640625" style="148" customWidth="1"/>
    <col min="6913" max="6913" width="3.44140625" style="148" customWidth="1"/>
    <col min="6914" max="6914" width="35.6640625" style="148" customWidth="1"/>
    <col min="6915" max="6915" width="0" style="148" hidden="1" customWidth="1"/>
    <col min="6916" max="6916" width="6.6640625" style="148" customWidth="1"/>
    <col min="6917" max="6917" width="0" style="148" hidden="1" customWidth="1"/>
    <col min="6918" max="6920" width="13.6640625" style="148" customWidth="1"/>
    <col min="6921" max="6921" width="0" style="148" hidden="1" customWidth="1"/>
    <col min="6922" max="6924" width="13.6640625" style="148" customWidth="1"/>
    <col min="6925" max="7165" width="9" style="148"/>
    <col min="7166" max="7166" width="2.33203125" style="148" customWidth="1"/>
    <col min="7167" max="7167" width="3.21875" style="148" customWidth="1"/>
    <col min="7168" max="7168" width="45.6640625" style="148" customWidth="1"/>
    <col min="7169" max="7169" width="3.44140625" style="148" customWidth="1"/>
    <col min="7170" max="7170" width="35.6640625" style="148" customWidth="1"/>
    <col min="7171" max="7171" width="0" style="148" hidden="1" customWidth="1"/>
    <col min="7172" max="7172" width="6.6640625" style="148" customWidth="1"/>
    <col min="7173" max="7173" width="0" style="148" hidden="1" customWidth="1"/>
    <col min="7174" max="7176" width="13.6640625" style="148" customWidth="1"/>
    <col min="7177" max="7177" width="0" style="148" hidden="1" customWidth="1"/>
    <col min="7178" max="7180" width="13.6640625" style="148" customWidth="1"/>
    <col min="7181" max="7421" width="9" style="148"/>
    <col min="7422" max="7422" width="2.33203125" style="148" customWidth="1"/>
    <col min="7423" max="7423" width="3.21875" style="148" customWidth="1"/>
    <col min="7424" max="7424" width="45.6640625" style="148" customWidth="1"/>
    <col min="7425" max="7425" width="3.44140625" style="148" customWidth="1"/>
    <col min="7426" max="7426" width="35.6640625" style="148" customWidth="1"/>
    <col min="7427" max="7427" width="0" style="148" hidden="1" customWidth="1"/>
    <col min="7428" max="7428" width="6.6640625" style="148" customWidth="1"/>
    <col min="7429" max="7429" width="0" style="148" hidden="1" customWidth="1"/>
    <col min="7430" max="7432" width="13.6640625" style="148" customWidth="1"/>
    <col min="7433" max="7433" width="0" style="148" hidden="1" customWidth="1"/>
    <col min="7434" max="7436" width="13.6640625" style="148" customWidth="1"/>
    <col min="7437" max="7677" width="9" style="148"/>
    <col min="7678" max="7678" width="2.33203125" style="148" customWidth="1"/>
    <col min="7679" max="7679" width="3.21875" style="148" customWidth="1"/>
    <col min="7680" max="7680" width="45.6640625" style="148" customWidth="1"/>
    <col min="7681" max="7681" width="3.44140625" style="148" customWidth="1"/>
    <col min="7682" max="7682" width="35.6640625" style="148" customWidth="1"/>
    <col min="7683" max="7683" width="0" style="148" hidden="1" customWidth="1"/>
    <col min="7684" max="7684" width="6.6640625" style="148" customWidth="1"/>
    <col min="7685" max="7685" width="0" style="148" hidden="1" customWidth="1"/>
    <col min="7686" max="7688" width="13.6640625" style="148" customWidth="1"/>
    <col min="7689" max="7689" width="0" style="148" hidden="1" customWidth="1"/>
    <col min="7690" max="7692" width="13.6640625" style="148" customWidth="1"/>
    <col min="7693" max="7933" width="9" style="148"/>
    <col min="7934" max="7934" width="2.33203125" style="148" customWidth="1"/>
    <col min="7935" max="7935" width="3.21875" style="148" customWidth="1"/>
    <col min="7936" max="7936" width="45.6640625" style="148" customWidth="1"/>
    <col min="7937" max="7937" width="3.44140625" style="148" customWidth="1"/>
    <col min="7938" max="7938" width="35.6640625" style="148" customWidth="1"/>
    <col min="7939" max="7939" width="0" style="148" hidden="1" customWidth="1"/>
    <col min="7940" max="7940" width="6.6640625" style="148" customWidth="1"/>
    <col min="7941" max="7941" width="0" style="148" hidden="1" customWidth="1"/>
    <col min="7942" max="7944" width="13.6640625" style="148" customWidth="1"/>
    <col min="7945" max="7945" width="0" style="148" hidden="1" customWidth="1"/>
    <col min="7946" max="7948" width="13.6640625" style="148" customWidth="1"/>
    <col min="7949" max="8189" width="9" style="148"/>
    <col min="8190" max="8190" width="2.33203125" style="148" customWidth="1"/>
    <col min="8191" max="8191" width="3.21875" style="148" customWidth="1"/>
    <col min="8192" max="8192" width="45.6640625" style="148" customWidth="1"/>
    <col min="8193" max="8193" width="3.44140625" style="148" customWidth="1"/>
    <col min="8194" max="8194" width="35.6640625" style="148" customWidth="1"/>
    <col min="8195" max="8195" width="0" style="148" hidden="1" customWidth="1"/>
    <col min="8196" max="8196" width="6.6640625" style="148" customWidth="1"/>
    <col min="8197" max="8197" width="0" style="148" hidden="1" customWidth="1"/>
    <col min="8198" max="8200" width="13.6640625" style="148" customWidth="1"/>
    <col min="8201" max="8201" width="0" style="148" hidden="1" customWidth="1"/>
    <col min="8202" max="8204" width="13.6640625" style="148" customWidth="1"/>
    <col min="8205" max="8445" width="9" style="148"/>
    <col min="8446" max="8446" width="2.33203125" style="148" customWidth="1"/>
    <col min="8447" max="8447" width="3.21875" style="148" customWidth="1"/>
    <col min="8448" max="8448" width="45.6640625" style="148" customWidth="1"/>
    <col min="8449" max="8449" width="3.44140625" style="148" customWidth="1"/>
    <col min="8450" max="8450" width="35.6640625" style="148" customWidth="1"/>
    <col min="8451" max="8451" width="0" style="148" hidden="1" customWidth="1"/>
    <col min="8452" max="8452" width="6.6640625" style="148" customWidth="1"/>
    <col min="8453" max="8453" width="0" style="148" hidden="1" customWidth="1"/>
    <col min="8454" max="8456" width="13.6640625" style="148" customWidth="1"/>
    <col min="8457" max="8457" width="0" style="148" hidden="1" customWidth="1"/>
    <col min="8458" max="8460" width="13.6640625" style="148" customWidth="1"/>
    <col min="8461" max="8701" width="9" style="148"/>
    <col min="8702" max="8702" width="2.33203125" style="148" customWidth="1"/>
    <col min="8703" max="8703" width="3.21875" style="148" customWidth="1"/>
    <col min="8704" max="8704" width="45.6640625" style="148" customWidth="1"/>
    <col min="8705" max="8705" width="3.44140625" style="148" customWidth="1"/>
    <col min="8706" max="8706" width="35.6640625" style="148" customWidth="1"/>
    <col min="8707" max="8707" width="0" style="148" hidden="1" customWidth="1"/>
    <col min="8708" max="8708" width="6.6640625" style="148" customWidth="1"/>
    <col min="8709" max="8709" width="0" style="148" hidden="1" customWidth="1"/>
    <col min="8710" max="8712" width="13.6640625" style="148" customWidth="1"/>
    <col min="8713" max="8713" width="0" style="148" hidden="1" customWidth="1"/>
    <col min="8714" max="8716" width="13.6640625" style="148" customWidth="1"/>
    <col min="8717" max="8957" width="9" style="148"/>
    <col min="8958" max="8958" width="2.33203125" style="148" customWidth="1"/>
    <col min="8959" max="8959" width="3.21875" style="148" customWidth="1"/>
    <col min="8960" max="8960" width="45.6640625" style="148" customWidth="1"/>
    <col min="8961" max="8961" width="3.44140625" style="148" customWidth="1"/>
    <col min="8962" max="8962" width="35.6640625" style="148" customWidth="1"/>
    <col min="8963" max="8963" width="0" style="148" hidden="1" customWidth="1"/>
    <col min="8964" max="8964" width="6.6640625" style="148" customWidth="1"/>
    <col min="8965" max="8965" width="0" style="148" hidden="1" customWidth="1"/>
    <col min="8966" max="8968" width="13.6640625" style="148" customWidth="1"/>
    <col min="8969" max="8969" width="0" style="148" hidden="1" customWidth="1"/>
    <col min="8970" max="8972" width="13.6640625" style="148" customWidth="1"/>
    <col min="8973" max="9213" width="9" style="148"/>
    <col min="9214" max="9214" width="2.33203125" style="148" customWidth="1"/>
    <col min="9215" max="9215" width="3.21875" style="148" customWidth="1"/>
    <col min="9216" max="9216" width="45.6640625" style="148" customWidth="1"/>
    <col min="9217" max="9217" width="3.44140625" style="148" customWidth="1"/>
    <col min="9218" max="9218" width="35.6640625" style="148" customWidth="1"/>
    <col min="9219" max="9219" width="0" style="148" hidden="1" customWidth="1"/>
    <col min="9220" max="9220" width="6.6640625" style="148" customWidth="1"/>
    <col min="9221" max="9221" width="0" style="148" hidden="1" customWidth="1"/>
    <col min="9222" max="9224" width="13.6640625" style="148" customWidth="1"/>
    <col min="9225" max="9225" width="0" style="148" hidden="1" customWidth="1"/>
    <col min="9226" max="9228" width="13.6640625" style="148" customWidth="1"/>
    <col min="9229" max="9469" width="9" style="148"/>
    <col min="9470" max="9470" width="2.33203125" style="148" customWidth="1"/>
    <col min="9471" max="9471" width="3.21875" style="148" customWidth="1"/>
    <col min="9472" max="9472" width="45.6640625" style="148" customWidth="1"/>
    <col min="9473" max="9473" width="3.44140625" style="148" customWidth="1"/>
    <col min="9474" max="9474" width="35.6640625" style="148" customWidth="1"/>
    <col min="9475" max="9475" width="0" style="148" hidden="1" customWidth="1"/>
    <col min="9476" max="9476" width="6.6640625" style="148" customWidth="1"/>
    <col min="9477" max="9477" width="0" style="148" hidden="1" customWidth="1"/>
    <col min="9478" max="9480" width="13.6640625" style="148" customWidth="1"/>
    <col min="9481" max="9481" width="0" style="148" hidden="1" customWidth="1"/>
    <col min="9482" max="9484" width="13.6640625" style="148" customWidth="1"/>
    <col min="9485" max="9725" width="9" style="148"/>
    <col min="9726" max="9726" width="2.33203125" style="148" customWidth="1"/>
    <col min="9727" max="9727" width="3.21875" style="148" customWidth="1"/>
    <col min="9728" max="9728" width="45.6640625" style="148" customWidth="1"/>
    <col min="9729" max="9729" width="3.44140625" style="148" customWidth="1"/>
    <col min="9730" max="9730" width="35.6640625" style="148" customWidth="1"/>
    <col min="9731" max="9731" width="0" style="148" hidden="1" customWidth="1"/>
    <col min="9732" max="9732" width="6.6640625" style="148" customWidth="1"/>
    <col min="9733" max="9733" width="0" style="148" hidden="1" customWidth="1"/>
    <col min="9734" max="9736" width="13.6640625" style="148" customWidth="1"/>
    <col min="9737" max="9737" width="0" style="148" hidden="1" customWidth="1"/>
    <col min="9738" max="9740" width="13.6640625" style="148" customWidth="1"/>
    <col min="9741" max="9981" width="9" style="148"/>
    <col min="9982" max="9982" width="2.33203125" style="148" customWidth="1"/>
    <col min="9983" max="9983" width="3.21875" style="148" customWidth="1"/>
    <col min="9984" max="9984" width="45.6640625" style="148" customWidth="1"/>
    <col min="9985" max="9985" width="3.44140625" style="148" customWidth="1"/>
    <col min="9986" max="9986" width="35.6640625" style="148" customWidth="1"/>
    <col min="9987" max="9987" width="0" style="148" hidden="1" customWidth="1"/>
    <col min="9988" max="9988" width="6.6640625" style="148" customWidth="1"/>
    <col min="9989" max="9989" width="0" style="148" hidden="1" customWidth="1"/>
    <col min="9990" max="9992" width="13.6640625" style="148" customWidth="1"/>
    <col min="9993" max="9993" width="0" style="148" hidden="1" customWidth="1"/>
    <col min="9994" max="9996" width="13.6640625" style="148" customWidth="1"/>
    <col min="9997" max="10237" width="9" style="148"/>
    <col min="10238" max="10238" width="2.33203125" style="148" customWidth="1"/>
    <col min="10239" max="10239" width="3.21875" style="148" customWidth="1"/>
    <col min="10240" max="10240" width="45.6640625" style="148" customWidth="1"/>
    <col min="10241" max="10241" width="3.44140625" style="148" customWidth="1"/>
    <col min="10242" max="10242" width="35.6640625" style="148" customWidth="1"/>
    <col min="10243" max="10243" width="0" style="148" hidden="1" customWidth="1"/>
    <col min="10244" max="10244" width="6.6640625" style="148" customWidth="1"/>
    <col min="10245" max="10245" width="0" style="148" hidden="1" customWidth="1"/>
    <col min="10246" max="10248" width="13.6640625" style="148" customWidth="1"/>
    <col min="10249" max="10249" width="0" style="148" hidden="1" customWidth="1"/>
    <col min="10250" max="10252" width="13.6640625" style="148" customWidth="1"/>
    <col min="10253" max="10493" width="9" style="148"/>
    <col min="10494" max="10494" width="2.33203125" style="148" customWidth="1"/>
    <col min="10495" max="10495" width="3.21875" style="148" customWidth="1"/>
    <col min="10496" max="10496" width="45.6640625" style="148" customWidth="1"/>
    <col min="10497" max="10497" width="3.44140625" style="148" customWidth="1"/>
    <col min="10498" max="10498" width="35.6640625" style="148" customWidth="1"/>
    <col min="10499" max="10499" width="0" style="148" hidden="1" customWidth="1"/>
    <col min="10500" max="10500" width="6.6640625" style="148" customWidth="1"/>
    <col min="10501" max="10501" width="0" style="148" hidden="1" customWidth="1"/>
    <col min="10502" max="10504" width="13.6640625" style="148" customWidth="1"/>
    <col min="10505" max="10505" width="0" style="148" hidden="1" customWidth="1"/>
    <col min="10506" max="10508" width="13.6640625" style="148" customWidth="1"/>
    <col min="10509" max="10749" width="9" style="148"/>
    <col min="10750" max="10750" width="2.33203125" style="148" customWidth="1"/>
    <col min="10751" max="10751" width="3.21875" style="148" customWidth="1"/>
    <col min="10752" max="10752" width="45.6640625" style="148" customWidth="1"/>
    <col min="10753" max="10753" width="3.44140625" style="148" customWidth="1"/>
    <col min="10754" max="10754" width="35.6640625" style="148" customWidth="1"/>
    <col min="10755" max="10755" width="0" style="148" hidden="1" customWidth="1"/>
    <col min="10756" max="10756" width="6.6640625" style="148" customWidth="1"/>
    <col min="10757" max="10757" width="0" style="148" hidden="1" customWidth="1"/>
    <col min="10758" max="10760" width="13.6640625" style="148" customWidth="1"/>
    <col min="10761" max="10761" width="0" style="148" hidden="1" customWidth="1"/>
    <col min="10762" max="10764" width="13.6640625" style="148" customWidth="1"/>
    <col min="10765" max="11005" width="9" style="148"/>
    <col min="11006" max="11006" width="2.33203125" style="148" customWidth="1"/>
    <col min="11007" max="11007" width="3.21875" style="148" customWidth="1"/>
    <col min="11008" max="11008" width="45.6640625" style="148" customWidth="1"/>
    <col min="11009" max="11009" width="3.44140625" style="148" customWidth="1"/>
    <col min="11010" max="11010" width="35.6640625" style="148" customWidth="1"/>
    <col min="11011" max="11011" width="0" style="148" hidden="1" customWidth="1"/>
    <col min="11012" max="11012" width="6.6640625" style="148" customWidth="1"/>
    <col min="11013" max="11013" width="0" style="148" hidden="1" customWidth="1"/>
    <col min="11014" max="11016" width="13.6640625" style="148" customWidth="1"/>
    <col min="11017" max="11017" width="0" style="148" hidden="1" customWidth="1"/>
    <col min="11018" max="11020" width="13.6640625" style="148" customWidth="1"/>
    <col min="11021" max="11261" width="9" style="148"/>
    <col min="11262" max="11262" width="2.33203125" style="148" customWidth="1"/>
    <col min="11263" max="11263" width="3.21875" style="148" customWidth="1"/>
    <col min="11264" max="11264" width="45.6640625" style="148" customWidth="1"/>
    <col min="11265" max="11265" width="3.44140625" style="148" customWidth="1"/>
    <col min="11266" max="11266" width="35.6640625" style="148" customWidth="1"/>
    <col min="11267" max="11267" width="0" style="148" hidden="1" customWidth="1"/>
    <col min="11268" max="11268" width="6.6640625" style="148" customWidth="1"/>
    <col min="11269" max="11269" width="0" style="148" hidden="1" customWidth="1"/>
    <col min="11270" max="11272" width="13.6640625" style="148" customWidth="1"/>
    <col min="11273" max="11273" width="0" style="148" hidden="1" customWidth="1"/>
    <col min="11274" max="11276" width="13.6640625" style="148" customWidth="1"/>
    <col min="11277" max="11517" width="9" style="148"/>
    <col min="11518" max="11518" width="2.33203125" style="148" customWidth="1"/>
    <col min="11519" max="11519" width="3.21875" style="148" customWidth="1"/>
    <col min="11520" max="11520" width="45.6640625" style="148" customWidth="1"/>
    <col min="11521" max="11521" width="3.44140625" style="148" customWidth="1"/>
    <col min="11522" max="11522" width="35.6640625" style="148" customWidth="1"/>
    <col min="11523" max="11523" width="0" style="148" hidden="1" customWidth="1"/>
    <col min="11524" max="11524" width="6.6640625" style="148" customWidth="1"/>
    <col min="11525" max="11525" width="0" style="148" hidden="1" customWidth="1"/>
    <col min="11526" max="11528" width="13.6640625" style="148" customWidth="1"/>
    <col min="11529" max="11529" width="0" style="148" hidden="1" customWidth="1"/>
    <col min="11530" max="11532" width="13.6640625" style="148" customWidth="1"/>
    <col min="11533" max="11773" width="9" style="148"/>
    <col min="11774" max="11774" width="2.33203125" style="148" customWidth="1"/>
    <col min="11775" max="11775" width="3.21875" style="148" customWidth="1"/>
    <col min="11776" max="11776" width="45.6640625" style="148" customWidth="1"/>
    <col min="11777" max="11777" width="3.44140625" style="148" customWidth="1"/>
    <col min="11778" max="11778" width="35.6640625" style="148" customWidth="1"/>
    <col min="11779" max="11779" width="0" style="148" hidden="1" customWidth="1"/>
    <col min="11780" max="11780" width="6.6640625" style="148" customWidth="1"/>
    <col min="11781" max="11781" width="0" style="148" hidden="1" customWidth="1"/>
    <col min="11782" max="11784" width="13.6640625" style="148" customWidth="1"/>
    <col min="11785" max="11785" width="0" style="148" hidden="1" customWidth="1"/>
    <col min="11786" max="11788" width="13.6640625" style="148" customWidth="1"/>
    <col min="11789" max="12029" width="9" style="148"/>
    <col min="12030" max="12030" width="2.33203125" style="148" customWidth="1"/>
    <col min="12031" max="12031" width="3.21875" style="148" customWidth="1"/>
    <col min="12032" max="12032" width="45.6640625" style="148" customWidth="1"/>
    <col min="12033" max="12033" width="3.44140625" style="148" customWidth="1"/>
    <col min="12034" max="12034" width="35.6640625" style="148" customWidth="1"/>
    <col min="12035" max="12035" width="0" style="148" hidden="1" customWidth="1"/>
    <col min="12036" max="12036" width="6.6640625" style="148" customWidth="1"/>
    <col min="12037" max="12037" width="0" style="148" hidden="1" customWidth="1"/>
    <col min="12038" max="12040" width="13.6640625" style="148" customWidth="1"/>
    <col min="12041" max="12041" width="0" style="148" hidden="1" customWidth="1"/>
    <col min="12042" max="12044" width="13.6640625" style="148" customWidth="1"/>
    <col min="12045" max="12285" width="9" style="148"/>
    <col min="12286" max="12286" width="2.33203125" style="148" customWidth="1"/>
    <col min="12287" max="12287" width="3.21875" style="148" customWidth="1"/>
    <col min="12288" max="12288" width="45.6640625" style="148" customWidth="1"/>
    <col min="12289" max="12289" width="3.44140625" style="148" customWidth="1"/>
    <col min="12290" max="12290" width="35.6640625" style="148" customWidth="1"/>
    <col min="12291" max="12291" width="0" style="148" hidden="1" customWidth="1"/>
    <col min="12292" max="12292" width="6.6640625" style="148" customWidth="1"/>
    <col min="12293" max="12293" width="0" style="148" hidden="1" customWidth="1"/>
    <col min="12294" max="12296" width="13.6640625" style="148" customWidth="1"/>
    <col min="12297" max="12297" width="0" style="148" hidden="1" customWidth="1"/>
    <col min="12298" max="12300" width="13.6640625" style="148" customWidth="1"/>
    <col min="12301" max="12541" width="9" style="148"/>
    <col min="12542" max="12542" width="2.33203125" style="148" customWidth="1"/>
    <col min="12543" max="12543" width="3.21875" style="148" customWidth="1"/>
    <col min="12544" max="12544" width="45.6640625" style="148" customWidth="1"/>
    <col min="12545" max="12545" width="3.44140625" style="148" customWidth="1"/>
    <col min="12546" max="12546" width="35.6640625" style="148" customWidth="1"/>
    <col min="12547" max="12547" width="0" style="148" hidden="1" customWidth="1"/>
    <col min="12548" max="12548" width="6.6640625" style="148" customWidth="1"/>
    <col min="12549" max="12549" width="0" style="148" hidden="1" customWidth="1"/>
    <col min="12550" max="12552" width="13.6640625" style="148" customWidth="1"/>
    <col min="12553" max="12553" width="0" style="148" hidden="1" customWidth="1"/>
    <col min="12554" max="12556" width="13.6640625" style="148" customWidth="1"/>
    <col min="12557" max="12797" width="9" style="148"/>
    <col min="12798" max="12798" width="2.33203125" style="148" customWidth="1"/>
    <col min="12799" max="12799" width="3.21875" style="148" customWidth="1"/>
    <col min="12800" max="12800" width="45.6640625" style="148" customWidth="1"/>
    <col min="12801" max="12801" width="3.44140625" style="148" customWidth="1"/>
    <col min="12802" max="12802" width="35.6640625" style="148" customWidth="1"/>
    <col min="12803" max="12803" width="0" style="148" hidden="1" customWidth="1"/>
    <col min="12804" max="12804" width="6.6640625" style="148" customWidth="1"/>
    <col min="12805" max="12805" width="0" style="148" hidden="1" customWidth="1"/>
    <col min="12806" max="12808" width="13.6640625" style="148" customWidth="1"/>
    <col min="12809" max="12809" width="0" style="148" hidden="1" customWidth="1"/>
    <col min="12810" max="12812" width="13.6640625" style="148" customWidth="1"/>
    <col min="12813" max="13053" width="9" style="148"/>
    <col min="13054" max="13054" width="2.33203125" style="148" customWidth="1"/>
    <col min="13055" max="13055" width="3.21875" style="148" customWidth="1"/>
    <col min="13056" max="13056" width="45.6640625" style="148" customWidth="1"/>
    <col min="13057" max="13057" width="3.44140625" style="148" customWidth="1"/>
    <col min="13058" max="13058" width="35.6640625" style="148" customWidth="1"/>
    <col min="13059" max="13059" width="0" style="148" hidden="1" customWidth="1"/>
    <col min="13060" max="13060" width="6.6640625" style="148" customWidth="1"/>
    <col min="13061" max="13061" width="0" style="148" hidden="1" customWidth="1"/>
    <col min="13062" max="13064" width="13.6640625" style="148" customWidth="1"/>
    <col min="13065" max="13065" width="0" style="148" hidden="1" customWidth="1"/>
    <col min="13066" max="13068" width="13.6640625" style="148" customWidth="1"/>
    <col min="13069" max="13309" width="9" style="148"/>
    <col min="13310" max="13310" width="2.33203125" style="148" customWidth="1"/>
    <col min="13311" max="13311" width="3.21875" style="148" customWidth="1"/>
    <col min="13312" max="13312" width="45.6640625" style="148" customWidth="1"/>
    <col min="13313" max="13313" width="3.44140625" style="148" customWidth="1"/>
    <col min="13314" max="13314" width="35.6640625" style="148" customWidth="1"/>
    <col min="13315" max="13315" width="0" style="148" hidden="1" customWidth="1"/>
    <col min="13316" max="13316" width="6.6640625" style="148" customWidth="1"/>
    <col min="13317" max="13317" width="0" style="148" hidden="1" customWidth="1"/>
    <col min="13318" max="13320" width="13.6640625" style="148" customWidth="1"/>
    <col min="13321" max="13321" width="0" style="148" hidden="1" customWidth="1"/>
    <col min="13322" max="13324" width="13.6640625" style="148" customWidth="1"/>
    <col min="13325" max="13565" width="9" style="148"/>
    <col min="13566" max="13566" width="2.33203125" style="148" customWidth="1"/>
    <col min="13567" max="13567" width="3.21875" style="148" customWidth="1"/>
    <col min="13568" max="13568" width="45.6640625" style="148" customWidth="1"/>
    <col min="13569" max="13569" width="3.44140625" style="148" customWidth="1"/>
    <col min="13570" max="13570" width="35.6640625" style="148" customWidth="1"/>
    <col min="13571" max="13571" width="0" style="148" hidden="1" customWidth="1"/>
    <col min="13572" max="13572" width="6.6640625" style="148" customWidth="1"/>
    <col min="13573" max="13573" width="0" style="148" hidden="1" customWidth="1"/>
    <col min="13574" max="13576" width="13.6640625" style="148" customWidth="1"/>
    <col min="13577" max="13577" width="0" style="148" hidden="1" customWidth="1"/>
    <col min="13578" max="13580" width="13.6640625" style="148" customWidth="1"/>
    <col min="13581" max="13821" width="9" style="148"/>
    <col min="13822" max="13822" width="2.33203125" style="148" customWidth="1"/>
    <col min="13823" max="13823" width="3.21875" style="148" customWidth="1"/>
    <col min="13824" max="13824" width="45.6640625" style="148" customWidth="1"/>
    <col min="13825" max="13825" width="3.44140625" style="148" customWidth="1"/>
    <col min="13826" max="13826" width="35.6640625" style="148" customWidth="1"/>
    <col min="13827" max="13827" width="0" style="148" hidden="1" customWidth="1"/>
    <col min="13828" max="13828" width="6.6640625" style="148" customWidth="1"/>
    <col min="13829" max="13829" width="0" style="148" hidden="1" customWidth="1"/>
    <col min="13830" max="13832" width="13.6640625" style="148" customWidth="1"/>
    <col min="13833" max="13833" width="0" style="148" hidden="1" customWidth="1"/>
    <col min="13834" max="13836" width="13.6640625" style="148" customWidth="1"/>
    <col min="13837" max="14077" width="9" style="148"/>
    <col min="14078" max="14078" width="2.33203125" style="148" customWidth="1"/>
    <col min="14079" max="14079" width="3.21875" style="148" customWidth="1"/>
    <col min="14080" max="14080" width="45.6640625" style="148" customWidth="1"/>
    <col min="14081" max="14081" width="3.44140625" style="148" customWidth="1"/>
    <col min="14082" max="14082" width="35.6640625" style="148" customWidth="1"/>
    <col min="14083" max="14083" width="0" style="148" hidden="1" customWidth="1"/>
    <col min="14084" max="14084" width="6.6640625" style="148" customWidth="1"/>
    <col min="14085" max="14085" width="0" style="148" hidden="1" customWidth="1"/>
    <col min="14086" max="14088" width="13.6640625" style="148" customWidth="1"/>
    <col min="14089" max="14089" width="0" style="148" hidden="1" customWidth="1"/>
    <col min="14090" max="14092" width="13.6640625" style="148" customWidth="1"/>
    <col min="14093" max="14333" width="9" style="148"/>
    <col min="14334" max="14334" width="2.33203125" style="148" customWidth="1"/>
    <col min="14335" max="14335" width="3.21875" style="148" customWidth="1"/>
    <col min="14336" max="14336" width="45.6640625" style="148" customWidth="1"/>
    <col min="14337" max="14337" width="3.44140625" style="148" customWidth="1"/>
    <col min="14338" max="14338" width="35.6640625" style="148" customWidth="1"/>
    <col min="14339" max="14339" width="0" style="148" hidden="1" customWidth="1"/>
    <col min="14340" max="14340" width="6.6640625" style="148" customWidth="1"/>
    <col min="14341" max="14341" width="0" style="148" hidden="1" customWidth="1"/>
    <col min="14342" max="14344" width="13.6640625" style="148" customWidth="1"/>
    <col min="14345" max="14345" width="0" style="148" hidden="1" customWidth="1"/>
    <col min="14346" max="14348" width="13.6640625" style="148" customWidth="1"/>
    <col min="14349" max="14589" width="9" style="148"/>
    <col min="14590" max="14590" width="2.33203125" style="148" customWidth="1"/>
    <col min="14591" max="14591" width="3.21875" style="148" customWidth="1"/>
    <col min="14592" max="14592" width="45.6640625" style="148" customWidth="1"/>
    <col min="14593" max="14593" width="3.44140625" style="148" customWidth="1"/>
    <col min="14594" max="14594" width="35.6640625" style="148" customWidth="1"/>
    <col min="14595" max="14595" width="0" style="148" hidden="1" customWidth="1"/>
    <col min="14596" max="14596" width="6.6640625" style="148" customWidth="1"/>
    <col min="14597" max="14597" width="0" style="148" hidden="1" customWidth="1"/>
    <col min="14598" max="14600" width="13.6640625" style="148" customWidth="1"/>
    <col min="14601" max="14601" width="0" style="148" hidden="1" customWidth="1"/>
    <col min="14602" max="14604" width="13.6640625" style="148" customWidth="1"/>
    <col min="14605" max="14845" width="9" style="148"/>
    <col min="14846" max="14846" width="2.33203125" style="148" customWidth="1"/>
    <col min="14847" max="14847" width="3.21875" style="148" customWidth="1"/>
    <col min="14848" max="14848" width="45.6640625" style="148" customWidth="1"/>
    <col min="14849" max="14849" width="3.44140625" style="148" customWidth="1"/>
    <col min="14850" max="14850" width="35.6640625" style="148" customWidth="1"/>
    <col min="14851" max="14851" width="0" style="148" hidden="1" customWidth="1"/>
    <col min="14852" max="14852" width="6.6640625" style="148" customWidth="1"/>
    <col min="14853" max="14853" width="0" style="148" hidden="1" customWidth="1"/>
    <col min="14854" max="14856" width="13.6640625" style="148" customWidth="1"/>
    <col min="14857" max="14857" width="0" style="148" hidden="1" customWidth="1"/>
    <col min="14858" max="14860" width="13.6640625" style="148" customWidth="1"/>
    <col min="14861" max="15101" width="9" style="148"/>
    <col min="15102" max="15102" width="2.33203125" style="148" customWidth="1"/>
    <col min="15103" max="15103" width="3.21875" style="148" customWidth="1"/>
    <col min="15104" max="15104" width="45.6640625" style="148" customWidth="1"/>
    <col min="15105" max="15105" width="3.44140625" style="148" customWidth="1"/>
    <col min="15106" max="15106" width="35.6640625" style="148" customWidth="1"/>
    <col min="15107" max="15107" width="0" style="148" hidden="1" customWidth="1"/>
    <col min="15108" max="15108" width="6.6640625" style="148" customWidth="1"/>
    <col min="15109" max="15109" width="0" style="148" hidden="1" customWidth="1"/>
    <col min="15110" max="15112" width="13.6640625" style="148" customWidth="1"/>
    <col min="15113" max="15113" width="0" style="148" hidden="1" customWidth="1"/>
    <col min="15114" max="15116" width="13.6640625" style="148" customWidth="1"/>
    <col min="15117" max="15357" width="9" style="148"/>
    <col min="15358" max="15358" width="2.33203125" style="148" customWidth="1"/>
    <col min="15359" max="15359" width="3.21875" style="148" customWidth="1"/>
    <col min="15360" max="15360" width="45.6640625" style="148" customWidth="1"/>
    <col min="15361" max="15361" width="3.44140625" style="148" customWidth="1"/>
    <col min="15362" max="15362" width="35.6640625" style="148" customWidth="1"/>
    <col min="15363" max="15363" width="0" style="148" hidden="1" customWidth="1"/>
    <col min="15364" max="15364" width="6.6640625" style="148" customWidth="1"/>
    <col min="15365" max="15365" width="0" style="148" hidden="1" customWidth="1"/>
    <col min="15366" max="15368" width="13.6640625" style="148" customWidth="1"/>
    <col min="15369" max="15369" width="0" style="148" hidden="1" customWidth="1"/>
    <col min="15370" max="15372" width="13.6640625" style="148" customWidth="1"/>
    <col min="15373" max="15613" width="9" style="148"/>
    <col min="15614" max="15614" width="2.33203125" style="148" customWidth="1"/>
    <col min="15615" max="15615" width="3.21875" style="148" customWidth="1"/>
    <col min="15616" max="15616" width="45.6640625" style="148" customWidth="1"/>
    <col min="15617" max="15617" width="3.44140625" style="148" customWidth="1"/>
    <col min="15618" max="15618" width="35.6640625" style="148" customWidth="1"/>
    <col min="15619" max="15619" width="0" style="148" hidden="1" customWidth="1"/>
    <col min="15620" max="15620" width="6.6640625" style="148" customWidth="1"/>
    <col min="15621" max="15621" width="0" style="148" hidden="1" customWidth="1"/>
    <col min="15622" max="15624" width="13.6640625" style="148" customWidth="1"/>
    <col min="15625" max="15625" width="0" style="148" hidden="1" customWidth="1"/>
    <col min="15626" max="15628" width="13.6640625" style="148" customWidth="1"/>
    <col min="15629" max="15869" width="9" style="148"/>
    <col min="15870" max="15870" width="2.33203125" style="148" customWidth="1"/>
    <col min="15871" max="15871" width="3.21875" style="148" customWidth="1"/>
    <col min="15872" max="15872" width="45.6640625" style="148" customWidth="1"/>
    <col min="15873" max="15873" width="3.44140625" style="148" customWidth="1"/>
    <col min="15874" max="15874" width="35.6640625" style="148" customWidth="1"/>
    <col min="15875" max="15875" width="0" style="148" hidden="1" customWidth="1"/>
    <col min="15876" max="15876" width="6.6640625" style="148" customWidth="1"/>
    <col min="15877" max="15877" width="0" style="148" hidden="1" customWidth="1"/>
    <col min="15878" max="15880" width="13.6640625" style="148" customWidth="1"/>
    <col min="15881" max="15881" width="0" style="148" hidden="1" customWidth="1"/>
    <col min="15882" max="15884" width="13.6640625" style="148" customWidth="1"/>
    <col min="15885" max="16125" width="9" style="148"/>
    <col min="16126" max="16126" width="2.33203125" style="148" customWidth="1"/>
    <col min="16127" max="16127" width="3.21875" style="148" customWidth="1"/>
    <col min="16128" max="16128" width="45.6640625" style="148" customWidth="1"/>
    <col min="16129" max="16129" width="3.44140625" style="148" customWidth="1"/>
    <col min="16130" max="16130" width="35.6640625" style="148" customWidth="1"/>
    <col min="16131" max="16131" width="0" style="148" hidden="1" customWidth="1"/>
    <col min="16132" max="16132" width="6.6640625" style="148" customWidth="1"/>
    <col min="16133" max="16133" width="0" style="148" hidden="1" customWidth="1"/>
    <col min="16134" max="16136" width="13.6640625" style="148" customWidth="1"/>
    <col min="16137" max="16137" width="0" style="148" hidden="1" customWidth="1"/>
    <col min="16138" max="16140" width="13.6640625" style="148" customWidth="1"/>
    <col min="16141" max="16384" width="9" style="148"/>
  </cols>
  <sheetData>
    <row r="1" spans="1:12" ht="23.1" customHeight="1" x14ac:dyDescent="0.2">
      <c r="B1" s="57"/>
      <c r="F1" s="57"/>
      <c r="G1" s="57"/>
      <c r="H1" s="57"/>
      <c r="I1" s="27"/>
      <c r="J1" s="710" t="s">
        <v>373</v>
      </c>
      <c r="K1" s="711"/>
      <c r="L1" s="712"/>
    </row>
    <row r="2" spans="1:12" ht="21" customHeight="1" thickBot="1" x14ac:dyDescent="0.25">
      <c r="A2" s="909" t="s">
        <v>177</v>
      </c>
      <c r="B2" s="909"/>
      <c r="C2" s="909"/>
      <c r="D2" s="909"/>
      <c r="E2" s="909"/>
      <c r="F2" s="909"/>
      <c r="G2" s="6"/>
      <c r="H2" s="6"/>
      <c r="J2" s="21"/>
    </row>
    <row r="3" spans="1:12" ht="30" customHeight="1" thickBot="1" x14ac:dyDescent="0.25">
      <c r="A3" s="125" t="s">
        <v>142</v>
      </c>
      <c r="B3" s="304"/>
      <c r="C3" s="304"/>
      <c r="D3" s="304"/>
      <c r="E3" s="304"/>
      <c r="F3" s="304"/>
      <c r="G3" s="304"/>
      <c r="H3" s="304"/>
      <c r="I3" s="304"/>
      <c r="J3" s="304"/>
      <c r="K3" s="304"/>
      <c r="L3" s="305"/>
    </row>
    <row r="4" spans="1:12" ht="39.9" customHeight="1" x14ac:dyDescent="0.2">
      <c r="A4" s="126"/>
      <c r="B4" s="910" t="s">
        <v>130</v>
      </c>
      <c r="C4" s="911"/>
      <c r="D4" s="912" t="s">
        <v>147</v>
      </c>
      <c r="E4" s="911"/>
      <c r="F4" s="160" t="s">
        <v>6</v>
      </c>
      <c r="G4" s="156" t="s">
        <v>178</v>
      </c>
      <c r="H4" s="157" t="s">
        <v>179</v>
      </c>
      <c r="I4" s="158" t="s">
        <v>180</v>
      </c>
      <c r="J4" s="157" t="s">
        <v>153</v>
      </c>
      <c r="K4" s="159" t="s">
        <v>157</v>
      </c>
      <c r="L4" s="109" t="s">
        <v>158</v>
      </c>
    </row>
    <row r="5" spans="1:12" ht="30" customHeight="1" x14ac:dyDescent="0.2">
      <c r="A5" s="26"/>
      <c r="B5" s="913" t="s">
        <v>33</v>
      </c>
      <c r="C5" s="915" t="s">
        <v>267</v>
      </c>
      <c r="D5" s="917" t="s">
        <v>268</v>
      </c>
      <c r="E5" s="915"/>
      <c r="F5" s="919" t="s">
        <v>269</v>
      </c>
      <c r="G5" s="921">
        <v>0</v>
      </c>
      <c r="H5" s="923">
        <v>0</v>
      </c>
      <c r="I5" s="925">
        <v>0</v>
      </c>
      <c r="J5" s="927">
        <v>30</v>
      </c>
      <c r="K5" s="929">
        <v>30</v>
      </c>
      <c r="L5" s="931" t="s">
        <v>327</v>
      </c>
    </row>
    <row r="6" spans="1:12" ht="30" customHeight="1" thickBot="1" x14ac:dyDescent="0.25">
      <c r="A6" s="26"/>
      <c r="B6" s="914"/>
      <c r="C6" s="916"/>
      <c r="D6" s="918"/>
      <c r="E6" s="916"/>
      <c r="F6" s="920"/>
      <c r="G6" s="922"/>
      <c r="H6" s="924"/>
      <c r="I6" s="926"/>
      <c r="J6" s="928"/>
      <c r="K6" s="930"/>
      <c r="L6" s="932"/>
    </row>
    <row r="7" spans="1:12" ht="26.25" customHeight="1" thickBot="1" x14ac:dyDescent="0.25">
      <c r="A7" s="933" t="s">
        <v>131</v>
      </c>
      <c r="B7" s="934"/>
      <c r="C7" s="934"/>
      <c r="D7" s="934"/>
      <c r="E7" s="934"/>
      <c r="F7" s="934"/>
      <c r="G7" s="934"/>
      <c r="H7" s="934"/>
      <c r="I7" s="934"/>
      <c r="J7" s="934"/>
      <c r="K7" s="934"/>
      <c r="L7" s="935"/>
    </row>
    <row r="8" spans="1:12" ht="30" customHeight="1" x14ac:dyDescent="0.2">
      <c r="A8" s="952"/>
      <c r="B8" s="936" t="s">
        <v>26</v>
      </c>
      <c r="C8" s="938" t="s">
        <v>270</v>
      </c>
      <c r="D8" s="940" t="s">
        <v>271</v>
      </c>
      <c r="E8" s="940"/>
      <c r="F8" s="941" t="s">
        <v>273</v>
      </c>
      <c r="G8" s="942" t="s">
        <v>275</v>
      </c>
      <c r="H8" s="943">
        <v>1</v>
      </c>
      <c r="I8" s="944">
        <v>1</v>
      </c>
      <c r="J8" s="945">
        <v>5</v>
      </c>
      <c r="K8" s="946">
        <v>5</v>
      </c>
      <c r="L8" s="954" t="s">
        <v>328</v>
      </c>
    </row>
    <row r="9" spans="1:12" ht="30" customHeight="1" x14ac:dyDescent="0.2">
      <c r="A9" s="952"/>
      <c r="B9" s="937"/>
      <c r="C9" s="939"/>
      <c r="D9" s="888"/>
      <c r="E9" s="888"/>
      <c r="F9" s="889"/>
      <c r="G9" s="890"/>
      <c r="H9" s="891"/>
      <c r="I9" s="886"/>
      <c r="J9" s="887"/>
      <c r="K9" s="885"/>
      <c r="L9" s="955"/>
    </row>
    <row r="10" spans="1:12" ht="30" customHeight="1" x14ac:dyDescent="0.2">
      <c r="A10" s="952"/>
      <c r="B10" s="937"/>
      <c r="C10" s="939"/>
      <c r="D10" s="888" t="s">
        <v>272</v>
      </c>
      <c r="E10" s="888"/>
      <c r="F10" s="889" t="s">
        <v>274</v>
      </c>
      <c r="G10" s="890" t="s">
        <v>275</v>
      </c>
      <c r="H10" s="891">
        <v>1</v>
      </c>
      <c r="I10" s="886">
        <v>1</v>
      </c>
      <c r="J10" s="887">
        <v>5</v>
      </c>
      <c r="K10" s="885">
        <v>5</v>
      </c>
      <c r="L10" s="955"/>
    </row>
    <row r="11" spans="1:12" ht="30" customHeight="1" x14ac:dyDescent="0.2">
      <c r="A11" s="952"/>
      <c r="B11" s="906"/>
      <c r="C11" s="939"/>
      <c r="D11" s="888"/>
      <c r="E11" s="888"/>
      <c r="F11" s="889"/>
      <c r="G11" s="890"/>
      <c r="H11" s="891"/>
      <c r="I11" s="886"/>
      <c r="J11" s="887"/>
      <c r="K11" s="885"/>
      <c r="L11" s="955"/>
    </row>
    <row r="12" spans="1:12" ht="30" customHeight="1" x14ac:dyDescent="0.2">
      <c r="A12" s="952"/>
      <c r="B12" s="905" t="s">
        <v>27</v>
      </c>
      <c r="C12" s="902" t="s">
        <v>278</v>
      </c>
      <c r="D12" s="888" t="s">
        <v>279</v>
      </c>
      <c r="E12" s="888"/>
      <c r="F12" s="889" t="s">
        <v>280</v>
      </c>
      <c r="G12" s="890">
        <v>2</v>
      </c>
      <c r="H12" s="891">
        <v>3</v>
      </c>
      <c r="I12" s="886">
        <v>3</v>
      </c>
      <c r="J12" s="887">
        <v>10</v>
      </c>
      <c r="K12" s="885">
        <v>10</v>
      </c>
      <c r="L12" s="955"/>
    </row>
    <row r="13" spans="1:12" ht="30" customHeight="1" x14ac:dyDescent="0.2">
      <c r="A13" s="952"/>
      <c r="B13" s="906"/>
      <c r="C13" s="903"/>
      <c r="D13" s="888"/>
      <c r="E13" s="888"/>
      <c r="F13" s="889"/>
      <c r="G13" s="890"/>
      <c r="H13" s="891"/>
      <c r="I13" s="886"/>
      <c r="J13" s="887"/>
      <c r="K13" s="885"/>
      <c r="L13" s="955"/>
    </row>
    <row r="14" spans="1:12" ht="30" customHeight="1" x14ac:dyDescent="0.2">
      <c r="A14" s="952"/>
      <c r="B14" s="905" t="s">
        <v>34</v>
      </c>
      <c r="C14" s="902" t="s">
        <v>283</v>
      </c>
      <c r="D14" s="951" t="s">
        <v>285</v>
      </c>
      <c r="E14" s="951"/>
      <c r="F14" s="889" t="s">
        <v>281</v>
      </c>
      <c r="G14" s="890">
        <v>20</v>
      </c>
      <c r="H14" s="891">
        <v>20</v>
      </c>
      <c r="I14" s="886">
        <v>25</v>
      </c>
      <c r="J14" s="887">
        <v>10</v>
      </c>
      <c r="K14" s="885">
        <v>10</v>
      </c>
      <c r="L14" s="955"/>
    </row>
    <row r="15" spans="1:12" ht="30" customHeight="1" x14ac:dyDescent="0.2">
      <c r="A15" s="952"/>
      <c r="B15" s="906"/>
      <c r="C15" s="904"/>
      <c r="D15" s="892"/>
      <c r="E15" s="892"/>
      <c r="F15" s="894"/>
      <c r="G15" s="896"/>
      <c r="H15" s="898"/>
      <c r="I15" s="900"/>
      <c r="J15" s="957"/>
      <c r="K15" s="947"/>
      <c r="L15" s="955"/>
    </row>
    <row r="16" spans="1:12" ht="30" customHeight="1" x14ac:dyDescent="0.2">
      <c r="A16" s="314"/>
      <c r="B16" s="905" t="s">
        <v>136</v>
      </c>
      <c r="C16" s="902" t="s">
        <v>284</v>
      </c>
      <c r="D16" s="892" t="s">
        <v>286</v>
      </c>
      <c r="E16" s="892"/>
      <c r="F16" s="894" t="s">
        <v>282</v>
      </c>
      <c r="G16" s="896">
        <v>4</v>
      </c>
      <c r="H16" s="898">
        <v>4</v>
      </c>
      <c r="I16" s="900">
        <v>4</v>
      </c>
      <c r="J16" s="957">
        <v>10</v>
      </c>
      <c r="K16" s="947">
        <v>10</v>
      </c>
      <c r="L16" s="955"/>
    </row>
    <row r="17" spans="1:12" ht="30" customHeight="1" thickBot="1" x14ac:dyDescent="0.25">
      <c r="A17" s="315"/>
      <c r="B17" s="907"/>
      <c r="C17" s="908"/>
      <c r="D17" s="893"/>
      <c r="E17" s="893"/>
      <c r="F17" s="895"/>
      <c r="G17" s="897"/>
      <c r="H17" s="899"/>
      <c r="I17" s="901"/>
      <c r="J17" s="958"/>
      <c r="K17" s="959"/>
      <c r="L17" s="956"/>
    </row>
    <row r="18" spans="1:12" ht="26.25" customHeight="1" thickBot="1" x14ac:dyDescent="0.25">
      <c r="A18" s="948" t="s">
        <v>132</v>
      </c>
      <c r="B18" s="934"/>
      <c r="C18" s="934"/>
      <c r="D18" s="934"/>
      <c r="E18" s="934"/>
      <c r="F18" s="934"/>
      <c r="G18" s="934"/>
      <c r="H18" s="934"/>
      <c r="I18" s="934"/>
      <c r="J18" s="934"/>
      <c r="K18" s="934"/>
      <c r="L18" s="935"/>
    </row>
    <row r="19" spans="1:12" ht="30" customHeight="1" x14ac:dyDescent="0.2">
      <c r="A19" s="952"/>
      <c r="B19" s="936" t="s">
        <v>276</v>
      </c>
      <c r="C19" s="938" t="s">
        <v>287</v>
      </c>
      <c r="D19" s="940" t="s">
        <v>289</v>
      </c>
      <c r="E19" s="940"/>
      <c r="F19" s="941" t="s">
        <v>291</v>
      </c>
      <c r="G19" s="949">
        <v>43</v>
      </c>
      <c r="H19" s="961">
        <v>41</v>
      </c>
      <c r="I19" s="963">
        <v>53</v>
      </c>
      <c r="J19" s="945">
        <v>20</v>
      </c>
      <c r="K19" s="946">
        <v>20</v>
      </c>
      <c r="L19" s="954" t="s">
        <v>327</v>
      </c>
    </row>
    <row r="20" spans="1:12" ht="30" customHeight="1" x14ac:dyDescent="0.2">
      <c r="A20" s="952"/>
      <c r="B20" s="906"/>
      <c r="C20" s="939"/>
      <c r="D20" s="888"/>
      <c r="E20" s="888"/>
      <c r="F20" s="889"/>
      <c r="G20" s="950"/>
      <c r="H20" s="962"/>
      <c r="I20" s="964"/>
      <c r="J20" s="887"/>
      <c r="K20" s="885"/>
      <c r="L20" s="955"/>
    </row>
    <row r="21" spans="1:12" ht="30" customHeight="1" x14ac:dyDescent="0.2">
      <c r="A21" s="952"/>
      <c r="B21" s="937" t="s">
        <v>277</v>
      </c>
      <c r="C21" s="939" t="s">
        <v>288</v>
      </c>
      <c r="D21" s="888" t="s">
        <v>290</v>
      </c>
      <c r="E21" s="888"/>
      <c r="F21" s="889" t="s">
        <v>291</v>
      </c>
      <c r="G21" s="950">
        <v>98</v>
      </c>
      <c r="H21" s="962">
        <v>101</v>
      </c>
      <c r="I21" s="964">
        <v>107</v>
      </c>
      <c r="J21" s="887">
        <v>10</v>
      </c>
      <c r="K21" s="885">
        <v>10</v>
      </c>
      <c r="L21" s="955"/>
    </row>
    <row r="22" spans="1:12" ht="30" customHeight="1" thickBot="1" x14ac:dyDescent="0.25">
      <c r="A22" s="953"/>
      <c r="B22" s="907"/>
      <c r="C22" s="969"/>
      <c r="D22" s="970"/>
      <c r="E22" s="970"/>
      <c r="F22" s="971"/>
      <c r="G22" s="975"/>
      <c r="H22" s="965"/>
      <c r="I22" s="966"/>
      <c r="J22" s="967"/>
      <c r="K22" s="968"/>
      <c r="L22" s="956"/>
    </row>
    <row r="23" spans="1:12" ht="18" customHeight="1" x14ac:dyDescent="0.2">
      <c r="A23" s="960" t="s">
        <v>143</v>
      </c>
      <c r="B23" s="960"/>
      <c r="C23" s="960"/>
      <c r="D23" s="960"/>
      <c r="E23" s="960"/>
      <c r="F23" s="960"/>
      <c r="G23" s="960"/>
      <c r="H23" s="960"/>
      <c r="I23" s="960"/>
      <c r="J23" s="960"/>
      <c r="K23" s="960"/>
    </row>
    <row r="24" spans="1:12" ht="18" customHeight="1" x14ac:dyDescent="0.2">
      <c r="A24" s="960" t="s">
        <v>144</v>
      </c>
      <c r="B24" s="960"/>
      <c r="C24" s="960"/>
      <c r="D24" s="960"/>
      <c r="E24" s="960"/>
      <c r="F24" s="960"/>
      <c r="G24" s="960"/>
      <c r="H24" s="960"/>
      <c r="I24" s="960"/>
      <c r="J24" s="960"/>
      <c r="K24" s="960"/>
    </row>
    <row r="25" spans="1:12" ht="18" customHeight="1" x14ac:dyDescent="0.2">
      <c r="A25" s="960" t="s">
        <v>145</v>
      </c>
      <c r="B25" s="960"/>
      <c r="C25" s="960"/>
      <c r="D25" s="960"/>
      <c r="E25" s="960"/>
      <c r="F25" s="960"/>
      <c r="G25" s="960"/>
      <c r="H25" s="960"/>
      <c r="I25" s="960"/>
      <c r="J25" s="960"/>
      <c r="K25" s="960"/>
    </row>
    <row r="26" spans="1:12" ht="18" customHeight="1" x14ac:dyDescent="0.2">
      <c r="A26" s="303"/>
      <c r="B26" s="303"/>
      <c r="C26" s="303"/>
      <c r="D26" s="303"/>
      <c r="E26" s="303"/>
      <c r="F26" s="303"/>
      <c r="G26" s="303"/>
      <c r="H26" s="303"/>
      <c r="I26" s="303"/>
      <c r="J26" s="303"/>
      <c r="K26" s="303"/>
    </row>
    <row r="27" spans="1:12" ht="21" customHeight="1" thickBot="1" x14ac:dyDescent="0.25">
      <c r="A27" s="909" t="s">
        <v>150</v>
      </c>
      <c r="B27" s="909"/>
      <c r="C27" s="909"/>
      <c r="D27" s="909"/>
      <c r="E27" s="909"/>
      <c r="F27" s="909"/>
      <c r="G27" s="6"/>
      <c r="H27" s="6"/>
      <c r="J27" s="21"/>
    </row>
    <row r="28" spans="1:12" s="261" customFormat="1" ht="32.25" customHeight="1" thickBot="1" x14ac:dyDescent="0.25">
      <c r="A28" s="972" t="s">
        <v>52</v>
      </c>
      <c r="B28" s="973"/>
      <c r="C28" s="973"/>
      <c r="D28" s="973"/>
      <c r="E28" s="973"/>
      <c r="F28" s="973"/>
      <c r="G28" s="973"/>
      <c r="H28" s="973"/>
      <c r="I28" s="973"/>
      <c r="J28" s="973"/>
      <c r="K28" s="974"/>
      <c r="L28" s="28" t="s">
        <v>83</v>
      </c>
    </row>
    <row r="29" spans="1:12" s="261" customFormat="1" ht="254.25" customHeight="1" thickBot="1" x14ac:dyDescent="0.25">
      <c r="A29" s="976" t="s">
        <v>347</v>
      </c>
      <c r="B29" s="977"/>
      <c r="C29" s="977"/>
      <c r="D29" s="977"/>
      <c r="E29" s="977"/>
      <c r="F29" s="977"/>
      <c r="G29" s="977"/>
      <c r="H29" s="977"/>
      <c r="I29" s="977"/>
      <c r="J29" s="977"/>
      <c r="K29" s="978"/>
      <c r="L29" s="333">
        <v>100</v>
      </c>
    </row>
    <row r="30" spans="1:12" ht="30" customHeight="1" x14ac:dyDescent="0.2">
      <c r="A30" s="261"/>
    </row>
  </sheetData>
  <mergeCells count="87">
    <mergeCell ref="A25:K25"/>
    <mergeCell ref="A27:F27"/>
    <mergeCell ref="A28:K28"/>
    <mergeCell ref="G21:G22"/>
    <mergeCell ref="A29:K29"/>
    <mergeCell ref="A24:K24"/>
    <mergeCell ref="A8:A15"/>
    <mergeCell ref="A23:K23"/>
    <mergeCell ref="H19:H20"/>
    <mergeCell ref="I19:I20"/>
    <mergeCell ref="J19:J20"/>
    <mergeCell ref="K19:K20"/>
    <mergeCell ref="H21:H22"/>
    <mergeCell ref="I21:I22"/>
    <mergeCell ref="J21:J22"/>
    <mergeCell ref="K21:K22"/>
    <mergeCell ref="B21:B22"/>
    <mergeCell ref="C21:C22"/>
    <mergeCell ref="D21:E22"/>
    <mergeCell ref="F21:F22"/>
    <mergeCell ref="I14:I15"/>
    <mergeCell ref="J14:J15"/>
    <mergeCell ref="K14:K15"/>
    <mergeCell ref="A18:L18"/>
    <mergeCell ref="B19:B20"/>
    <mergeCell ref="C19:C20"/>
    <mergeCell ref="D19:E20"/>
    <mergeCell ref="F19:F20"/>
    <mergeCell ref="G19:G20"/>
    <mergeCell ref="D14:E15"/>
    <mergeCell ref="F14:F15"/>
    <mergeCell ref="G14:G15"/>
    <mergeCell ref="H14:H15"/>
    <mergeCell ref="A19:A22"/>
    <mergeCell ref="L19:L22"/>
    <mergeCell ref="J16:J17"/>
    <mergeCell ref="K16:K17"/>
    <mergeCell ref="L8:L17"/>
    <mergeCell ref="A7:L7"/>
    <mergeCell ref="B8:B11"/>
    <mergeCell ref="C8:C11"/>
    <mergeCell ref="D8:E9"/>
    <mergeCell ref="F8:F9"/>
    <mergeCell ref="G8:G9"/>
    <mergeCell ref="H8:H9"/>
    <mergeCell ref="I8:I9"/>
    <mergeCell ref="J8:J9"/>
    <mergeCell ref="K8:K9"/>
    <mergeCell ref="J10:J11"/>
    <mergeCell ref="F10:F11"/>
    <mergeCell ref="G10:G11"/>
    <mergeCell ref="H10:H11"/>
    <mergeCell ref="I10:I11"/>
    <mergeCell ref="D10:E11"/>
    <mergeCell ref="J1:L1"/>
    <mergeCell ref="A2:F2"/>
    <mergeCell ref="B4:C4"/>
    <mergeCell ref="D4:E4"/>
    <mergeCell ref="B5:B6"/>
    <mergeCell ref="C5:C6"/>
    <mergeCell ref="D5:E6"/>
    <mergeCell ref="F5:F6"/>
    <mergeCell ref="G5:G6"/>
    <mergeCell ref="H5:H6"/>
    <mergeCell ref="I5:I6"/>
    <mergeCell ref="J5:J6"/>
    <mergeCell ref="K5:K6"/>
    <mergeCell ref="L5:L6"/>
    <mergeCell ref="C12:C13"/>
    <mergeCell ref="C14:C15"/>
    <mergeCell ref="B12:B13"/>
    <mergeCell ref="B14:B15"/>
    <mergeCell ref="B16:B17"/>
    <mergeCell ref="C16:C17"/>
    <mergeCell ref="D16:E17"/>
    <mergeCell ref="F16:F17"/>
    <mergeCell ref="G16:G17"/>
    <mergeCell ref="H16:H17"/>
    <mergeCell ref="I16:I17"/>
    <mergeCell ref="K10:K11"/>
    <mergeCell ref="I12:I13"/>
    <mergeCell ref="J12:J13"/>
    <mergeCell ref="K12:K13"/>
    <mergeCell ref="D12:E13"/>
    <mergeCell ref="F12:F13"/>
    <mergeCell ref="G12:G13"/>
    <mergeCell ref="H12:H13"/>
  </mergeCells>
  <phoneticPr fontId="2"/>
  <dataValidations count="1">
    <dataValidation allowBlank="1" showErrorMessage="1" sqref="A26 IT26 SP26 ACL26 AMH26 AWD26 BFZ26 BPV26 BZR26 CJN26 CTJ26 DDF26 DNB26 DWX26 EGT26 EQP26 FAL26 FKH26 FUD26 GDZ26 GNV26 GXR26 HHN26 HRJ26 IBF26 ILB26 IUX26 JET26 JOP26 JYL26 KIH26 KSD26 LBZ26 LLV26 LVR26 MFN26 MPJ26 MZF26 NJB26 NSX26 OCT26 OMP26 OWL26 PGH26 PQD26 PZZ26 QJV26 QTR26 RDN26 RNJ26 RXF26 SHB26 SQX26 TAT26 TKP26 TUL26 UEH26 UOD26 UXZ26 VHV26 VRR26 WBN26 WLJ26 WVF26 A65562 IT65562 SP65562 ACL65562 AMH65562 AWD65562 BFZ65562 BPV65562 BZR65562 CJN65562 CTJ65562 DDF65562 DNB65562 DWX65562 EGT65562 EQP65562 FAL65562 FKH65562 FUD65562 GDZ65562 GNV65562 GXR65562 HHN65562 HRJ65562 IBF65562 ILB65562 IUX65562 JET65562 JOP65562 JYL65562 KIH65562 KSD65562 LBZ65562 LLV65562 LVR65562 MFN65562 MPJ65562 MZF65562 NJB65562 NSX65562 OCT65562 OMP65562 OWL65562 PGH65562 PQD65562 PZZ65562 QJV65562 QTR65562 RDN65562 RNJ65562 RXF65562 SHB65562 SQX65562 TAT65562 TKP65562 TUL65562 UEH65562 UOD65562 UXZ65562 VHV65562 VRR65562 WBN65562 WLJ65562 WVF65562 A131098 IT131098 SP131098 ACL131098 AMH131098 AWD131098 BFZ131098 BPV131098 BZR131098 CJN131098 CTJ131098 DDF131098 DNB131098 DWX131098 EGT131098 EQP131098 FAL131098 FKH131098 FUD131098 GDZ131098 GNV131098 GXR131098 HHN131098 HRJ131098 IBF131098 ILB131098 IUX131098 JET131098 JOP131098 JYL131098 KIH131098 KSD131098 LBZ131098 LLV131098 LVR131098 MFN131098 MPJ131098 MZF131098 NJB131098 NSX131098 OCT131098 OMP131098 OWL131098 PGH131098 PQD131098 PZZ131098 QJV131098 QTR131098 RDN131098 RNJ131098 RXF131098 SHB131098 SQX131098 TAT131098 TKP131098 TUL131098 UEH131098 UOD131098 UXZ131098 VHV131098 VRR131098 WBN131098 WLJ131098 WVF131098 A196634 IT196634 SP196634 ACL196634 AMH196634 AWD196634 BFZ196634 BPV196634 BZR196634 CJN196634 CTJ196634 DDF196634 DNB196634 DWX196634 EGT196634 EQP196634 FAL196634 FKH196634 FUD196634 GDZ196634 GNV196634 GXR196634 HHN196634 HRJ196634 IBF196634 ILB196634 IUX196634 JET196634 JOP196634 JYL196634 KIH196634 KSD196634 LBZ196634 LLV196634 LVR196634 MFN196634 MPJ196634 MZF196634 NJB196634 NSX196634 OCT196634 OMP196634 OWL196634 PGH196634 PQD196634 PZZ196634 QJV196634 QTR196634 RDN196634 RNJ196634 RXF196634 SHB196634 SQX196634 TAT196634 TKP196634 TUL196634 UEH196634 UOD196634 UXZ196634 VHV196634 VRR196634 WBN196634 WLJ196634 WVF196634 A262170 IT262170 SP262170 ACL262170 AMH262170 AWD262170 BFZ262170 BPV262170 BZR262170 CJN262170 CTJ262170 DDF262170 DNB262170 DWX262170 EGT262170 EQP262170 FAL262170 FKH262170 FUD262170 GDZ262170 GNV262170 GXR262170 HHN262170 HRJ262170 IBF262170 ILB262170 IUX262170 JET262170 JOP262170 JYL262170 KIH262170 KSD262170 LBZ262170 LLV262170 LVR262170 MFN262170 MPJ262170 MZF262170 NJB262170 NSX262170 OCT262170 OMP262170 OWL262170 PGH262170 PQD262170 PZZ262170 QJV262170 QTR262170 RDN262170 RNJ262170 RXF262170 SHB262170 SQX262170 TAT262170 TKP262170 TUL262170 UEH262170 UOD262170 UXZ262170 VHV262170 VRR262170 WBN262170 WLJ262170 WVF262170 A327706 IT327706 SP327706 ACL327706 AMH327706 AWD327706 BFZ327706 BPV327706 BZR327706 CJN327706 CTJ327706 DDF327706 DNB327706 DWX327706 EGT327706 EQP327706 FAL327706 FKH327706 FUD327706 GDZ327706 GNV327706 GXR327706 HHN327706 HRJ327706 IBF327706 ILB327706 IUX327706 JET327706 JOP327706 JYL327706 KIH327706 KSD327706 LBZ327706 LLV327706 LVR327706 MFN327706 MPJ327706 MZF327706 NJB327706 NSX327706 OCT327706 OMP327706 OWL327706 PGH327706 PQD327706 PZZ327706 QJV327706 QTR327706 RDN327706 RNJ327706 RXF327706 SHB327706 SQX327706 TAT327706 TKP327706 TUL327706 UEH327706 UOD327706 UXZ327706 VHV327706 VRR327706 WBN327706 WLJ327706 WVF327706 A393242 IT393242 SP393242 ACL393242 AMH393242 AWD393242 BFZ393242 BPV393242 BZR393242 CJN393242 CTJ393242 DDF393242 DNB393242 DWX393242 EGT393242 EQP393242 FAL393242 FKH393242 FUD393242 GDZ393242 GNV393242 GXR393242 HHN393242 HRJ393242 IBF393242 ILB393242 IUX393242 JET393242 JOP393242 JYL393242 KIH393242 KSD393242 LBZ393242 LLV393242 LVR393242 MFN393242 MPJ393242 MZF393242 NJB393242 NSX393242 OCT393242 OMP393242 OWL393242 PGH393242 PQD393242 PZZ393242 QJV393242 QTR393242 RDN393242 RNJ393242 RXF393242 SHB393242 SQX393242 TAT393242 TKP393242 TUL393242 UEH393242 UOD393242 UXZ393242 VHV393242 VRR393242 WBN393242 WLJ393242 WVF393242 A458778 IT458778 SP458778 ACL458778 AMH458778 AWD458778 BFZ458778 BPV458778 BZR458778 CJN458778 CTJ458778 DDF458778 DNB458778 DWX458778 EGT458778 EQP458778 FAL458778 FKH458778 FUD458778 GDZ458778 GNV458778 GXR458778 HHN458778 HRJ458778 IBF458778 ILB458778 IUX458778 JET458778 JOP458778 JYL458778 KIH458778 KSD458778 LBZ458778 LLV458778 LVR458778 MFN458778 MPJ458778 MZF458778 NJB458778 NSX458778 OCT458778 OMP458778 OWL458778 PGH458778 PQD458778 PZZ458778 QJV458778 QTR458778 RDN458778 RNJ458778 RXF458778 SHB458778 SQX458778 TAT458778 TKP458778 TUL458778 UEH458778 UOD458778 UXZ458778 VHV458778 VRR458778 WBN458778 WLJ458778 WVF458778 A524314 IT524314 SP524314 ACL524314 AMH524314 AWD524314 BFZ524314 BPV524314 BZR524314 CJN524314 CTJ524314 DDF524314 DNB524314 DWX524314 EGT524314 EQP524314 FAL524314 FKH524314 FUD524314 GDZ524314 GNV524314 GXR524314 HHN524314 HRJ524314 IBF524314 ILB524314 IUX524314 JET524314 JOP524314 JYL524314 KIH524314 KSD524314 LBZ524314 LLV524314 LVR524314 MFN524314 MPJ524314 MZF524314 NJB524314 NSX524314 OCT524314 OMP524314 OWL524314 PGH524314 PQD524314 PZZ524314 QJV524314 QTR524314 RDN524314 RNJ524314 RXF524314 SHB524314 SQX524314 TAT524314 TKP524314 TUL524314 UEH524314 UOD524314 UXZ524314 VHV524314 VRR524314 WBN524314 WLJ524314 WVF524314 A589850 IT589850 SP589850 ACL589850 AMH589850 AWD589850 BFZ589850 BPV589850 BZR589850 CJN589850 CTJ589850 DDF589850 DNB589850 DWX589850 EGT589850 EQP589850 FAL589850 FKH589850 FUD589850 GDZ589850 GNV589850 GXR589850 HHN589850 HRJ589850 IBF589850 ILB589850 IUX589850 JET589850 JOP589850 JYL589850 KIH589850 KSD589850 LBZ589850 LLV589850 LVR589850 MFN589850 MPJ589850 MZF589850 NJB589850 NSX589850 OCT589850 OMP589850 OWL589850 PGH589850 PQD589850 PZZ589850 QJV589850 QTR589850 RDN589850 RNJ589850 RXF589850 SHB589850 SQX589850 TAT589850 TKP589850 TUL589850 UEH589850 UOD589850 UXZ589850 VHV589850 VRR589850 WBN589850 WLJ589850 WVF589850 A655386 IT655386 SP655386 ACL655386 AMH655386 AWD655386 BFZ655386 BPV655386 BZR655386 CJN655386 CTJ655386 DDF655386 DNB655386 DWX655386 EGT655386 EQP655386 FAL655386 FKH655386 FUD655386 GDZ655386 GNV655386 GXR655386 HHN655386 HRJ655386 IBF655386 ILB655386 IUX655386 JET655386 JOP655386 JYL655386 KIH655386 KSD655386 LBZ655386 LLV655386 LVR655386 MFN655386 MPJ655386 MZF655386 NJB655386 NSX655386 OCT655386 OMP655386 OWL655386 PGH655386 PQD655386 PZZ655386 QJV655386 QTR655386 RDN655386 RNJ655386 RXF655386 SHB655386 SQX655386 TAT655386 TKP655386 TUL655386 UEH655386 UOD655386 UXZ655386 VHV655386 VRR655386 WBN655386 WLJ655386 WVF655386 A720922 IT720922 SP720922 ACL720922 AMH720922 AWD720922 BFZ720922 BPV720922 BZR720922 CJN720922 CTJ720922 DDF720922 DNB720922 DWX720922 EGT720922 EQP720922 FAL720922 FKH720922 FUD720922 GDZ720922 GNV720922 GXR720922 HHN720922 HRJ720922 IBF720922 ILB720922 IUX720922 JET720922 JOP720922 JYL720922 KIH720922 KSD720922 LBZ720922 LLV720922 LVR720922 MFN720922 MPJ720922 MZF720922 NJB720922 NSX720922 OCT720922 OMP720922 OWL720922 PGH720922 PQD720922 PZZ720922 QJV720922 QTR720922 RDN720922 RNJ720922 RXF720922 SHB720922 SQX720922 TAT720922 TKP720922 TUL720922 UEH720922 UOD720922 UXZ720922 VHV720922 VRR720922 WBN720922 WLJ720922 WVF720922 A786458 IT786458 SP786458 ACL786458 AMH786458 AWD786458 BFZ786458 BPV786458 BZR786458 CJN786458 CTJ786458 DDF786458 DNB786458 DWX786458 EGT786458 EQP786458 FAL786458 FKH786458 FUD786458 GDZ786458 GNV786458 GXR786458 HHN786458 HRJ786458 IBF786458 ILB786458 IUX786458 JET786458 JOP786458 JYL786458 KIH786458 KSD786458 LBZ786458 LLV786458 LVR786458 MFN786458 MPJ786458 MZF786458 NJB786458 NSX786458 OCT786458 OMP786458 OWL786458 PGH786458 PQD786458 PZZ786458 QJV786458 QTR786458 RDN786458 RNJ786458 RXF786458 SHB786458 SQX786458 TAT786458 TKP786458 TUL786458 UEH786458 UOD786458 UXZ786458 VHV786458 VRR786458 WBN786458 WLJ786458 WVF786458 A851994 IT851994 SP851994 ACL851994 AMH851994 AWD851994 BFZ851994 BPV851994 BZR851994 CJN851994 CTJ851994 DDF851994 DNB851994 DWX851994 EGT851994 EQP851994 FAL851994 FKH851994 FUD851994 GDZ851994 GNV851994 GXR851994 HHN851994 HRJ851994 IBF851994 ILB851994 IUX851994 JET851994 JOP851994 JYL851994 KIH851994 KSD851994 LBZ851994 LLV851994 LVR851994 MFN851994 MPJ851994 MZF851994 NJB851994 NSX851994 OCT851994 OMP851994 OWL851994 PGH851994 PQD851994 PZZ851994 QJV851994 QTR851994 RDN851994 RNJ851994 RXF851994 SHB851994 SQX851994 TAT851994 TKP851994 TUL851994 UEH851994 UOD851994 UXZ851994 VHV851994 VRR851994 WBN851994 WLJ851994 WVF851994 A917530 IT917530 SP917530 ACL917530 AMH917530 AWD917530 BFZ917530 BPV917530 BZR917530 CJN917530 CTJ917530 DDF917530 DNB917530 DWX917530 EGT917530 EQP917530 FAL917530 FKH917530 FUD917530 GDZ917530 GNV917530 GXR917530 HHN917530 HRJ917530 IBF917530 ILB917530 IUX917530 JET917530 JOP917530 JYL917530 KIH917530 KSD917530 LBZ917530 LLV917530 LVR917530 MFN917530 MPJ917530 MZF917530 NJB917530 NSX917530 OCT917530 OMP917530 OWL917530 PGH917530 PQD917530 PZZ917530 QJV917530 QTR917530 RDN917530 RNJ917530 RXF917530 SHB917530 SQX917530 TAT917530 TKP917530 TUL917530 UEH917530 UOD917530 UXZ917530 VHV917530 VRR917530 WBN917530 WLJ917530 WVF917530 A983066 IT983066 SP983066 ACL983066 AMH983066 AWD983066 BFZ983066 BPV983066 BZR983066 CJN983066 CTJ983066 DDF983066 DNB983066 DWX983066 EGT983066 EQP983066 FAL983066 FKH983066 FUD983066 GDZ983066 GNV983066 GXR983066 HHN983066 HRJ983066 IBF983066 ILB983066 IUX983066 JET983066 JOP983066 JYL983066 KIH983066 KSD983066 LBZ983066 LLV983066 LVR983066 MFN983066 MPJ983066 MZF983066 NJB983066 NSX983066 OCT983066 OMP983066 OWL983066 PGH983066 PQD983066 PZZ983066 QJV983066 QTR983066 RDN983066 RNJ983066 RXF983066 SHB983066 SQX983066 TAT983066 TKP983066 TUL983066 UEH983066 UOD983066 UXZ983066 VHV983066 VRR983066 WBN983066 WLJ983066 WVF983066 A30 IT30 SP30 ACL30 AMH30 AWD30 BFZ30 BPV30 BZR30 CJN30 CTJ30 DDF30 DNB30 DWX30 EGT30 EQP30 FAL30 FKH30 FUD30 GDZ30 GNV30 GXR30 HHN30 HRJ30 IBF30 ILB30 IUX30 JET30 JOP30 JYL30 KIH30 KSD30 LBZ30 LLV30 LVR30 MFN30 MPJ30 MZF30 NJB30 NSX30 OCT30 OMP30 OWL30 PGH30 PQD30 PZZ30 QJV30 QTR30 RDN30 RNJ30 RXF30 SHB30 SQX30 TAT30 TKP30 TUL30 UEH30 UOD30 UXZ30 VHV30 VRR30 WBN30 WLJ30 WVF30 A65566 IT65566 SP65566 ACL65566 AMH65566 AWD65566 BFZ65566 BPV65566 BZR65566 CJN65566 CTJ65566 DDF65566 DNB65566 DWX65566 EGT65566 EQP65566 FAL65566 FKH65566 FUD65566 GDZ65566 GNV65566 GXR65566 HHN65566 HRJ65566 IBF65566 ILB65566 IUX65566 JET65566 JOP65566 JYL65566 KIH65566 KSD65566 LBZ65566 LLV65566 LVR65566 MFN65566 MPJ65566 MZF65566 NJB65566 NSX65566 OCT65566 OMP65566 OWL65566 PGH65566 PQD65566 PZZ65566 QJV65566 QTR65566 RDN65566 RNJ65566 RXF65566 SHB65566 SQX65566 TAT65566 TKP65566 TUL65566 UEH65566 UOD65566 UXZ65566 VHV65566 VRR65566 WBN65566 WLJ65566 WVF65566 A131102 IT131102 SP131102 ACL131102 AMH131102 AWD131102 BFZ131102 BPV131102 BZR131102 CJN131102 CTJ131102 DDF131102 DNB131102 DWX131102 EGT131102 EQP131102 FAL131102 FKH131102 FUD131102 GDZ131102 GNV131102 GXR131102 HHN131102 HRJ131102 IBF131102 ILB131102 IUX131102 JET131102 JOP131102 JYL131102 KIH131102 KSD131102 LBZ131102 LLV131102 LVR131102 MFN131102 MPJ131102 MZF131102 NJB131102 NSX131102 OCT131102 OMP131102 OWL131102 PGH131102 PQD131102 PZZ131102 QJV131102 QTR131102 RDN131102 RNJ131102 RXF131102 SHB131102 SQX131102 TAT131102 TKP131102 TUL131102 UEH131102 UOD131102 UXZ131102 VHV131102 VRR131102 WBN131102 WLJ131102 WVF131102 A196638 IT196638 SP196638 ACL196638 AMH196638 AWD196638 BFZ196638 BPV196638 BZR196638 CJN196638 CTJ196638 DDF196638 DNB196638 DWX196638 EGT196638 EQP196638 FAL196638 FKH196638 FUD196638 GDZ196638 GNV196638 GXR196638 HHN196638 HRJ196638 IBF196638 ILB196638 IUX196638 JET196638 JOP196638 JYL196638 KIH196638 KSD196638 LBZ196638 LLV196638 LVR196638 MFN196638 MPJ196638 MZF196638 NJB196638 NSX196638 OCT196638 OMP196638 OWL196638 PGH196638 PQD196638 PZZ196638 QJV196638 QTR196638 RDN196638 RNJ196638 RXF196638 SHB196638 SQX196638 TAT196638 TKP196638 TUL196638 UEH196638 UOD196638 UXZ196638 VHV196638 VRR196638 WBN196638 WLJ196638 WVF196638 A262174 IT262174 SP262174 ACL262174 AMH262174 AWD262174 BFZ262174 BPV262174 BZR262174 CJN262174 CTJ262174 DDF262174 DNB262174 DWX262174 EGT262174 EQP262174 FAL262174 FKH262174 FUD262174 GDZ262174 GNV262174 GXR262174 HHN262174 HRJ262174 IBF262174 ILB262174 IUX262174 JET262174 JOP262174 JYL262174 KIH262174 KSD262174 LBZ262174 LLV262174 LVR262174 MFN262174 MPJ262174 MZF262174 NJB262174 NSX262174 OCT262174 OMP262174 OWL262174 PGH262174 PQD262174 PZZ262174 QJV262174 QTR262174 RDN262174 RNJ262174 RXF262174 SHB262174 SQX262174 TAT262174 TKP262174 TUL262174 UEH262174 UOD262174 UXZ262174 VHV262174 VRR262174 WBN262174 WLJ262174 WVF262174 A327710 IT327710 SP327710 ACL327710 AMH327710 AWD327710 BFZ327710 BPV327710 BZR327710 CJN327710 CTJ327710 DDF327710 DNB327710 DWX327710 EGT327710 EQP327710 FAL327710 FKH327710 FUD327710 GDZ327710 GNV327710 GXR327710 HHN327710 HRJ327710 IBF327710 ILB327710 IUX327710 JET327710 JOP327710 JYL327710 KIH327710 KSD327710 LBZ327710 LLV327710 LVR327710 MFN327710 MPJ327710 MZF327710 NJB327710 NSX327710 OCT327710 OMP327710 OWL327710 PGH327710 PQD327710 PZZ327710 QJV327710 QTR327710 RDN327710 RNJ327710 RXF327710 SHB327710 SQX327710 TAT327710 TKP327710 TUL327710 UEH327710 UOD327710 UXZ327710 VHV327710 VRR327710 WBN327710 WLJ327710 WVF327710 A393246 IT393246 SP393246 ACL393246 AMH393246 AWD393246 BFZ393246 BPV393246 BZR393246 CJN393246 CTJ393246 DDF393246 DNB393246 DWX393246 EGT393246 EQP393246 FAL393246 FKH393246 FUD393246 GDZ393246 GNV393246 GXR393246 HHN393246 HRJ393246 IBF393246 ILB393246 IUX393246 JET393246 JOP393246 JYL393246 KIH393246 KSD393246 LBZ393246 LLV393246 LVR393246 MFN393246 MPJ393246 MZF393246 NJB393246 NSX393246 OCT393246 OMP393246 OWL393246 PGH393246 PQD393246 PZZ393246 QJV393246 QTR393246 RDN393246 RNJ393246 RXF393246 SHB393246 SQX393246 TAT393246 TKP393246 TUL393246 UEH393246 UOD393246 UXZ393246 VHV393246 VRR393246 WBN393246 WLJ393246 WVF393246 A458782 IT458782 SP458782 ACL458782 AMH458782 AWD458782 BFZ458782 BPV458782 BZR458782 CJN458782 CTJ458782 DDF458782 DNB458782 DWX458782 EGT458782 EQP458782 FAL458782 FKH458782 FUD458782 GDZ458782 GNV458782 GXR458782 HHN458782 HRJ458782 IBF458782 ILB458782 IUX458782 JET458782 JOP458782 JYL458782 KIH458782 KSD458782 LBZ458782 LLV458782 LVR458782 MFN458782 MPJ458782 MZF458782 NJB458782 NSX458782 OCT458782 OMP458782 OWL458782 PGH458782 PQD458782 PZZ458782 QJV458782 QTR458782 RDN458782 RNJ458782 RXF458782 SHB458782 SQX458782 TAT458782 TKP458782 TUL458782 UEH458782 UOD458782 UXZ458782 VHV458782 VRR458782 WBN458782 WLJ458782 WVF458782 A524318 IT524318 SP524318 ACL524318 AMH524318 AWD524318 BFZ524318 BPV524318 BZR524318 CJN524318 CTJ524318 DDF524318 DNB524318 DWX524318 EGT524318 EQP524318 FAL524318 FKH524318 FUD524318 GDZ524318 GNV524318 GXR524318 HHN524318 HRJ524318 IBF524318 ILB524318 IUX524318 JET524318 JOP524318 JYL524318 KIH524318 KSD524318 LBZ524318 LLV524318 LVR524318 MFN524318 MPJ524318 MZF524318 NJB524318 NSX524318 OCT524318 OMP524318 OWL524318 PGH524318 PQD524318 PZZ524318 QJV524318 QTR524318 RDN524318 RNJ524318 RXF524318 SHB524318 SQX524318 TAT524318 TKP524318 TUL524318 UEH524318 UOD524318 UXZ524318 VHV524318 VRR524318 WBN524318 WLJ524318 WVF524318 A589854 IT589854 SP589854 ACL589854 AMH589854 AWD589854 BFZ589854 BPV589854 BZR589854 CJN589854 CTJ589854 DDF589854 DNB589854 DWX589854 EGT589854 EQP589854 FAL589854 FKH589854 FUD589854 GDZ589854 GNV589854 GXR589854 HHN589854 HRJ589854 IBF589854 ILB589854 IUX589854 JET589854 JOP589854 JYL589854 KIH589854 KSD589854 LBZ589854 LLV589854 LVR589854 MFN589854 MPJ589854 MZF589854 NJB589854 NSX589854 OCT589854 OMP589854 OWL589854 PGH589854 PQD589854 PZZ589854 QJV589854 QTR589854 RDN589854 RNJ589854 RXF589854 SHB589854 SQX589854 TAT589854 TKP589854 TUL589854 UEH589854 UOD589854 UXZ589854 VHV589854 VRR589854 WBN589854 WLJ589854 WVF589854 A655390 IT655390 SP655390 ACL655390 AMH655390 AWD655390 BFZ655390 BPV655390 BZR655390 CJN655390 CTJ655390 DDF655390 DNB655390 DWX655390 EGT655390 EQP655390 FAL655390 FKH655390 FUD655390 GDZ655390 GNV655390 GXR655390 HHN655390 HRJ655390 IBF655390 ILB655390 IUX655390 JET655390 JOP655390 JYL655390 KIH655390 KSD655390 LBZ655390 LLV655390 LVR655390 MFN655390 MPJ655390 MZF655390 NJB655390 NSX655390 OCT655390 OMP655390 OWL655390 PGH655390 PQD655390 PZZ655390 QJV655390 QTR655390 RDN655390 RNJ655390 RXF655390 SHB655390 SQX655390 TAT655390 TKP655390 TUL655390 UEH655390 UOD655390 UXZ655390 VHV655390 VRR655390 WBN655390 WLJ655390 WVF655390 A720926 IT720926 SP720926 ACL720926 AMH720926 AWD720926 BFZ720926 BPV720926 BZR720926 CJN720926 CTJ720926 DDF720926 DNB720926 DWX720926 EGT720926 EQP720926 FAL720926 FKH720926 FUD720926 GDZ720926 GNV720926 GXR720926 HHN720926 HRJ720926 IBF720926 ILB720926 IUX720926 JET720926 JOP720926 JYL720926 KIH720926 KSD720926 LBZ720926 LLV720926 LVR720926 MFN720926 MPJ720926 MZF720926 NJB720926 NSX720926 OCT720926 OMP720926 OWL720926 PGH720926 PQD720926 PZZ720926 QJV720926 QTR720926 RDN720926 RNJ720926 RXF720926 SHB720926 SQX720926 TAT720926 TKP720926 TUL720926 UEH720926 UOD720926 UXZ720926 VHV720926 VRR720926 WBN720926 WLJ720926 WVF720926 A786462 IT786462 SP786462 ACL786462 AMH786462 AWD786462 BFZ786462 BPV786462 BZR786462 CJN786462 CTJ786462 DDF786462 DNB786462 DWX786462 EGT786462 EQP786462 FAL786462 FKH786462 FUD786462 GDZ786462 GNV786462 GXR786462 HHN786462 HRJ786462 IBF786462 ILB786462 IUX786462 JET786462 JOP786462 JYL786462 KIH786462 KSD786462 LBZ786462 LLV786462 LVR786462 MFN786462 MPJ786462 MZF786462 NJB786462 NSX786462 OCT786462 OMP786462 OWL786462 PGH786462 PQD786462 PZZ786462 QJV786462 QTR786462 RDN786462 RNJ786462 RXF786462 SHB786462 SQX786462 TAT786462 TKP786462 TUL786462 UEH786462 UOD786462 UXZ786462 VHV786462 VRR786462 WBN786462 WLJ786462 WVF786462 A851998 IT851998 SP851998 ACL851998 AMH851998 AWD851998 BFZ851998 BPV851998 BZR851998 CJN851998 CTJ851998 DDF851998 DNB851998 DWX851998 EGT851998 EQP851998 FAL851998 FKH851998 FUD851998 GDZ851998 GNV851998 GXR851998 HHN851998 HRJ851998 IBF851998 ILB851998 IUX851998 JET851998 JOP851998 JYL851998 KIH851998 KSD851998 LBZ851998 LLV851998 LVR851998 MFN851998 MPJ851998 MZF851998 NJB851998 NSX851998 OCT851998 OMP851998 OWL851998 PGH851998 PQD851998 PZZ851998 QJV851998 QTR851998 RDN851998 RNJ851998 RXF851998 SHB851998 SQX851998 TAT851998 TKP851998 TUL851998 UEH851998 UOD851998 UXZ851998 VHV851998 VRR851998 WBN851998 WLJ851998 WVF851998 A917534 IT917534 SP917534 ACL917534 AMH917534 AWD917534 BFZ917534 BPV917534 BZR917534 CJN917534 CTJ917534 DDF917534 DNB917534 DWX917534 EGT917534 EQP917534 FAL917534 FKH917534 FUD917534 GDZ917534 GNV917534 GXR917534 HHN917534 HRJ917534 IBF917534 ILB917534 IUX917534 JET917534 JOP917534 JYL917534 KIH917534 KSD917534 LBZ917534 LLV917534 LVR917534 MFN917534 MPJ917534 MZF917534 NJB917534 NSX917534 OCT917534 OMP917534 OWL917534 PGH917534 PQD917534 PZZ917534 QJV917534 QTR917534 RDN917534 RNJ917534 RXF917534 SHB917534 SQX917534 TAT917534 TKP917534 TUL917534 UEH917534 UOD917534 UXZ917534 VHV917534 VRR917534 WBN917534 WLJ917534 WVF917534 A983070 IT983070 SP983070 ACL983070 AMH983070 AWD983070 BFZ983070 BPV983070 BZR983070 CJN983070 CTJ983070 DDF983070 DNB983070 DWX983070 EGT983070 EQP983070 FAL983070 FKH983070 FUD983070 GDZ983070 GNV983070 GXR983070 HHN983070 HRJ983070 IBF983070 ILB983070 IUX983070 JET983070 JOP983070 JYL983070 KIH983070 KSD983070 LBZ983070 LLV983070 LVR983070 MFN983070 MPJ983070 MZF983070 NJB983070 NSX983070 OCT983070 OMP983070 OWL983070 PGH983070 PQD983070 PZZ983070 QJV983070 QTR983070 RDN983070 RNJ983070 RXF983070 SHB983070 SQX983070 TAT983070 TKP983070 TUL983070 UEH983070 UOD983070 UXZ983070 VHV983070 VRR983070 WBN983070 WLJ983070 WVF983070" xr:uid="{00000000-0002-0000-0400-000000000000}"/>
  </dataValidations>
  <printOptions horizontalCentered="1"/>
  <pageMargins left="0.59055118110236227" right="0.59055118110236227" top="0.98425196850393704" bottom="0.59055118110236227" header="0.31496062992125984" footer="0.31496062992125984"/>
  <pageSetup paperSize="9" scale="73" fitToHeight="0" orientation="landscape" r:id="rId1"/>
  <headerFooter alignWithMargins="0"/>
  <rowBreaks count="1" manualBreakCount="1">
    <brk id="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10"/>
  <sheetViews>
    <sheetView view="pageBreakPreview" zoomScaleNormal="100" zoomScaleSheetLayoutView="100" workbookViewId="0">
      <selection sqref="A1:J1"/>
    </sheetView>
  </sheetViews>
  <sheetFormatPr defaultColWidth="9" defaultRowHeight="13.2" x14ac:dyDescent="0.2"/>
  <cols>
    <col min="1" max="1" width="17.6640625" style="261" customWidth="1"/>
    <col min="2" max="2" width="23" style="261" customWidth="1"/>
    <col min="3" max="3" width="1.109375" style="261" customWidth="1"/>
    <col min="4" max="4" width="10.33203125" style="261" customWidth="1"/>
    <col min="5" max="5" width="0.88671875" style="261" customWidth="1"/>
    <col min="6" max="7" width="10.33203125" style="261" customWidth="1"/>
    <col min="8" max="8" width="2.88671875" style="261" customWidth="1"/>
    <col min="9" max="9" width="10.44140625" style="261" customWidth="1"/>
    <col min="10" max="10" width="9.77734375" style="261" customWidth="1"/>
    <col min="11" max="12" width="9" style="261"/>
    <col min="13" max="13" width="13.77734375" style="261" customWidth="1"/>
    <col min="14" max="14" width="0.88671875" style="261" customWidth="1"/>
    <col min="15" max="16" width="18.6640625" style="261" customWidth="1"/>
    <col min="17" max="17" width="0.88671875" style="261" customWidth="1"/>
    <col min="18" max="18" width="18.109375" style="261" customWidth="1"/>
    <col min="19" max="16384" width="9" style="261"/>
  </cols>
  <sheetData>
    <row r="1" spans="1:18" x14ac:dyDescent="0.2">
      <c r="A1" s="979" t="s">
        <v>13</v>
      </c>
      <c r="B1" s="979"/>
      <c r="C1" s="979"/>
      <c r="D1" s="979"/>
      <c r="E1" s="979"/>
      <c r="F1" s="979"/>
      <c r="G1" s="979"/>
      <c r="H1" s="979"/>
      <c r="I1" s="979"/>
      <c r="J1" s="979"/>
      <c r="L1" s="236"/>
      <c r="M1" s="236"/>
      <c r="N1" s="236"/>
      <c r="O1" s="980" t="s">
        <v>373</v>
      </c>
      <c r="P1" s="981"/>
    </row>
    <row r="2" spans="1:18" ht="14.25" customHeight="1" x14ac:dyDescent="0.2">
      <c r="A2" s="12"/>
      <c r="B2" s="12"/>
      <c r="C2" s="12"/>
      <c r="D2" s="3"/>
      <c r="E2" s="3"/>
      <c r="F2" s="12"/>
      <c r="G2" s="12"/>
      <c r="N2" s="3"/>
      <c r="Q2" s="3"/>
    </row>
    <row r="3" spans="1:18" ht="22.5" customHeight="1" x14ac:dyDescent="0.2">
      <c r="A3" s="161" t="s">
        <v>45</v>
      </c>
      <c r="B3" s="12"/>
      <c r="C3" s="12"/>
      <c r="D3" s="3"/>
      <c r="E3" s="3"/>
      <c r="F3" s="12"/>
      <c r="G3" s="12"/>
      <c r="N3" s="3"/>
      <c r="Q3" s="3"/>
    </row>
    <row r="4" spans="1:18" ht="15" customHeight="1" thickBot="1" x14ac:dyDescent="0.25">
      <c r="A4" s="2"/>
      <c r="B4" s="12"/>
      <c r="C4" s="12"/>
      <c r="D4" s="3"/>
      <c r="E4" s="3"/>
      <c r="F4" s="12"/>
      <c r="G4" s="12"/>
      <c r="N4" s="3"/>
      <c r="Q4" s="3"/>
      <c r="R4" s="263"/>
    </row>
    <row r="5" spans="1:18" ht="26.1" customHeight="1" thickBot="1" x14ac:dyDescent="0.25">
      <c r="A5" s="982" t="s">
        <v>46</v>
      </c>
      <c r="B5" s="983"/>
      <c r="C5" s="983"/>
      <c r="D5" s="984"/>
      <c r="E5" s="19"/>
      <c r="F5" s="985" t="s">
        <v>364</v>
      </c>
      <c r="G5" s="986"/>
      <c r="H5" s="986"/>
      <c r="I5" s="986"/>
      <c r="J5" s="986"/>
      <c r="K5" s="986"/>
      <c r="L5" s="986"/>
      <c r="M5" s="987"/>
      <c r="N5" s="162"/>
      <c r="O5" s="163" t="s">
        <v>151</v>
      </c>
      <c r="P5" s="306" t="s">
        <v>152</v>
      </c>
      <c r="Q5" s="164"/>
      <c r="R5" s="263"/>
    </row>
    <row r="6" spans="1:18" ht="288.75" customHeight="1" thickBot="1" x14ac:dyDescent="0.25">
      <c r="A6" s="991" t="s">
        <v>366</v>
      </c>
      <c r="B6" s="531"/>
      <c r="C6" s="531"/>
      <c r="D6" s="531"/>
      <c r="E6" s="237"/>
      <c r="F6" s="976" t="s">
        <v>368</v>
      </c>
      <c r="G6" s="977"/>
      <c r="H6" s="977"/>
      <c r="I6" s="977"/>
      <c r="J6" s="977"/>
      <c r="K6" s="977"/>
      <c r="L6" s="977"/>
      <c r="M6" s="978"/>
      <c r="N6" s="238"/>
      <c r="O6" s="165">
        <f>'６、７　R５達成状況'!L29</f>
        <v>100</v>
      </c>
      <c r="P6" s="331" t="s">
        <v>357</v>
      </c>
      <c r="Q6" s="239"/>
      <c r="R6" s="263"/>
    </row>
    <row r="7" spans="1:18" ht="33.75" customHeight="1" x14ac:dyDescent="0.2">
      <c r="A7" s="124"/>
      <c r="B7" s="11"/>
      <c r="C7" s="11"/>
      <c r="D7" s="18"/>
      <c r="E7" s="18"/>
      <c r="F7" s="18"/>
      <c r="G7" s="11"/>
      <c r="H7" s="11"/>
      <c r="N7" s="18"/>
      <c r="Q7" s="18"/>
    </row>
    <row r="8" spans="1:18" ht="16.2" x14ac:dyDescent="0.2">
      <c r="A8" s="166" t="s">
        <v>185</v>
      </c>
      <c r="B8" s="166"/>
      <c r="C8" s="166"/>
      <c r="D8" s="166"/>
      <c r="E8" s="166"/>
      <c r="F8" s="166"/>
      <c r="G8" s="166"/>
      <c r="H8" s="166"/>
      <c r="O8" s="261" t="s">
        <v>96</v>
      </c>
      <c r="P8" s="261" t="s">
        <v>96</v>
      </c>
    </row>
    <row r="9" spans="1:18" ht="13.8" thickBot="1" x14ac:dyDescent="0.25">
      <c r="A9" s="55"/>
      <c r="B9" s="55"/>
      <c r="C9" s="55"/>
      <c r="D9" s="55"/>
      <c r="E9" s="55"/>
      <c r="F9" s="55"/>
      <c r="G9" s="55"/>
      <c r="H9" s="55"/>
      <c r="I9" s="55"/>
      <c r="J9" s="55"/>
      <c r="K9" s="55"/>
      <c r="L9" s="55"/>
      <c r="M9" s="55"/>
      <c r="N9" s="55"/>
      <c r="O9" s="55"/>
      <c r="P9" s="55"/>
      <c r="Q9" s="55"/>
      <c r="R9" s="55"/>
    </row>
    <row r="10" spans="1:18" ht="83.25" customHeight="1" thickBot="1" x14ac:dyDescent="0.25">
      <c r="A10" s="988" t="s">
        <v>365</v>
      </c>
      <c r="B10" s="989"/>
      <c r="C10" s="989"/>
      <c r="D10" s="989"/>
      <c r="E10" s="989"/>
      <c r="F10" s="989"/>
      <c r="G10" s="989"/>
      <c r="H10" s="989"/>
      <c r="I10" s="989"/>
      <c r="J10" s="989"/>
      <c r="K10" s="989"/>
      <c r="L10" s="989"/>
      <c r="M10" s="989"/>
      <c r="N10" s="989"/>
      <c r="O10" s="989"/>
      <c r="P10" s="990"/>
      <c r="Q10" s="167"/>
      <c r="R10" s="168"/>
    </row>
  </sheetData>
  <sheetProtection formatCells="0"/>
  <protectedRanges>
    <protectedRange sqref="A10" name="範囲1_1_1_2"/>
  </protectedRanges>
  <mergeCells count="7">
    <mergeCell ref="A1:J1"/>
    <mergeCell ref="O1:P1"/>
    <mergeCell ref="A5:D5"/>
    <mergeCell ref="F5:M5"/>
    <mergeCell ref="A10:P10"/>
    <mergeCell ref="A6:D6"/>
    <mergeCell ref="F6:M6"/>
  </mergeCells>
  <phoneticPr fontId="2"/>
  <dataValidations count="1">
    <dataValidation allowBlank="1" showErrorMessage="1" sqref="A7" xr:uid="{00000000-0002-0000-0500-000000000000}"/>
  </dataValidations>
  <printOptions horizontalCentered="1"/>
  <pageMargins left="0.59055118110236227" right="0.59055118110236227" top="0.98425196850393704" bottom="0.59055118110236227" header="0.39370078740157483" footer="0.51181102362204722"/>
  <pageSetup paperSize="9" scale="68" orientation="landscape" cellComments="asDisplayed" useFirstPageNumber="1"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2"/>
  <sheetViews>
    <sheetView view="pageBreakPreview" zoomScale="80" zoomScaleNormal="100" zoomScaleSheetLayoutView="80" workbookViewId="0">
      <selection activeCell="D1" sqref="D1"/>
    </sheetView>
  </sheetViews>
  <sheetFormatPr defaultColWidth="9" defaultRowHeight="13.2" x14ac:dyDescent="0.2"/>
  <cols>
    <col min="1" max="1" width="1.6640625" style="148" customWidth="1"/>
    <col min="2" max="4" width="15.6640625" style="148" customWidth="1"/>
    <col min="5" max="5" width="3.6640625" style="148" customWidth="1"/>
    <col min="6" max="8" width="17.6640625" style="148" customWidth="1"/>
    <col min="9" max="9" width="3.6640625" style="148" customWidth="1"/>
    <col min="10" max="10" width="15.6640625" style="148" customWidth="1"/>
    <col min="11" max="11" width="25.6640625" style="148" customWidth="1"/>
    <col min="12" max="12" width="19.6640625" style="148" customWidth="1"/>
    <col min="13" max="16384" width="9" style="148"/>
  </cols>
  <sheetData>
    <row r="1" spans="1:12" ht="16.2" x14ac:dyDescent="0.2">
      <c r="A1" s="29"/>
      <c r="J1" s="992" t="s">
        <v>373</v>
      </c>
      <c r="K1" s="993"/>
      <c r="L1" s="994"/>
    </row>
    <row r="4" spans="1:12" ht="6" customHeight="1" x14ac:dyDescent="0.2"/>
    <row r="5" spans="1:12" s="147" customFormat="1" ht="13.5" customHeight="1" x14ac:dyDescent="0.2">
      <c r="B5" s="995" t="s">
        <v>140</v>
      </c>
      <c r="C5" s="996"/>
      <c r="D5" s="996"/>
      <c r="F5" s="997" t="s">
        <v>139</v>
      </c>
      <c r="G5" s="996"/>
      <c r="H5" s="996"/>
      <c r="J5" s="998" t="s">
        <v>141</v>
      </c>
      <c r="K5" s="998"/>
      <c r="L5" s="998"/>
    </row>
    <row r="6" spans="1:12" s="147" customFormat="1" ht="13.5" customHeight="1" x14ac:dyDescent="0.2">
      <c r="B6" s="996"/>
      <c r="C6" s="996"/>
      <c r="D6" s="996"/>
      <c r="F6" s="996"/>
      <c r="G6" s="996"/>
      <c r="H6" s="996"/>
      <c r="J6" s="998"/>
      <c r="K6" s="998"/>
      <c r="L6" s="998"/>
    </row>
    <row r="7" spans="1:12" s="147" customFormat="1" x14ac:dyDescent="0.2">
      <c r="B7" s="317"/>
      <c r="C7" s="317"/>
      <c r="D7" s="317"/>
      <c r="F7" s="317"/>
      <c r="G7" s="317"/>
      <c r="H7" s="317"/>
      <c r="J7" s="58"/>
      <c r="K7" s="58"/>
      <c r="L7" s="58"/>
    </row>
    <row r="8" spans="1:12" s="147" customFormat="1" x14ac:dyDescent="0.2">
      <c r="B8" s="317"/>
      <c r="C8" s="317"/>
      <c r="D8" s="317"/>
      <c r="F8" s="317"/>
      <c r="G8" s="317"/>
      <c r="H8" s="317"/>
      <c r="J8" s="58"/>
      <c r="K8" s="58"/>
      <c r="L8" s="58"/>
    </row>
    <row r="9" spans="1:12" s="147" customFormat="1" x14ac:dyDescent="0.2">
      <c r="B9" s="317"/>
      <c r="C9" s="317"/>
      <c r="D9" s="317"/>
      <c r="F9" s="317"/>
      <c r="G9" s="317"/>
      <c r="H9" s="317"/>
      <c r="J9" s="58"/>
      <c r="K9" s="58"/>
      <c r="L9" s="58"/>
    </row>
    <row r="10" spans="1:12" s="147" customFormat="1" x14ac:dyDescent="0.2">
      <c r="B10" s="317"/>
      <c r="C10" s="317"/>
      <c r="D10" s="317"/>
      <c r="F10" s="317"/>
      <c r="G10" s="317"/>
      <c r="H10" s="317"/>
      <c r="J10" s="58"/>
      <c r="K10" s="58"/>
      <c r="L10" s="58"/>
    </row>
    <row r="11" spans="1:12" s="147" customFormat="1" x14ac:dyDescent="0.2">
      <c r="B11" s="317"/>
      <c r="C11" s="317"/>
      <c r="D11" s="317"/>
      <c r="F11" s="317"/>
      <c r="G11" s="317"/>
      <c r="H11" s="317"/>
      <c r="J11" s="58"/>
      <c r="K11" s="58"/>
      <c r="L11" s="58"/>
    </row>
    <row r="12" spans="1:12" s="147" customFormat="1" x14ac:dyDescent="0.2">
      <c r="B12" s="317"/>
      <c r="C12" s="317"/>
      <c r="D12" s="317"/>
      <c r="F12" s="317"/>
      <c r="G12" s="317"/>
      <c r="H12" s="317"/>
      <c r="J12" s="58"/>
      <c r="K12" s="58"/>
      <c r="L12" s="58"/>
    </row>
    <row r="13" spans="1:12" s="147" customFormat="1" x14ac:dyDescent="0.2">
      <c r="B13" s="317"/>
      <c r="C13" s="317"/>
      <c r="D13" s="317"/>
      <c r="F13" s="317"/>
      <c r="G13" s="317"/>
      <c r="H13" s="317"/>
      <c r="J13" s="58"/>
      <c r="K13" s="58"/>
      <c r="L13" s="58"/>
    </row>
    <row r="14" spans="1:12" s="147" customFormat="1" x14ac:dyDescent="0.2">
      <c r="B14" s="317"/>
      <c r="C14" s="317"/>
      <c r="D14" s="317"/>
      <c r="F14" s="317"/>
      <c r="G14" s="317"/>
      <c r="H14" s="317"/>
      <c r="J14" s="58"/>
      <c r="K14" s="58"/>
      <c r="L14" s="58"/>
    </row>
    <row r="15" spans="1:12" s="147" customFormat="1" x14ac:dyDescent="0.2">
      <c r="B15" s="317"/>
      <c r="C15" s="317"/>
      <c r="D15" s="317"/>
      <c r="F15" s="317"/>
      <c r="G15" s="317"/>
      <c r="H15" s="317"/>
      <c r="J15" s="58"/>
      <c r="K15" s="58"/>
      <c r="L15" s="58"/>
    </row>
    <row r="16" spans="1:12" s="147" customFormat="1" x14ac:dyDescent="0.2">
      <c r="B16" s="317"/>
      <c r="C16" s="317"/>
      <c r="D16" s="317"/>
      <c r="F16" s="317"/>
      <c r="G16" s="317"/>
      <c r="H16" s="317"/>
      <c r="J16" s="58"/>
      <c r="K16" s="58"/>
      <c r="L16" s="58"/>
    </row>
    <row r="17" spans="2:12" s="147" customFormat="1" x14ac:dyDescent="0.2">
      <c r="B17" s="317"/>
      <c r="C17" s="317"/>
      <c r="D17" s="317"/>
      <c r="F17" s="317"/>
      <c r="G17" s="317"/>
      <c r="H17" s="317"/>
      <c r="J17" s="58"/>
      <c r="K17" s="58"/>
      <c r="L17" s="58"/>
    </row>
    <row r="18" spans="2:12" s="147" customFormat="1" x14ac:dyDescent="0.2">
      <c r="B18" s="317"/>
      <c r="C18" s="317"/>
      <c r="D18" s="317"/>
      <c r="F18" s="317"/>
      <c r="G18" s="317"/>
      <c r="H18" s="317"/>
      <c r="J18" s="58"/>
      <c r="K18" s="58"/>
      <c r="L18" s="58"/>
    </row>
    <row r="19" spans="2:12" s="147" customFormat="1" x14ac:dyDescent="0.2">
      <c r="B19" s="317"/>
      <c r="C19" s="317"/>
      <c r="D19" s="317"/>
      <c r="F19" s="317"/>
      <c r="G19" s="317"/>
      <c r="H19" s="317"/>
      <c r="J19" s="58"/>
      <c r="K19" s="58"/>
      <c r="L19" s="58"/>
    </row>
    <row r="20" spans="2:12" s="147" customFormat="1" x14ac:dyDescent="0.2">
      <c r="B20" s="317"/>
      <c r="C20" s="317"/>
      <c r="D20" s="317"/>
      <c r="F20" s="317"/>
      <c r="G20" s="317"/>
      <c r="H20" s="317"/>
      <c r="J20" s="58"/>
      <c r="K20" s="58"/>
      <c r="L20" s="58"/>
    </row>
    <row r="21" spans="2:12" s="147" customFormat="1" x14ac:dyDescent="0.2">
      <c r="B21" s="317"/>
      <c r="C21" s="317"/>
      <c r="D21" s="317"/>
      <c r="F21" s="317"/>
      <c r="G21" s="317"/>
      <c r="H21" s="317"/>
      <c r="J21" s="58"/>
      <c r="K21" s="58"/>
      <c r="L21" s="58"/>
    </row>
    <row r="22" spans="2:12" s="147" customFormat="1" x14ac:dyDescent="0.2">
      <c r="B22" s="317"/>
      <c r="C22" s="317"/>
      <c r="D22" s="317"/>
      <c r="F22" s="317"/>
      <c r="G22" s="317"/>
      <c r="H22" s="317"/>
      <c r="J22" s="58"/>
      <c r="K22" s="58"/>
      <c r="L22" s="58"/>
    </row>
    <row r="23" spans="2:12" s="147" customFormat="1" x14ac:dyDescent="0.2">
      <c r="B23" s="317"/>
      <c r="C23" s="317"/>
      <c r="D23" s="317"/>
      <c r="F23" s="317"/>
      <c r="G23" s="317"/>
      <c r="H23" s="317"/>
      <c r="J23" s="58"/>
      <c r="K23" s="58"/>
      <c r="L23" s="58"/>
    </row>
    <row r="24" spans="2:12" s="147" customFormat="1" x14ac:dyDescent="0.2">
      <c r="B24" s="317"/>
      <c r="C24" s="317"/>
      <c r="D24" s="317"/>
      <c r="F24" s="317"/>
      <c r="G24" s="317"/>
      <c r="H24" s="317"/>
      <c r="J24" s="58"/>
      <c r="K24" s="58"/>
      <c r="L24" s="58"/>
    </row>
    <row r="25" spans="2:12" s="147" customFormat="1" x14ac:dyDescent="0.2">
      <c r="B25" s="317"/>
      <c r="C25" s="317"/>
      <c r="D25" s="317"/>
      <c r="F25" s="317"/>
      <c r="G25" s="317"/>
      <c r="H25" s="317"/>
      <c r="J25" s="58"/>
      <c r="K25" s="58"/>
      <c r="L25" s="58"/>
    </row>
    <row r="26" spans="2:12" s="147" customFormat="1" x14ac:dyDescent="0.2">
      <c r="B26" s="317"/>
      <c r="C26" s="317"/>
      <c r="D26" s="317"/>
      <c r="F26" s="317"/>
      <c r="G26" s="317"/>
      <c r="H26" s="317"/>
      <c r="J26" s="58"/>
      <c r="K26" s="58"/>
      <c r="L26" s="58"/>
    </row>
    <row r="27" spans="2:12" s="147" customFormat="1" x14ac:dyDescent="0.2">
      <c r="B27" s="317"/>
      <c r="C27" s="317"/>
      <c r="D27" s="317"/>
      <c r="F27" s="317"/>
      <c r="G27" s="317"/>
      <c r="H27" s="317"/>
      <c r="J27" s="58"/>
      <c r="K27" s="58"/>
      <c r="L27" s="58"/>
    </row>
    <row r="28" spans="2:12" s="147" customFormat="1" x14ac:dyDescent="0.2">
      <c r="B28" s="317"/>
      <c r="C28" s="317"/>
      <c r="D28" s="317"/>
      <c r="F28" s="317"/>
      <c r="G28" s="317"/>
      <c r="H28" s="317"/>
      <c r="J28" s="58"/>
      <c r="K28" s="58"/>
      <c r="L28" s="58"/>
    </row>
    <row r="29" spans="2:12" s="147" customFormat="1" x14ac:dyDescent="0.2">
      <c r="B29" s="317"/>
      <c r="C29" s="317"/>
      <c r="D29" s="317"/>
      <c r="F29" s="317"/>
      <c r="G29" s="317"/>
      <c r="H29" s="317"/>
      <c r="J29" s="58"/>
      <c r="K29" s="58"/>
      <c r="L29" s="58"/>
    </row>
    <row r="30" spans="2:12" s="147" customFormat="1" x14ac:dyDescent="0.2">
      <c r="B30" s="317"/>
      <c r="C30" s="317"/>
      <c r="D30" s="317"/>
      <c r="F30" s="317"/>
      <c r="G30" s="317"/>
      <c r="H30" s="317"/>
      <c r="J30" s="58"/>
      <c r="K30" s="58"/>
      <c r="L30" s="58"/>
    </row>
    <row r="31" spans="2:12" s="147" customFormat="1" x14ac:dyDescent="0.2">
      <c r="B31" s="317"/>
      <c r="C31" s="317"/>
      <c r="D31" s="317"/>
      <c r="F31" s="317"/>
      <c r="G31" s="317"/>
      <c r="H31" s="317"/>
      <c r="J31" s="58"/>
      <c r="K31" s="58"/>
      <c r="L31" s="58"/>
    </row>
    <row r="32" spans="2:12" s="147" customFormat="1" x14ac:dyDescent="0.2">
      <c r="B32" s="317"/>
      <c r="C32" s="317"/>
      <c r="D32" s="317"/>
      <c r="F32" s="317"/>
      <c r="G32" s="317"/>
      <c r="H32" s="317"/>
      <c r="J32" s="58"/>
      <c r="K32" s="58"/>
      <c r="L32" s="58"/>
    </row>
    <row r="33" spans="2:12" s="147" customFormat="1" x14ac:dyDescent="0.2">
      <c r="B33" s="317"/>
      <c r="C33" s="317"/>
      <c r="D33" s="317"/>
      <c r="F33" s="317"/>
      <c r="G33" s="317"/>
      <c r="H33" s="317"/>
      <c r="J33" s="58"/>
      <c r="K33" s="58"/>
      <c r="L33" s="58"/>
    </row>
    <row r="34" spans="2:12" s="147" customFormat="1" x14ac:dyDescent="0.2">
      <c r="B34" s="317"/>
      <c r="C34" s="317"/>
      <c r="D34" s="317"/>
      <c r="F34" s="317"/>
      <c r="G34" s="317"/>
      <c r="H34" s="317"/>
      <c r="J34" s="58"/>
      <c r="K34" s="58"/>
      <c r="L34" s="58"/>
    </row>
    <row r="35" spans="2:12" s="147" customFormat="1" x14ac:dyDescent="0.2">
      <c r="B35" s="317"/>
      <c r="C35" s="317"/>
      <c r="D35" s="317"/>
      <c r="F35" s="317"/>
      <c r="G35" s="317"/>
      <c r="H35" s="317"/>
      <c r="J35" s="58"/>
      <c r="K35" s="58"/>
      <c r="L35" s="58"/>
    </row>
    <row r="36" spans="2:12" s="147" customFormat="1" x14ac:dyDescent="0.2">
      <c r="B36" s="317"/>
      <c r="C36" s="317"/>
      <c r="D36" s="317"/>
      <c r="F36" s="317"/>
      <c r="G36" s="317"/>
      <c r="H36" s="317"/>
      <c r="J36" s="58"/>
      <c r="K36" s="58"/>
      <c r="L36" s="58"/>
    </row>
    <row r="37" spans="2:12" s="147" customFormat="1" x14ac:dyDescent="0.2">
      <c r="B37" s="317"/>
      <c r="C37" s="317"/>
      <c r="D37" s="317"/>
      <c r="F37" s="317"/>
      <c r="G37" s="317"/>
      <c r="H37" s="317"/>
      <c r="J37" s="58"/>
      <c r="K37" s="58"/>
      <c r="L37" s="58"/>
    </row>
    <row r="38" spans="2:12" s="147" customFormat="1" x14ac:dyDescent="0.2">
      <c r="B38" s="317"/>
      <c r="C38" s="317"/>
      <c r="D38" s="317"/>
      <c r="F38" s="317"/>
      <c r="G38" s="317"/>
      <c r="H38" s="317"/>
      <c r="J38" s="58"/>
      <c r="K38" s="58"/>
      <c r="L38" s="58"/>
    </row>
    <row r="39" spans="2:12" s="147" customFormat="1" x14ac:dyDescent="0.2">
      <c r="B39" s="317"/>
      <c r="C39" s="317"/>
      <c r="D39" s="317"/>
      <c r="F39" s="317"/>
      <c r="G39" s="317"/>
      <c r="H39" s="317"/>
      <c r="J39" s="58"/>
      <c r="K39" s="58"/>
      <c r="L39" s="58"/>
    </row>
    <row r="40" spans="2:12" s="147" customFormat="1" x14ac:dyDescent="0.2">
      <c r="B40" s="317"/>
      <c r="C40" s="317"/>
      <c r="D40" s="317"/>
      <c r="F40" s="317"/>
      <c r="G40" s="317"/>
      <c r="H40" s="317"/>
      <c r="J40" s="58"/>
      <c r="K40" s="58"/>
      <c r="L40" s="58"/>
    </row>
    <row r="41" spans="2:12" s="147" customFormat="1" x14ac:dyDescent="0.2">
      <c r="B41" s="317"/>
      <c r="C41" s="317"/>
      <c r="D41" s="317"/>
      <c r="F41" s="317"/>
      <c r="G41" s="317"/>
      <c r="H41" s="317"/>
      <c r="J41" s="58"/>
      <c r="K41" s="58"/>
      <c r="L41" s="58"/>
    </row>
    <row r="42" spans="2:12" s="147" customFormat="1" x14ac:dyDescent="0.2">
      <c r="B42" s="317"/>
      <c r="C42" s="317"/>
      <c r="D42" s="317"/>
      <c r="F42" s="317"/>
      <c r="G42" s="317"/>
      <c r="H42" s="317"/>
      <c r="J42" s="58"/>
      <c r="K42" s="58"/>
      <c r="L42" s="58"/>
    </row>
    <row r="43" spans="2:12" s="147" customFormat="1" x14ac:dyDescent="0.2">
      <c r="B43" s="317"/>
      <c r="C43" s="317"/>
      <c r="D43" s="317"/>
      <c r="F43" s="317"/>
      <c r="G43" s="317"/>
      <c r="H43" s="317"/>
      <c r="J43" s="58"/>
      <c r="K43" s="58"/>
      <c r="L43" s="58"/>
    </row>
    <row r="44" spans="2:12" s="147" customFormat="1" x14ac:dyDescent="0.2">
      <c r="B44" s="317"/>
      <c r="C44" s="317"/>
      <c r="D44" s="317"/>
      <c r="F44" s="317"/>
      <c r="G44" s="317"/>
      <c r="H44" s="317"/>
      <c r="J44" s="58"/>
      <c r="K44" s="58"/>
      <c r="L44" s="58"/>
    </row>
    <row r="45" spans="2:12" s="147" customFormat="1" x14ac:dyDescent="0.2">
      <c r="B45" s="317"/>
      <c r="C45" s="317"/>
      <c r="D45" s="317"/>
      <c r="F45" s="317"/>
      <c r="G45" s="317"/>
      <c r="H45" s="317"/>
      <c r="J45" s="58"/>
      <c r="K45" s="58"/>
      <c r="L45" s="58"/>
    </row>
    <row r="46" spans="2:12" s="147" customFormat="1" x14ac:dyDescent="0.2">
      <c r="B46" s="317"/>
      <c r="C46" s="317"/>
      <c r="D46" s="317"/>
      <c r="F46" s="317"/>
      <c r="G46" s="317"/>
      <c r="H46" s="317"/>
      <c r="J46" s="58"/>
      <c r="K46" s="58"/>
      <c r="L46" s="58"/>
    </row>
    <row r="47" spans="2:12" s="147" customFormat="1" x14ac:dyDescent="0.2">
      <c r="B47" s="317"/>
      <c r="C47" s="317"/>
      <c r="D47" s="317"/>
      <c r="F47" s="317"/>
      <c r="G47" s="317"/>
      <c r="H47" s="317"/>
      <c r="J47" s="58"/>
      <c r="K47" s="58"/>
      <c r="L47" s="58"/>
    </row>
    <row r="48" spans="2:12" s="147" customFormat="1" x14ac:dyDescent="0.2">
      <c r="B48" s="317"/>
      <c r="C48" s="317"/>
      <c r="D48" s="317"/>
      <c r="F48" s="317"/>
      <c r="G48" s="317"/>
      <c r="H48" s="317"/>
      <c r="J48" s="58"/>
      <c r="K48" s="58"/>
      <c r="L48" s="58"/>
    </row>
    <row r="49" spans="2:12" s="147" customFormat="1" x14ac:dyDescent="0.2">
      <c r="B49" s="317"/>
      <c r="C49" s="317"/>
      <c r="D49" s="317"/>
      <c r="F49" s="317"/>
      <c r="G49" s="317"/>
      <c r="H49" s="317"/>
      <c r="J49" s="58"/>
      <c r="K49" s="58"/>
      <c r="L49" s="58"/>
    </row>
    <row r="50" spans="2:12" s="147" customFormat="1" x14ac:dyDescent="0.2">
      <c r="B50" s="58"/>
      <c r="C50" s="58"/>
      <c r="D50" s="58"/>
      <c r="F50" s="58"/>
      <c r="G50" s="58"/>
      <c r="H50" s="58"/>
      <c r="J50" s="58"/>
      <c r="K50" s="58"/>
      <c r="L50" s="58"/>
    </row>
    <row r="51" spans="2:12" s="147" customFormat="1" x14ac:dyDescent="0.2">
      <c r="B51" s="58"/>
      <c r="C51" s="58"/>
      <c r="D51" s="58"/>
      <c r="F51" s="58"/>
      <c r="G51" s="58"/>
      <c r="H51" s="58"/>
      <c r="J51" s="58"/>
      <c r="K51" s="58"/>
      <c r="L51" s="58"/>
    </row>
    <row r="52" spans="2:12" s="147" customFormat="1" x14ac:dyDescent="0.2"/>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4"/>
  <sheetViews>
    <sheetView view="pageBreakPreview" zoomScale="80" zoomScaleNormal="100" zoomScaleSheetLayoutView="80" workbookViewId="0"/>
  </sheetViews>
  <sheetFormatPr defaultColWidth="9" defaultRowHeight="13.2" x14ac:dyDescent="0.2"/>
  <cols>
    <col min="1" max="1" width="2.33203125" style="240" customWidth="1"/>
    <col min="2" max="2" width="3.109375" style="240" customWidth="1"/>
    <col min="3" max="3" width="40.6640625" style="240" customWidth="1"/>
    <col min="4" max="4" width="5.6640625" style="240" customWidth="1"/>
    <col min="5" max="5" width="40.6640625" style="240" customWidth="1"/>
    <col min="6" max="6" width="7.6640625" style="240" customWidth="1"/>
    <col min="7" max="10" width="15.6640625" style="240" customWidth="1"/>
    <col min="11" max="11" width="15.6640625" style="246" customWidth="1"/>
    <col min="12" max="12" width="65.6640625" style="240" customWidth="1"/>
    <col min="13" max="16384" width="9" style="240"/>
  </cols>
  <sheetData>
    <row r="1" spans="1:12" ht="23.1" customHeight="1" x14ac:dyDescent="0.2">
      <c r="C1" s="241"/>
      <c r="D1" s="241"/>
      <c r="J1" s="242"/>
      <c r="K1" s="127"/>
      <c r="L1" s="138" t="s">
        <v>373</v>
      </c>
    </row>
    <row r="2" spans="1:12" ht="50.1" customHeight="1" thickBot="1" x14ac:dyDescent="0.35">
      <c r="A2" s="1114" t="s">
        <v>162</v>
      </c>
      <c r="B2" s="1114"/>
      <c r="C2" s="1114"/>
      <c r="D2" s="1114"/>
      <c r="E2" s="1114"/>
      <c r="F2" s="1114"/>
      <c r="G2" s="1114"/>
      <c r="H2" s="128"/>
      <c r="I2" s="128"/>
      <c r="J2" s="128"/>
      <c r="K2" s="129"/>
    </row>
    <row r="3" spans="1:12" ht="39.9" customHeight="1" thickBot="1" x14ac:dyDescent="0.25">
      <c r="A3" s="1109" t="s">
        <v>142</v>
      </c>
      <c r="B3" s="1110"/>
      <c r="C3" s="1110"/>
      <c r="D3" s="1110"/>
      <c r="E3" s="1110"/>
      <c r="F3" s="1110"/>
      <c r="G3" s="1110"/>
      <c r="H3" s="1110"/>
      <c r="I3" s="1110"/>
      <c r="J3" s="1110"/>
      <c r="K3" s="1110"/>
      <c r="L3" s="1111"/>
    </row>
    <row r="4" spans="1:12" ht="39.9" customHeight="1" x14ac:dyDescent="0.2">
      <c r="A4" s="1115"/>
      <c r="B4" s="1112" t="s">
        <v>130</v>
      </c>
      <c r="C4" s="1054"/>
      <c r="D4" s="1054" t="s">
        <v>5</v>
      </c>
      <c r="E4" s="1054"/>
      <c r="F4" s="1117" t="s">
        <v>6</v>
      </c>
      <c r="G4" s="1058" t="s">
        <v>181</v>
      </c>
      <c r="H4" s="1060" t="s">
        <v>182</v>
      </c>
      <c r="I4" s="1060" t="s">
        <v>183</v>
      </c>
      <c r="J4" s="1060" t="s">
        <v>184</v>
      </c>
      <c r="K4" s="1119" t="s">
        <v>326</v>
      </c>
      <c r="L4" s="1121"/>
    </row>
    <row r="5" spans="1:12" ht="39.9" customHeight="1" x14ac:dyDescent="0.2">
      <c r="A5" s="1115"/>
      <c r="B5" s="1113"/>
      <c r="C5" s="1055"/>
      <c r="D5" s="1055"/>
      <c r="E5" s="1055"/>
      <c r="F5" s="1118"/>
      <c r="G5" s="1059"/>
      <c r="H5" s="1061"/>
      <c r="I5" s="1061"/>
      <c r="J5" s="1061"/>
      <c r="K5" s="1120"/>
      <c r="L5" s="1122"/>
    </row>
    <row r="6" spans="1:12" ht="39.9" customHeight="1" x14ac:dyDescent="0.2">
      <c r="A6" s="1115"/>
      <c r="B6" s="1123" t="s">
        <v>33</v>
      </c>
      <c r="C6" s="1124" t="s">
        <v>292</v>
      </c>
      <c r="D6" s="1125" t="s">
        <v>268</v>
      </c>
      <c r="E6" s="1125"/>
      <c r="F6" s="1127" t="s">
        <v>293</v>
      </c>
      <c r="G6" s="1128" t="s">
        <v>294</v>
      </c>
      <c r="H6" s="1129">
        <v>0</v>
      </c>
      <c r="I6" s="1130">
        <v>0</v>
      </c>
      <c r="J6" s="1131">
        <v>30</v>
      </c>
      <c r="K6" s="1132">
        <v>0</v>
      </c>
      <c r="L6" s="1122"/>
    </row>
    <row r="7" spans="1:12" ht="39.9" customHeight="1" thickBot="1" x14ac:dyDescent="0.25">
      <c r="A7" s="1115"/>
      <c r="B7" s="1123"/>
      <c r="C7" s="1124"/>
      <c r="D7" s="1126"/>
      <c r="E7" s="1125"/>
      <c r="F7" s="1127"/>
      <c r="G7" s="1128"/>
      <c r="H7" s="1129"/>
      <c r="I7" s="1130"/>
      <c r="J7" s="1131"/>
      <c r="K7" s="1132"/>
      <c r="L7" s="1122"/>
    </row>
    <row r="8" spans="1:12" ht="60" customHeight="1" thickBot="1" x14ac:dyDescent="0.25">
      <c r="A8" s="1115"/>
      <c r="B8" s="1078" t="s">
        <v>124</v>
      </c>
      <c r="C8" s="1133"/>
      <c r="D8" s="1133"/>
      <c r="E8" s="1133"/>
      <c r="F8" s="1133"/>
      <c r="G8" s="1133"/>
      <c r="H8" s="1133"/>
      <c r="I8" s="1133"/>
      <c r="J8" s="1079"/>
      <c r="K8" s="1078" t="s">
        <v>159</v>
      </c>
      <c r="L8" s="1079"/>
    </row>
    <row r="9" spans="1:12" ht="200.1" customHeight="1" x14ac:dyDescent="0.2">
      <c r="A9" s="1115"/>
      <c r="B9" s="1080" t="s">
        <v>125</v>
      </c>
      <c r="C9" s="1081"/>
      <c r="D9" s="1082" t="s">
        <v>295</v>
      </c>
      <c r="E9" s="1083"/>
      <c r="F9" s="1083"/>
      <c r="G9" s="1083"/>
      <c r="H9" s="1083"/>
      <c r="I9" s="1083"/>
      <c r="J9" s="1084"/>
      <c r="K9" s="1085" t="s">
        <v>356</v>
      </c>
      <c r="L9" s="1084"/>
    </row>
    <row r="10" spans="1:12" ht="200.1" customHeight="1" x14ac:dyDescent="0.2">
      <c r="A10" s="1115"/>
      <c r="B10" s="1090" t="s">
        <v>126</v>
      </c>
      <c r="C10" s="1091"/>
      <c r="D10" s="1092" t="s">
        <v>355</v>
      </c>
      <c r="E10" s="1093"/>
      <c r="F10" s="1093"/>
      <c r="G10" s="1093"/>
      <c r="H10" s="1093"/>
      <c r="I10" s="1093"/>
      <c r="J10" s="1094"/>
      <c r="K10" s="1086"/>
      <c r="L10" s="1087"/>
    </row>
    <row r="11" spans="1:12" ht="200.1" customHeight="1" thickBot="1" x14ac:dyDescent="0.25">
      <c r="A11" s="1116"/>
      <c r="B11" s="1095" t="s">
        <v>127</v>
      </c>
      <c r="C11" s="1096"/>
      <c r="D11" s="1097" t="s">
        <v>296</v>
      </c>
      <c r="E11" s="1098"/>
      <c r="F11" s="1098"/>
      <c r="G11" s="1098"/>
      <c r="H11" s="1098"/>
      <c r="I11" s="1098"/>
      <c r="J11" s="1099"/>
      <c r="K11" s="1088"/>
      <c r="L11" s="1089"/>
    </row>
    <row r="12" spans="1:12" ht="16.5" customHeight="1" x14ac:dyDescent="0.2">
      <c r="A12" s="243"/>
      <c r="B12" s="130"/>
      <c r="C12" s="130"/>
      <c r="D12" s="131"/>
      <c r="E12" s="131"/>
      <c r="F12" s="83"/>
      <c r="G12" s="84"/>
      <c r="H12" s="84"/>
      <c r="I12" s="132"/>
      <c r="J12" s="84"/>
      <c r="K12" s="244"/>
      <c r="L12" s="133"/>
    </row>
    <row r="13" spans="1:12" ht="28.5" customHeight="1" x14ac:dyDescent="0.2">
      <c r="A13" s="243"/>
      <c r="B13" s="130"/>
      <c r="C13" s="130"/>
      <c r="D13" s="131"/>
      <c r="E13" s="131"/>
      <c r="F13" s="83"/>
      <c r="G13" s="84"/>
      <c r="H13" s="84"/>
      <c r="I13" s="132"/>
      <c r="J13" s="84"/>
      <c r="K13" s="245"/>
      <c r="L13" s="413" t="s">
        <v>373</v>
      </c>
    </row>
    <row r="14" spans="1:12" ht="7.5" customHeight="1" thickBot="1" x14ac:dyDescent="0.25">
      <c r="A14" s="243"/>
      <c r="B14" s="130"/>
      <c r="C14" s="130"/>
      <c r="D14" s="131"/>
      <c r="E14" s="131"/>
      <c r="F14" s="83"/>
      <c r="G14" s="84"/>
      <c r="H14" s="84"/>
      <c r="I14" s="132"/>
      <c r="J14" s="84"/>
      <c r="K14" s="244"/>
    </row>
    <row r="15" spans="1:12" ht="39.9" customHeight="1" thickBot="1" x14ac:dyDescent="0.25">
      <c r="A15" s="1109" t="s">
        <v>128</v>
      </c>
      <c r="B15" s="1110"/>
      <c r="C15" s="1110"/>
      <c r="D15" s="1110"/>
      <c r="E15" s="1110"/>
      <c r="F15" s="1110"/>
      <c r="G15" s="1110"/>
      <c r="H15" s="1110"/>
      <c r="I15" s="1110"/>
      <c r="J15" s="1110"/>
      <c r="K15" s="1110"/>
      <c r="L15" s="1111"/>
    </row>
    <row r="16" spans="1:12" ht="39.9" customHeight="1" x14ac:dyDescent="0.2">
      <c r="A16" s="318"/>
      <c r="B16" s="1112" t="s">
        <v>154</v>
      </c>
      <c r="C16" s="1054"/>
      <c r="D16" s="1054" t="s">
        <v>5</v>
      </c>
      <c r="E16" s="1054"/>
      <c r="F16" s="1056" t="s">
        <v>6</v>
      </c>
      <c r="G16" s="1058" t="s">
        <v>181</v>
      </c>
      <c r="H16" s="1060" t="s">
        <v>182</v>
      </c>
      <c r="I16" s="1060" t="s">
        <v>183</v>
      </c>
      <c r="J16" s="1060" t="s">
        <v>184</v>
      </c>
      <c r="K16" s="1062" t="s">
        <v>326</v>
      </c>
      <c r="L16" s="1064" t="s">
        <v>155</v>
      </c>
    </row>
    <row r="17" spans="1:12" ht="39.9" customHeight="1" x14ac:dyDescent="0.2">
      <c r="A17" s="318"/>
      <c r="B17" s="1113"/>
      <c r="C17" s="1055"/>
      <c r="D17" s="1055"/>
      <c r="E17" s="1055"/>
      <c r="F17" s="1057"/>
      <c r="G17" s="1059"/>
      <c r="H17" s="1061"/>
      <c r="I17" s="1061"/>
      <c r="J17" s="1061"/>
      <c r="K17" s="1063"/>
      <c r="L17" s="1065"/>
    </row>
    <row r="18" spans="1:12" ht="82.2" customHeight="1" x14ac:dyDescent="0.2">
      <c r="A18" s="318"/>
      <c r="B18" s="1106" t="s">
        <v>26</v>
      </c>
      <c r="C18" s="1108" t="s">
        <v>299</v>
      </c>
      <c r="D18" s="1077" t="s">
        <v>307</v>
      </c>
      <c r="E18" s="1077"/>
      <c r="F18" s="1034" t="s">
        <v>309</v>
      </c>
      <c r="G18" s="1035">
        <v>2</v>
      </c>
      <c r="H18" s="1013" t="s">
        <v>275</v>
      </c>
      <c r="I18" s="1010">
        <v>2</v>
      </c>
      <c r="J18" s="1010">
        <v>5</v>
      </c>
      <c r="K18" s="1011" t="s">
        <v>311</v>
      </c>
      <c r="L18" s="1012" t="s">
        <v>312</v>
      </c>
    </row>
    <row r="19" spans="1:12" ht="109.95" customHeight="1" x14ac:dyDescent="0.2">
      <c r="A19" s="318"/>
      <c r="B19" s="1107"/>
      <c r="C19" s="1108"/>
      <c r="D19" s="1077"/>
      <c r="E19" s="1077"/>
      <c r="F19" s="1034"/>
      <c r="G19" s="1035"/>
      <c r="H19" s="1013"/>
      <c r="I19" s="1010"/>
      <c r="J19" s="1010"/>
      <c r="K19" s="1011"/>
      <c r="L19" s="1012"/>
    </row>
    <row r="20" spans="1:12" ht="39.9" customHeight="1" x14ac:dyDescent="0.2">
      <c r="A20" s="318"/>
      <c r="B20" s="1107"/>
      <c r="C20" s="1108"/>
      <c r="D20" s="1077" t="s">
        <v>308</v>
      </c>
      <c r="E20" s="1077"/>
      <c r="F20" s="1034" t="s">
        <v>310</v>
      </c>
      <c r="G20" s="1035" t="s">
        <v>275</v>
      </c>
      <c r="H20" s="1009" t="s">
        <v>275</v>
      </c>
      <c r="I20" s="1010">
        <v>1</v>
      </c>
      <c r="J20" s="1010">
        <v>5</v>
      </c>
      <c r="K20" s="1011" t="s">
        <v>275</v>
      </c>
      <c r="L20" s="1012" t="s">
        <v>313</v>
      </c>
    </row>
    <row r="21" spans="1:12" ht="39.9" customHeight="1" x14ac:dyDescent="0.2">
      <c r="A21" s="318"/>
      <c r="B21" s="1107"/>
      <c r="C21" s="1108"/>
      <c r="D21" s="1077"/>
      <c r="E21" s="1077"/>
      <c r="F21" s="1034"/>
      <c r="G21" s="1035"/>
      <c r="H21" s="1009"/>
      <c r="I21" s="1010"/>
      <c r="J21" s="1010"/>
      <c r="K21" s="1011"/>
      <c r="L21" s="1012"/>
    </row>
    <row r="22" spans="1:12" ht="39.9" customHeight="1" x14ac:dyDescent="0.2">
      <c r="A22" s="318"/>
      <c r="B22" s="905" t="s">
        <v>27</v>
      </c>
      <c r="C22" s="1069" t="s">
        <v>278</v>
      </c>
      <c r="D22" s="1077" t="s">
        <v>301</v>
      </c>
      <c r="E22" s="1077"/>
      <c r="F22" s="1034" t="s">
        <v>304</v>
      </c>
      <c r="G22" s="1035">
        <v>2</v>
      </c>
      <c r="H22" s="1013">
        <v>3</v>
      </c>
      <c r="I22" s="1010">
        <v>3</v>
      </c>
      <c r="J22" s="1010">
        <v>10</v>
      </c>
      <c r="K22" s="1011" t="s">
        <v>275</v>
      </c>
      <c r="L22" s="1012" t="s">
        <v>314</v>
      </c>
    </row>
    <row r="23" spans="1:12" ht="54.6" customHeight="1" x14ac:dyDescent="0.2">
      <c r="A23" s="318"/>
      <c r="B23" s="937"/>
      <c r="C23" s="1070"/>
      <c r="D23" s="1077"/>
      <c r="E23" s="1077"/>
      <c r="F23" s="1034"/>
      <c r="G23" s="1035"/>
      <c r="H23" s="1013"/>
      <c r="I23" s="1010"/>
      <c r="J23" s="1010"/>
      <c r="K23" s="1011"/>
      <c r="L23" s="1012"/>
    </row>
    <row r="24" spans="1:12" ht="39.9" customHeight="1" x14ac:dyDescent="0.2">
      <c r="A24" s="318"/>
      <c r="B24" s="905" t="s">
        <v>34</v>
      </c>
      <c r="C24" s="1069" t="s">
        <v>300</v>
      </c>
      <c r="D24" s="1072" t="s">
        <v>302</v>
      </c>
      <c r="E24" s="1069"/>
      <c r="F24" s="1074" t="s">
        <v>305</v>
      </c>
      <c r="G24" s="1049">
        <v>20</v>
      </c>
      <c r="H24" s="1005">
        <v>25</v>
      </c>
      <c r="I24" s="1003">
        <v>26</v>
      </c>
      <c r="J24" s="1003">
        <v>10</v>
      </c>
      <c r="K24" s="1001" t="s">
        <v>275</v>
      </c>
      <c r="L24" s="1014" t="s">
        <v>315</v>
      </c>
    </row>
    <row r="25" spans="1:12" ht="48.6" customHeight="1" x14ac:dyDescent="0.2">
      <c r="A25" s="318"/>
      <c r="B25" s="906"/>
      <c r="C25" s="1071"/>
      <c r="D25" s="1073"/>
      <c r="E25" s="1071"/>
      <c r="F25" s="1075"/>
      <c r="G25" s="1076"/>
      <c r="H25" s="1048"/>
      <c r="I25" s="1007"/>
      <c r="J25" s="1007"/>
      <c r="K25" s="1008"/>
      <c r="L25" s="1015"/>
    </row>
    <row r="26" spans="1:12" ht="39.9" customHeight="1" x14ac:dyDescent="0.2">
      <c r="A26" s="318"/>
      <c r="B26" s="1104" t="s">
        <v>136</v>
      </c>
      <c r="C26" s="1069" t="s">
        <v>284</v>
      </c>
      <c r="D26" s="1072" t="s">
        <v>303</v>
      </c>
      <c r="E26" s="1069"/>
      <c r="F26" s="1100" t="s">
        <v>306</v>
      </c>
      <c r="G26" s="1049">
        <v>4</v>
      </c>
      <c r="H26" s="1005">
        <v>4</v>
      </c>
      <c r="I26" s="1003">
        <v>4</v>
      </c>
      <c r="J26" s="1003">
        <v>10</v>
      </c>
      <c r="K26" s="1001" t="s">
        <v>275</v>
      </c>
      <c r="L26" s="999" t="s">
        <v>316</v>
      </c>
    </row>
    <row r="27" spans="1:12" ht="63.6" customHeight="1" thickBot="1" x14ac:dyDescent="0.25">
      <c r="A27" s="316"/>
      <c r="B27" s="1105"/>
      <c r="C27" s="1103"/>
      <c r="D27" s="1102"/>
      <c r="E27" s="1103"/>
      <c r="F27" s="1101"/>
      <c r="G27" s="1050"/>
      <c r="H27" s="1006"/>
      <c r="I27" s="1004"/>
      <c r="J27" s="1004"/>
      <c r="K27" s="1002"/>
      <c r="L27" s="1000"/>
    </row>
    <row r="28" spans="1:12" ht="39.9" customHeight="1" thickBot="1" x14ac:dyDescent="0.25">
      <c r="A28" s="1066" t="s">
        <v>129</v>
      </c>
      <c r="B28" s="1067"/>
      <c r="C28" s="1067"/>
      <c r="D28" s="1067"/>
      <c r="E28" s="1067"/>
      <c r="F28" s="1067"/>
      <c r="G28" s="1067"/>
      <c r="H28" s="1067"/>
      <c r="I28" s="1067"/>
      <c r="J28" s="1067"/>
      <c r="K28" s="1067"/>
      <c r="L28" s="1068"/>
    </row>
    <row r="29" spans="1:12" ht="39.9" customHeight="1" x14ac:dyDescent="0.2">
      <c r="A29" s="1036"/>
      <c r="B29" s="1038" t="s">
        <v>297</v>
      </c>
      <c r="C29" s="1039" t="s">
        <v>287</v>
      </c>
      <c r="D29" s="1041" t="s">
        <v>317</v>
      </c>
      <c r="E29" s="1041"/>
      <c r="F29" s="1043">
        <v>20</v>
      </c>
      <c r="G29" s="1045">
        <v>43</v>
      </c>
      <c r="H29" s="1047">
        <v>53</v>
      </c>
      <c r="I29" s="1053">
        <v>46</v>
      </c>
      <c r="J29" s="1053">
        <v>20</v>
      </c>
      <c r="K29" s="1028">
        <v>49</v>
      </c>
      <c r="L29" s="1030" t="s">
        <v>320</v>
      </c>
    </row>
    <row r="30" spans="1:12" ht="39.9" customHeight="1" x14ac:dyDescent="0.2">
      <c r="A30" s="1036"/>
      <c r="B30" s="1018"/>
      <c r="C30" s="1040"/>
      <c r="D30" s="1042"/>
      <c r="E30" s="1042"/>
      <c r="F30" s="1044"/>
      <c r="G30" s="1046"/>
      <c r="H30" s="1032"/>
      <c r="I30" s="1016"/>
      <c r="J30" s="1016"/>
      <c r="K30" s="1029"/>
      <c r="L30" s="1031"/>
    </row>
    <row r="31" spans="1:12" ht="39.9" customHeight="1" x14ac:dyDescent="0.2">
      <c r="A31" s="1036"/>
      <c r="B31" s="1018" t="s">
        <v>298</v>
      </c>
      <c r="C31" s="1020" t="s">
        <v>288</v>
      </c>
      <c r="D31" s="1022" t="s">
        <v>318</v>
      </c>
      <c r="E31" s="1022"/>
      <c r="F31" s="1024">
        <v>10</v>
      </c>
      <c r="G31" s="1026" t="s">
        <v>319</v>
      </c>
      <c r="H31" s="1032">
        <v>107</v>
      </c>
      <c r="I31" s="1016">
        <v>109</v>
      </c>
      <c r="J31" s="1016">
        <v>10</v>
      </c>
      <c r="K31" s="1029">
        <v>118</v>
      </c>
      <c r="L31" s="1031" t="s">
        <v>321</v>
      </c>
    </row>
    <row r="32" spans="1:12" ht="39.9" customHeight="1" thickBot="1" x14ac:dyDescent="0.25">
      <c r="A32" s="1037"/>
      <c r="B32" s="1019"/>
      <c r="C32" s="1021"/>
      <c r="D32" s="1023"/>
      <c r="E32" s="1023"/>
      <c r="F32" s="1025"/>
      <c r="G32" s="1027"/>
      <c r="H32" s="1033"/>
      <c r="I32" s="1017"/>
      <c r="J32" s="1017"/>
      <c r="K32" s="1051"/>
      <c r="L32" s="1052"/>
    </row>
    <row r="33" spans="1:11" ht="13.5" customHeight="1" x14ac:dyDescent="0.2"/>
    <row r="34" spans="1:11" ht="28.5" customHeight="1" x14ac:dyDescent="0.2">
      <c r="A34" s="134" t="s">
        <v>138</v>
      </c>
      <c r="B34" s="247"/>
      <c r="C34" s="247"/>
      <c r="D34" s="247"/>
      <c r="E34" s="247"/>
      <c r="F34" s="247"/>
      <c r="G34" s="247"/>
      <c r="H34" s="247"/>
      <c r="I34" s="247"/>
      <c r="J34" s="247"/>
      <c r="K34" s="247"/>
    </row>
  </sheetData>
  <sheetProtection insertHyperlinks="0" sort="0" autoFilter="0" pivotTables="0"/>
  <mergeCells count="110">
    <mergeCell ref="A15:L15"/>
    <mergeCell ref="B16:C17"/>
    <mergeCell ref="A2:G2"/>
    <mergeCell ref="A3:L3"/>
    <mergeCell ref="A4:A11"/>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 ref="B8:J8"/>
    <mergeCell ref="K8:L8"/>
    <mergeCell ref="B9:C9"/>
    <mergeCell ref="D9:J9"/>
    <mergeCell ref="K9:L11"/>
    <mergeCell ref="B10:C10"/>
    <mergeCell ref="D10:J10"/>
    <mergeCell ref="B11:C11"/>
    <mergeCell ref="D11:J11"/>
    <mergeCell ref="F26:F27"/>
    <mergeCell ref="D26:E27"/>
    <mergeCell ref="C26:C27"/>
    <mergeCell ref="B26:B27"/>
    <mergeCell ref="J26:J27"/>
    <mergeCell ref="L18:L19"/>
    <mergeCell ref="D20:E21"/>
    <mergeCell ref="F20:F21"/>
    <mergeCell ref="G20:G21"/>
    <mergeCell ref="B18:B21"/>
    <mergeCell ref="C18:C21"/>
    <mergeCell ref="D18:E19"/>
    <mergeCell ref="F18:F19"/>
    <mergeCell ref="G18:G19"/>
    <mergeCell ref="H18:H19"/>
    <mergeCell ref="I18:I19"/>
    <mergeCell ref="J18:J19"/>
    <mergeCell ref="K18:K19"/>
    <mergeCell ref="G26:G27"/>
    <mergeCell ref="K31:K32"/>
    <mergeCell ref="L31:L32"/>
    <mergeCell ref="I29:I30"/>
    <mergeCell ref="J29:J30"/>
    <mergeCell ref="D16:E17"/>
    <mergeCell ref="F16:F17"/>
    <mergeCell ref="G16:G17"/>
    <mergeCell ref="H16:H17"/>
    <mergeCell ref="I16:I17"/>
    <mergeCell ref="J16:J17"/>
    <mergeCell ref="K16:K17"/>
    <mergeCell ref="L16:L17"/>
    <mergeCell ref="A28:L28"/>
    <mergeCell ref="B22:B23"/>
    <mergeCell ref="C22:C23"/>
    <mergeCell ref="B24:B25"/>
    <mergeCell ref="C24:C25"/>
    <mergeCell ref="D24:E25"/>
    <mergeCell ref="F24:F25"/>
    <mergeCell ref="G24:G25"/>
    <mergeCell ref="D22:E23"/>
    <mergeCell ref="F22:F23"/>
    <mergeCell ref="G22:G23"/>
    <mergeCell ref="A29:A32"/>
    <mergeCell ref="B29:B30"/>
    <mergeCell ref="C29:C30"/>
    <mergeCell ref="D29:E30"/>
    <mergeCell ref="F29:F30"/>
    <mergeCell ref="G29:G30"/>
    <mergeCell ref="H29:H30"/>
    <mergeCell ref="H24:H25"/>
    <mergeCell ref="I31:I32"/>
    <mergeCell ref="J31:J32"/>
    <mergeCell ref="B31:B32"/>
    <mergeCell ref="C31:C32"/>
    <mergeCell ref="D31:E32"/>
    <mergeCell ref="F31:F32"/>
    <mergeCell ref="G31:G32"/>
    <mergeCell ref="K29:K30"/>
    <mergeCell ref="L29:L30"/>
    <mergeCell ref="H31:H32"/>
    <mergeCell ref="L26:L27"/>
    <mergeCell ref="K26:K27"/>
    <mergeCell ref="I26:I27"/>
    <mergeCell ref="H26:H27"/>
    <mergeCell ref="I24:I25"/>
    <mergeCell ref="J24:J25"/>
    <mergeCell ref="K24:K25"/>
    <mergeCell ref="H20:H21"/>
    <mergeCell ref="I20:I21"/>
    <mergeCell ref="J20:J21"/>
    <mergeCell ref="K20:K21"/>
    <mergeCell ref="L20:L21"/>
    <mergeCell ref="I22:I23"/>
    <mergeCell ref="J22:J23"/>
    <mergeCell ref="K22:K23"/>
    <mergeCell ref="L22:L23"/>
    <mergeCell ref="H22:H23"/>
    <mergeCell ref="L24:L25"/>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１、２法人概要</vt:lpstr>
      <vt:lpstr>３ 主要事業の概要 </vt:lpstr>
      <vt:lpstr>４ 財政的関与</vt:lpstr>
      <vt:lpstr>５財務</vt:lpstr>
      <vt:lpstr>６、７　R５達成状況</vt:lpstr>
      <vt:lpstr>８、９　評価</vt:lpstr>
      <vt:lpstr>10　経営目標設定の考え方</vt:lpstr>
      <vt:lpstr>11　R6目標</vt:lpstr>
      <vt:lpstr>'１、２法人概要'!Print_Area</vt:lpstr>
      <vt:lpstr>'10　経営目標設定の考え方'!Print_Area</vt:lpstr>
      <vt:lpstr>'11　R6目標'!Print_Area</vt:lpstr>
      <vt:lpstr>'３ 主要事業の概要 '!Print_Area</vt:lpstr>
      <vt:lpstr>'４ 財政的関与'!Print_Area</vt:lpstr>
      <vt:lpstr>'５財務'!Print_Area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2024-08-06T03:00:40Z</dcterms:created>
  <dcterms:modified xsi:type="dcterms:W3CDTF">2024-09-05T04:09:24Z</dcterms:modified>
</cp:coreProperties>
</file>