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0.216.58\幼稚園g\幼稚園Gデータ領域２\し　私立学校安全特別対策事業費補助金【R4,5年度】\21【園】実績報告\起案\"/>
    </mc:Choice>
  </mc:AlternateContent>
  <xr:revisionPtr revIDLastSave="0" documentId="13_ncr:1_{34A75741-C352-440A-A6EA-C5CF50C1F5B3}" xr6:coauthVersionLast="47" xr6:coauthVersionMax="47" xr10:uidLastSave="{00000000-0000-0000-0000-000000000000}"/>
  <bookViews>
    <workbookView xWindow="-108" yWindow="-108" windowWidth="23256" windowHeight="14160" tabRatio="744" xr2:uid="{00000000-000D-0000-FFFF-FFFF00000000}"/>
  </bookViews>
  <sheets>
    <sheet name="計画書（鑑）" sheetId="15" r:id="rId1"/>
    <sheet name="別紙１（バス安全装置）" sheetId="16" r:id="rId2"/>
    <sheet name="別紙２（ICT）" sheetId="29" r:id="rId3"/>
    <sheet name="別紙３（登園管理システム）" sheetId="18" r:id="rId4"/>
  </sheets>
  <definedNames>
    <definedName name="_xlnm.Print_Area" localSheetId="0">'計画書（鑑）'!$A$1:$D$29</definedName>
    <definedName name="_xlnm.Print_Area" localSheetId="1">'別紙１（バス安全装置）'!$A$1:$I$32</definedName>
    <definedName name="_xlnm.Print_Area" localSheetId="2">'別紙２（ICT）'!$A$1:$G$34</definedName>
    <definedName name="_xlnm.Print_Area" localSheetId="3">'別紙３（登園管理システム）'!$A$1:$G$34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2" i="16" l="1"/>
  <c r="D19" i="15" s="1"/>
  <c r="G31" i="18" l="1"/>
  <c r="G31" i="29"/>
  <c r="F5" i="16" l="1"/>
  <c r="H20" i="18" l="1"/>
  <c r="H21" i="18"/>
  <c r="H22" i="18"/>
  <c r="H23" i="18"/>
  <c r="H24" i="18"/>
  <c r="H25" i="18"/>
  <c r="H26" i="18"/>
  <c r="H27" i="18"/>
  <c r="H28" i="18"/>
  <c r="H19" i="18"/>
  <c r="G29" i="29" l="1"/>
  <c r="I29" i="16"/>
  <c r="G32" i="29" l="1"/>
  <c r="G34" i="29" s="1"/>
  <c r="C7" i="29"/>
  <c r="C6" i="29"/>
  <c r="E5" i="29"/>
  <c r="C5" i="29"/>
  <c r="D20" i="15" l="1"/>
  <c r="E5" i="18" l="1"/>
  <c r="G29" i="18"/>
  <c r="G32" i="18" s="1"/>
  <c r="G34" i="18" s="1"/>
  <c r="C7" i="18"/>
  <c r="C6" i="18"/>
  <c r="C5" i="18"/>
  <c r="D21" i="15" l="1"/>
  <c r="C7" i="16"/>
  <c r="C6" i="16"/>
  <c r="C5" i="16"/>
  <c r="D22"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B9" authorId="0" shapeId="0" xr:uid="{00000000-0006-0000-0000-000002000000}">
      <text>
        <r>
          <rPr>
            <sz val="9"/>
            <color indexed="81"/>
            <rFont val="MS P ゴシック"/>
            <family val="3"/>
            <charset val="128"/>
          </rPr>
          <t>　6桁の幼稚園番号を正しく入力してください。
　幼稚園番号がない場合は、0を入力してください。</t>
        </r>
      </text>
    </comment>
    <comment ref="D9" authorId="0" shapeId="0" xr:uid="{00000000-0006-0000-0000-000003000000}">
      <text>
        <r>
          <rPr>
            <sz val="9"/>
            <color indexed="81"/>
            <rFont val="MS P ゴシック"/>
            <family val="3"/>
            <charset val="128"/>
          </rPr>
          <t>プルダウンリストから選択してください。</t>
        </r>
      </text>
    </comment>
    <comment ref="B10" authorId="0" shapeId="0" xr:uid="{00000000-0006-0000-0000-000004000000}">
      <text>
        <r>
          <rPr>
            <sz val="9"/>
            <color indexed="81"/>
            <rFont val="MS P ゴシック"/>
            <family val="3"/>
            <charset val="128"/>
          </rPr>
          <t>幼稚園・認定こども園の名称を入力してください。（例：○○幼稚園）</t>
        </r>
      </text>
    </comment>
    <comment ref="B11" authorId="0" shapeId="0" xr:uid="{00000000-0006-0000-0000-000005000000}">
      <text>
        <r>
          <rPr>
            <sz val="9"/>
            <color indexed="81"/>
            <rFont val="MS P ゴシック"/>
            <family val="3"/>
            <charset val="128"/>
          </rPr>
          <t>法人所在地（個人立の場合は園所在地）を入力してください。</t>
        </r>
      </text>
    </comment>
    <comment ref="B12" authorId="0" shapeId="0" xr:uid="{00000000-0006-0000-0000-000006000000}">
      <text>
        <r>
          <rPr>
            <sz val="9"/>
            <color indexed="81"/>
            <rFont val="MS P ゴシック"/>
            <family val="3"/>
            <charset val="128"/>
          </rPr>
          <t>法人名（個人立の場合は設置者名）を入力してください。（例：学校法人○○学園）</t>
        </r>
      </text>
    </comment>
    <comment ref="B13" authorId="0" shapeId="0" xr:uid="{00000000-0006-0000-0000-000007000000}">
      <text>
        <r>
          <rPr>
            <sz val="9"/>
            <color indexed="81"/>
            <rFont val="MS P ゴシック"/>
            <family val="3"/>
            <charset val="128"/>
          </rPr>
          <t>（例：理事長　○○　○○）</t>
        </r>
      </text>
    </comment>
    <comment ref="B14" authorId="0" shapeId="0" xr:uid="{00000000-0006-0000-0000-000008000000}">
      <text>
        <r>
          <rPr>
            <sz val="9"/>
            <color indexed="81"/>
            <rFont val="MS P ゴシック"/>
            <family val="3"/>
            <charset val="128"/>
          </rPr>
          <t>　本件に関して、府からの問い合わせ等に対応いただける方について入力してください。
　（例：事務長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9" authorId="0" shapeId="0" xr:uid="{00000000-0006-0000-0100-000001000000}">
      <text>
        <r>
          <rPr>
            <sz val="9"/>
            <color indexed="81"/>
            <rFont val="MS P ゴシック"/>
            <family val="3"/>
            <charset val="128"/>
          </rPr>
          <t>✔を選択してください</t>
        </r>
      </text>
    </comment>
    <comment ref="B9" authorId="0" shapeId="0" xr:uid="{00000000-0006-0000-0100-000002000000}">
      <text>
        <r>
          <rPr>
            <sz val="9"/>
            <color indexed="81"/>
            <rFont val="MS P ゴシック"/>
            <family val="3"/>
            <charset val="128"/>
          </rPr>
          <t>交付決定を受けていない事業の実績報告はできません</t>
        </r>
      </text>
    </comment>
    <comment ref="A10" authorId="0" shapeId="0" xr:uid="{00000000-0006-0000-0100-000003000000}">
      <text>
        <r>
          <rPr>
            <sz val="9"/>
            <color indexed="81"/>
            <rFont val="MS P ゴシック"/>
            <family val="3"/>
            <charset val="128"/>
          </rPr>
          <t>✔を選択してください</t>
        </r>
      </text>
    </comment>
    <comment ref="A11" authorId="0" shapeId="0" xr:uid="{00000000-0006-0000-0100-000004000000}">
      <text>
        <r>
          <rPr>
            <sz val="9"/>
            <color indexed="81"/>
            <rFont val="MS P ゴシック"/>
            <family val="3"/>
            <charset val="128"/>
          </rPr>
          <t>✔を選択してください</t>
        </r>
      </text>
    </comment>
    <comment ref="A12" authorId="0" shapeId="0" xr:uid="{00000000-0006-0000-0100-000005000000}">
      <text>
        <r>
          <rPr>
            <sz val="9"/>
            <color indexed="81"/>
            <rFont val="MS P ゴシック"/>
            <family val="3"/>
            <charset val="128"/>
          </rPr>
          <t>✔を選択してください</t>
        </r>
      </text>
    </comment>
    <comment ref="A13" authorId="0" shapeId="0" xr:uid="{00000000-0006-0000-0100-000006000000}">
      <text>
        <r>
          <rPr>
            <sz val="9"/>
            <color indexed="81"/>
            <rFont val="MS P ゴシック"/>
            <family val="3"/>
            <charset val="128"/>
          </rPr>
          <t>✔を選択してください</t>
        </r>
      </text>
    </comment>
    <comment ref="A14" authorId="0" shapeId="0" xr:uid="{00000000-0006-0000-0100-000007000000}">
      <text>
        <r>
          <rPr>
            <sz val="9"/>
            <color indexed="81"/>
            <rFont val="MS P ゴシック"/>
            <family val="3"/>
            <charset val="128"/>
          </rPr>
          <t>✔を選択してください</t>
        </r>
      </text>
    </comment>
    <comment ref="A15" authorId="0" shapeId="0" xr:uid="{00000000-0006-0000-0100-000008000000}">
      <text>
        <r>
          <rPr>
            <sz val="9"/>
            <color indexed="81"/>
            <rFont val="MS P ゴシック"/>
            <family val="3"/>
            <charset val="128"/>
          </rPr>
          <t>✔を選択してください</t>
        </r>
      </text>
    </comment>
    <comment ref="A16" authorId="0" shapeId="0" xr:uid="{00000000-0006-0000-0100-000009000000}">
      <text>
        <r>
          <rPr>
            <sz val="9"/>
            <color indexed="81"/>
            <rFont val="MS P ゴシック"/>
            <family val="3"/>
            <charset val="128"/>
          </rPr>
          <t>✔を選択してください</t>
        </r>
      </text>
    </comment>
    <comment ref="H18" authorId="0" shapeId="0" xr:uid="{00000000-0006-0000-0100-00000A000000}">
      <text>
        <r>
          <rPr>
            <sz val="9"/>
            <color indexed="81"/>
            <rFont val="MS P ゴシック"/>
            <family val="3"/>
            <charset val="128"/>
          </rPr>
          <t>安全装置の導入方法について、購入又はリースのいずれかを選択してください。</t>
        </r>
      </text>
    </comment>
    <comment ref="I18" authorId="0" shapeId="0" xr:uid="{00000000-0006-0000-0100-00000B000000}">
      <text>
        <r>
          <rPr>
            <sz val="9"/>
            <color indexed="81"/>
            <rFont val="MS P ゴシック"/>
            <family val="3"/>
            <charset val="128"/>
          </rPr>
          <t>半角数字のみ入力してください。
（全角や単位は入力不可）</t>
        </r>
      </text>
    </comment>
    <comment ref="E19" authorId="0" shapeId="0" xr:uid="{3C34ED4F-EF35-4FBA-B8C7-D37FE3C6A8EE}">
      <text>
        <r>
          <rPr>
            <b/>
            <sz val="9"/>
            <color indexed="81"/>
            <rFont val="MS P ゴシック"/>
            <family val="3"/>
            <charset val="128"/>
          </rPr>
          <t>年を選択してください</t>
        </r>
      </text>
    </comment>
    <comment ref="G19" authorId="0" shapeId="0" xr:uid="{F6A715F7-20D8-4382-9BF0-FC6105E46E16}">
      <text>
        <r>
          <rPr>
            <b/>
            <sz val="9"/>
            <color indexed="81"/>
            <rFont val="MS P ゴシック"/>
            <family val="3"/>
            <charset val="128"/>
          </rPr>
          <t>装備状況を選択してください</t>
        </r>
      </text>
    </comment>
    <comment ref="E20" authorId="0" shapeId="0" xr:uid="{270184D8-C74F-48C3-B7A0-B010581B6653}">
      <text>
        <r>
          <rPr>
            <b/>
            <sz val="9"/>
            <color indexed="81"/>
            <rFont val="MS P ゴシック"/>
            <family val="3"/>
            <charset val="128"/>
          </rPr>
          <t>年を選択してください</t>
        </r>
      </text>
    </comment>
    <comment ref="G20" authorId="0" shapeId="0" xr:uid="{55E83678-4601-4F7C-B2F1-0D8E1A5430C8}">
      <text>
        <r>
          <rPr>
            <b/>
            <sz val="9"/>
            <color indexed="81"/>
            <rFont val="MS P ゴシック"/>
            <family val="3"/>
            <charset val="128"/>
          </rPr>
          <t>装備状況を選択してください</t>
        </r>
      </text>
    </comment>
    <comment ref="E21" authorId="0" shapeId="0" xr:uid="{33263561-EDD9-49EB-895A-EE74DE164306}">
      <text>
        <r>
          <rPr>
            <b/>
            <sz val="9"/>
            <color indexed="81"/>
            <rFont val="MS P ゴシック"/>
            <family val="3"/>
            <charset val="128"/>
          </rPr>
          <t>年を選択してください</t>
        </r>
      </text>
    </comment>
    <comment ref="G21" authorId="0" shapeId="0" xr:uid="{63AC0D52-9784-4C77-99F8-137D62B109D5}">
      <text>
        <r>
          <rPr>
            <b/>
            <sz val="9"/>
            <color indexed="81"/>
            <rFont val="MS P ゴシック"/>
            <family val="3"/>
            <charset val="128"/>
          </rPr>
          <t>装備状況を選択してください</t>
        </r>
      </text>
    </comment>
    <comment ref="E22" authorId="0" shapeId="0" xr:uid="{D6BD2715-01A4-4C48-805B-0D0598F30829}">
      <text>
        <r>
          <rPr>
            <b/>
            <sz val="9"/>
            <color indexed="81"/>
            <rFont val="MS P ゴシック"/>
            <family val="3"/>
            <charset val="128"/>
          </rPr>
          <t>年を選択してください</t>
        </r>
      </text>
    </comment>
    <comment ref="G22" authorId="0" shapeId="0" xr:uid="{065ECCF8-1FF9-4404-93E7-7C5CB72E804F}">
      <text>
        <r>
          <rPr>
            <b/>
            <sz val="9"/>
            <color indexed="81"/>
            <rFont val="MS P ゴシック"/>
            <family val="3"/>
            <charset val="128"/>
          </rPr>
          <t>装備状況を選択してください</t>
        </r>
      </text>
    </comment>
    <comment ref="E23" authorId="0" shapeId="0" xr:uid="{212235BC-CA5C-4F0D-84BC-91E974AE4496}">
      <text>
        <r>
          <rPr>
            <b/>
            <sz val="9"/>
            <color indexed="81"/>
            <rFont val="MS P ゴシック"/>
            <family val="3"/>
            <charset val="128"/>
          </rPr>
          <t>年を選択してください</t>
        </r>
      </text>
    </comment>
    <comment ref="G23" authorId="0" shapeId="0" xr:uid="{909F9836-BA16-48AE-A822-9E7EFE920839}">
      <text>
        <r>
          <rPr>
            <b/>
            <sz val="9"/>
            <color indexed="81"/>
            <rFont val="MS P ゴシック"/>
            <family val="3"/>
            <charset val="128"/>
          </rPr>
          <t>装備状況を選択してください</t>
        </r>
      </text>
    </comment>
    <comment ref="E24" authorId="0" shapeId="0" xr:uid="{C7287152-855F-4A39-A344-2699E109818B}">
      <text>
        <r>
          <rPr>
            <b/>
            <sz val="9"/>
            <color indexed="81"/>
            <rFont val="MS P ゴシック"/>
            <family val="3"/>
            <charset val="128"/>
          </rPr>
          <t>年を選択してください</t>
        </r>
      </text>
    </comment>
    <comment ref="G24" authorId="0" shapeId="0" xr:uid="{85F3EFE7-826E-4DF2-9591-589B72751C52}">
      <text>
        <r>
          <rPr>
            <b/>
            <sz val="9"/>
            <color indexed="81"/>
            <rFont val="MS P ゴシック"/>
            <family val="3"/>
            <charset val="128"/>
          </rPr>
          <t>装備状況を選択してください</t>
        </r>
      </text>
    </comment>
    <comment ref="E25" authorId="0" shapeId="0" xr:uid="{9BE256E0-5AA0-4D40-811C-4BA18AA0D859}">
      <text>
        <r>
          <rPr>
            <b/>
            <sz val="9"/>
            <color indexed="81"/>
            <rFont val="MS P ゴシック"/>
            <family val="3"/>
            <charset val="128"/>
          </rPr>
          <t>年を選択してください</t>
        </r>
      </text>
    </comment>
    <comment ref="G25" authorId="0" shapeId="0" xr:uid="{50AFBC2E-7C9C-4AE5-89B1-7D92DE7BD2C7}">
      <text>
        <r>
          <rPr>
            <b/>
            <sz val="9"/>
            <color indexed="81"/>
            <rFont val="MS P ゴシック"/>
            <family val="3"/>
            <charset val="128"/>
          </rPr>
          <t>装備状況を選択してください</t>
        </r>
      </text>
    </comment>
    <comment ref="E26" authorId="0" shapeId="0" xr:uid="{0BBC4954-9F2A-4290-AC0B-79AB70614035}">
      <text>
        <r>
          <rPr>
            <b/>
            <sz val="9"/>
            <color indexed="81"/>
            <rFont val="MS P ゴシック"/>
            <family val="3"/>
            <charset val="128"/>
          </rPr>
          <t>年を選択してください</t>
        </r>
      </text>
    </comment>
    <comment ref="G26" authorId="0" shapeId="0" xr:uid="{BEE750FA-DA94-4200-8187-D4654FF24EA2}">
      <text>
        <r>
          <rPr>
            <b/>
            <sz val="9"/>
            <color indexed="81"/>
            <rFont val="MS P ゴシック"/>
            <family val="3"/>
            <charset val="128"/>
          </rPr>
          <t>装備状況を選択してください</t>
        </r>
      </text>
    </comment>
    <comment ref="E27" authorId="0" shapeId="0" xr:uid="{6FE06DB8-FB8A-456F-A870-61C9CD875880}">
      <text>
        <r>
          <rPr>
            <b/>
            <sz val="9"/>
            <color indexed="81"/>
            <rFont val="MS P ゴシック"/>
            <family val="3"/>
            <charset val="128"/>
          </rPr>
          <t>年を選択してください</t>
        </r>
      </text>
    </comment>
    <comment ref="G27" authorId="0" shapeId="0" xr:uid="{8A4CAFE3-41B9-413F-B9D0-80A4EA4F5B9C}">
      <text>
        <r>
          <rPr>
            <b/>
            <sz val="9"/>
            <color indexed="81"/>
            <rFont val="MS P ゴシック"/>
            <family val="3"/>
            <charset val="128"/>
          </rPr>
          <t>装備状況を選択してください</t>
        </r>
      </text>
    </comment>
    <comment ref="E28" authorId="0" shapeId="0" xr:uid="{5CD70DDB-5CE6-4228-A76F-6DB26EE8B2F9}">
      <text>
        <r>
          <rPr>
            <b/>
            <sz val="9"/>
            <color indexed="81"/>
            <rFont val="MS P ゴシック"/>
            <family val="3"/>
            <charset val="128"/>
          </rPr>
          <t>年を選択してください</t>
        </r>
      </text>
    </comment>
    <comment ref="G28" authorId="0" shapeId="0" xr:uid="{03A8E2BC-71FF-4749-942C-863FC6FFB339}">
      <text>
        <r>
          <rPr>
            <b/>
            <sz val="9"/>
            <color indexed="81"/>
            <rFont val="MS P ゴシック"/>
            <family val="3"/>
            <charset val="128"/>
          </rPr>
          <t>装備状況を選択してください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9" authorId="0" shapeId="0" xr:uid="{00000000-0006-0000-0200-000001000000}">
      <text>
        <r>
          <rPr>
            <sz val="9"/>
            <color indexed="81"/>
            <rFont val="MS P ゴシック"/>
            <family val="3"/>
            <charset val="128"/>
          </rPr>
          <t>✔を選択してください</t>
        </r>
      </text>
    </comment>
    <comment ref="B9" authorId="0" shapeId="0" xr:uid="{00000000-0006-0000-0200-000002000000}">
      <text>
        <r>
          <rPr>
            <sz val="9"/>
            <color indexed="81"/>
            <rFont val="MS P ゴシック"/>
            <family val="3"/>
            <charset val="128"/>
          </rPr>
          <t>交付決定を受けていない事業の実績報告はできません</t>
        </r>
      </text>
    </comment>
    <comment ref="A10" authorId="0" shapeId="0" xr:uid="{00000000-0006-0000-0200-000003000000}">
      <text>
        <r>
          <rPr>
            <sz val="9"/>
            <color indexed="81"/>
            <rFont val="MS P ゴシック"/>
            <family val="3"/>
            <charset val="128"/>
          </rPr>
          <t>✔を選択してください</t>
        </r>
      </text>
    </comment>
    <comment ref="A11" authorId="0" shapeId="0" xr:uid="{00000000-0006-0000-0200-000004000000}">
      <text>
        <r>
          <rPr>
            <sz val="9"/>
            <color indexed="81"/>
            <rFont val="MS P ゴシック"/>
            <family val="3"/>
            <charset val="128"/>
          </rPr>
          <t>✔を選択してください</t>
        </r>
      </text>
    </comment>
    <comment ref="A12" authorId="0" shapeId="0" xr:uid="{00000000-0006-0000-0200-000005000000}">
      <text>
        <r>
          <rPr>
            <sz val="9"/>
            <color indexed="81"/>
            <rFont val="MS P ゴシック"/>
            <family val="3"/>
            <charset val="128"/>
          </rPr>
          <t>✔を選択してください</t>
        </r>
      </text>
    </comment>
    <comment ref="A13" authorId="0" shapeId="0" xr:uid="{00000000-0006-0000-0200-000006000000}">
      <text>
        <r>
          <rPr>
            <sz val="9"/>
            <color indexed="81"/>
            <rFont val="MS P ゴシック"/>
            <family val="3"/>
            <charset val="128"/>
          </rPr>
          <t>✔を選択してください</t>
        </r>
      </text>
    </comment>
    <comment ref="A14" authorId="0" shapeId="0" xr:uid="{00000000-0006-0000-0200-000007000000}">
      <text>
        <r>
          <rPr>
            <sz val="9"/>
            <color indexed="81"/>
            <rFont val="MS P ゴシック"/>
            <family val="3"/>
            <charset val="128"/>
          </rPr>
          <t>✔を選択してください</t>
        </r>
      </text>
    </comment>
    <comment ref="A15" authorId="0" shapeId="0" xr:uid="{00000000-0006-0000-0200-000008000000}">
      <text>
        <r>
          <rPr>
            <sz val="9"/>
            <color indexed="81"/>
            <rFont val="MS P ゴシック"/>
            <family val="3"/>
            <charset val="128"/>
          </rPr>
          <t>✔を選択してください</t>
        </r>
      </text>
    </comment>
    <comment ref="A16" authorId="0" shapeId="0" xr:uid="{00000000-0006-0000-0200-000009000000}">
      <text>
        <r>
          <rPr>
            <sz val="9"/>
            <color indexed="81"/>
            <rFont val="MS P ゴシック"/>
            <family val="3"/>
            <charset val="128"/>
          </rPr>
          <t>✔を選択してください</t>
        </r>
      </text>
    </comment>
    <comment ref="B18" authorId="0" shapeId="0" xr:uid="{00000000-0006-0000-0200-00000A000000}">
      <text>
        <r>
          <rPr>
            <sz val="9"/>
            <color indexed="81"/>
            <rFont val="MS P ゴシック"/>
            <family val="3"/>
            <charset val="128"/>
          </rPr>
          <t>記入例を参考の上、
詳細に記入してください。</t>
        </r>
      </text>
    </comment>
    <comment ref="D18" authorId="0" shapeId="0" xr:uid="{00000000-0006-0000-0200-00000B000000}">
      <text>
        <r>
          <rPr>
            <sz val="9"/>
            <color indexed="81"/>
            <rFont val="MS P ゴシック"/>
            <family val="3"/>
            <charset val="128"/>
          </rPr>
          <t>記入例を参考の上、
詳細に記入してください。</t>
        </r>
      </text>
    </comment>
    <comment ref="F18" authorId="0" shapeId="0" xr:uid="{508A1D6F-6914-4BF2-A257-FF67EAC90CCB}">
      <text>
        <r>
          <rPr>
            <b/>
            <sz val="9"/>
            <color indexed="81"/>
            <rFont val="MS P ゴシック"/>
            <family val="3"/>
            <charset val="128"/>
          </rPr>
          <t>導入（購入）状況を選択してください</t>
        </r>
      </text>
    </comment>
    <comment ref="G18" authorId="0" shapeId="0" xr:uid="{00000000-0006-0000-0200-00000C000000}">
      <text>
        <r>
          <rPr>
            <sz val="9"/>
            <color indexed="81"/>
            <rFont val="MS P ゴシック"/>
            <family val="3"/>
            <charset val="128"/>
          </rPr>
          <t>半角数字のみ入力してください。
（全角や単位は入力不可）</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9" authorId="0" shapeId="0" xr:uid="{00000000-0006-0000-0300-000001000000}">
      <text>
        <r>
          <rPr>
            <sz val="9"/>
            <color indexed="81"/>
            <rFont val="MS P ゴシック"/>
            <family val="3"/>
            <charset val="128"/>
          </rPr>
          <t>✔を選択してください</t>
        </r>
      </text>
    </comment>
    <comment ref="B9" authorId="0" shapeId="0" xr:uid="{00000000-0006-0000-0300-000002000000}">
      <text>
        <r>
          <rPr>
            <sz val="9"/>
            <color indexed="81"/>
            <rFont val="MS P ゴシック"/>
            <family val="3"/>
            <charset val="128"/>
          </rPr>
          <t>交付決定を受けていない事業の実績報告はできません</t>
        </r>
      </text>
    </comment>
    <comment ref="A10" authorId="0" shapeId="0" xr:uid="{00000000-0006-0000-0300-000003000000}">
      <text>
        <r>
          <rPr>
            <sz val="9"/>
            <color indexed="81"/>
            <rFont val="MS P ゴシック"/>
            <family val="3"/>
            <charset val="128"/>
          </rPr>
          <t>✔を選択してください</t>
        </r>
      </text>
    </comment>
    <comment ref="A11" authorId="0" shapeId="0" xr:uid="{00000000-0006-0000-0300-000004000000}">
      <text>
        <r>
          <rPr>
            <sz val="9"/>
            <color indexed="81"/>
            <rFont val="MS P ゴシック"/>
            <family val="3"/>
            <charset val="128"/>
          </rPr>
          <t>✔を選択してください</t>
        </r>
      </text>
    </comment>
    <comment ref="A12" authorId="0" shapeId="0" xr:uid="{00000000-0006-0000-0300-000005000000}">
      <text>
        <r>
          <rPr>
            <sz val="9"/>
            <color indexed="81"/>
            <rFont val="MS P ゴシック"/>
            <family val="3"/>
            <charset val="128"/>
          </rPr>
          <t>✔を選択してください</t>
        </r>
      </text>
    </comment>
    <comment ref="A13" authorId="0" shapeId="0" xr:uid="{00000000-0006-0000-0300-000006000000}">
      <text>
        <r>
          <rPr>
            <sz val="9"/>
            <color indexed="81"/>
            <rFont val="MS P ゴシック"/>
            <family val="3"/>
            <charset val="128"/>
          </rPr>
          <t>✔を選択してください</t>
        </r>
      </text>
    </comment>
    <comment ref="A14" authorId="0" shapeId="0" xr:uid="{00000000-0006-0000-0300-000007000000}">
      <text>
        <r>
          <rPr>
            <sz val="9"/>
            <color indexed="81"/>
            <rFont val="MS P ゴシック"/>
            <family val="3"/>
            <charset val="128"/>
          </rPr>
          <t>✔を選択してください</t>
        </r>
      </text>
    </comment>
    <comment ref="A15" authorId="0" shapeId="0" xr:uid="{00000000-0006-0000-0300-000008000000}">
      <text>
        <r>
          <rPr>
            <sz val="9"/>
            <color indexed="81"/>
            <rFont val="MS P ゴシック"/>
            <family val="3"/>
            <charset val="128"/>
          </rPr>
          <t>✔を選択してください</t>
        </r>
      </text>
    </comment>
    <comment ref="A16" authorId="0" shapeId="0" xr:uid="{00000000-0006-0000-0300-000009000000}">
      <text>
        <r>
          <rPr>
            <sz val="9"/>
            <color indexed="81"/>
            <rFont val="MS P ゴシック"/>
            <family val="3"/>
            <charset val="128"/>
          </rPr>
          <t>✔を選択してください</t>
        </r>
      </text>
    </comment>
    <comment ref="B18" authorId="0" shapeId="0" xr:uid="{00000000-0006-0000-0300-00000A000000}">
      <text>
        <r>
          <rPr>
            <sz val="9"/>
            <color indexed="81"/>
            <rFont val="MS P ゴシック"/>
            <family val="3"/>
            <charset val="128"/>
          </rPr>
          <t>記入例を参考の上、
詳細に記入してください。</t>
        </r>
      </text>
    </comment>
    <comment ref="D18" authorId="0" shapeId="0" xr:uid="{00000000-0006-0000-0300-00000B000000}">
      <text>
        <r>
          <rPr>
            <sz val="9"/>
            <color indexed="81"/>
            <rFont val="MS P ゴシック"/>
            <family val="3"/>
            <charset val="128"/>
          </rPr>
          <t>記入例を参考の上、
詳細に記入してください。</t>
        </r>
      </text>
    </comment>
    <comment ref="F18" authorId="0" shapeId="0" xr:uid="{1724A3C3-9039-4372-ABF3-C41AFF3F62D0}">
      <text>
        <r>
          <rPr>
            <b/>
            <sz val="9"/>
            <color indexed="81"/>
            <rFont val="MS P ゴシック"/>
            <family val="3"/>
            <charset val="128"/>
          </rPr>
          <t>導入（購入）状況を選択してください</t>
        </r>
      </text>
    </comment>
    <comment ref="G18" authorId="0" shapeId="0" xr:uid="{00000000-0006-0000-0300-00000C000000}">
      <text>
        <r>
          <rPr>
            <sz val="9"/>
            <color indexed="81"/>
            <rFont val="MS P ゴシック"/>
            <family val="3"/>
            <charset val="128"/>
          </rPr>
          <t>半角数字のみ入力してください。
（全角や単位は入力不可）</t>
        </r>
      </text>
    </comment>
  </commentList>
</comments>
</file>

<file path=xl/sharedStrings.xml><?xml version="1.0" encoding="utf-8"?>
<sst xmlns="http://schemas.openxmlformats.org/spreadsheetml/2006/main" count="128" uniqueCount="74">
  <si>
    <t>設置者名</t>
    <rPh sb="0" eb="3">
      <t>セッチシャ</t>
    </rPh>
    <rPh sb="3" eb="4">
      <t>メイ</t>
    </rPh>
    <phoneticPr fontId="1"/>
  </si>
  <si>
    <t>補助率</t>
    <rPh sb="0" eb="3">
      <t>ホジョリツ</t>
    </rPh>
    <phoneticPr fontId="1"/>
  </si>
  <si>
    <t>大阪府教育長　様</t>
    <rPh sb="0" eb="3">
      <t>オオサカフ</t>
    </rPh>
    <rPh sb="3" eb="6">
      <t>キョウイクチョウ</t>
    </rPh>
    <phoneticPr fontId="2"/>
  </si>
  <si>
    <t>交付基準額</t>
    <rPh sb="0" eb="2">
      <t>コウフ</t>
    </rPh>
    <rPh sb="2" eb="4">
      <t>キジュン</t>
    </rPh>
    <rPh sb="4" eb="5">
      <t>ガク</t>
    </rPh>
    <phoneticPr fontId="1"/>
  </si>
  <si>
    <t>①</t>
    <phoneticPr fontId="1"/>
  </si>
  <si>
    <t>②</t>
    <phoneticPr fontId="1"/>
  </si>
  <si>
    <t>③</t>
    <phoneticPr fontId="1"/>
  </si>
  <si>
    <t>幼稚園番号</t>
    <rPh sb="0" eb="3">
      <t>ヨウチエン</t>
    </rPh>
    <rPh sb="3" eb="5">
      <t>バンゴウ</t>
    </rPh>
    <phoneticPr fontId="1"/>
  </si>
  <si>
    <t>施設類型</t>
    <rPh sb="0" eb="2">
      <t>シセツ</t>
    </rPh>
    <rPh sb="2" eb="4">
      <t>ルイケイ</t>
    </rPh>
    <phoneticPr fontId="1"/>
  </si>
  <si>
    <t>金額</t>
    <rPh sb="0" eb="2">
      <t>キンガク</t>
    </rPh>
    <phoneticPr fontId="1"/>
  </si>
  <si>
    <t>本紙に記載のない事業内容については、今後いかなる場合も追加計上できません。</t>
    <rPh sb="0" eb="2">
      <t>ホンシ</t>
    </rPh>
    <rPh sb="3" eb="5">
      <t>キサイ</t>
    </rPh>
    <rPh sb="8" eb="10">
      <t>ジギョウ</t>
    </rPh>
    <rPh sb="10" eb="12">
      <t>ナイヨウ</t>
    </rPh>
    <rPh sb="18" eb="20">
      <t>コンゴ</t>
    </rPh>
    <rPh sb="24" eb="26">
      <t>バアイ</t>
    </rPh>
    <rPh sb="27" eb="29">
      <t>ツイカ</t>
    </rPh>
    <rPh sb="29" eb="31">
      <t>ケイジョウ</t>
    </rPh>
    <phoneticPr fontId="1"/>
  </si>
  <si>
    <t>本事業にかかる各通知文、FAQ、留意点、交付要綱等をすべて確認してください。</t>
    <rPh sb="0" eb="1">
      <t>ホン</t>
    </rPh>
    <rPh sb="1" eb="3">
      <t>ジギョウ</t>
    </rPh>
    <rPh sb="7" eb="8">
      <t>カク</t>
    </rPh>
    <rPh sb="8" eb="10">
      <t>ツウチ</t>
    </rPh>
    <rPh sb="10" eb="11">
      <t>ブン</t>
    </rPh>
    <rPh sb="16" eb="19">
      <t>リュウイテン</t>
    </rPh>
    <rPh sb="20" eb="22">
      <t>コウフ</t>
    </rPh>
    <rPh sb="22" eb="24">
      <t>ヨウコウ</t>
    </rPh>
    <rPh sb="24" eb="25">
      <t>ナド</t>
    </rPh>
    <rPh sb="29" eb="31">
      <t>カクニン</t>
    </rPh>
    <phoneticPr fontId="1"/>
  </si>
  <si>
    <t>適正価格で支出を行ってください。</t>
    <rPh sb="0" eb="2">
      <t>テキセイ</t>
    </rPh>
    <rPh sb="2" eb="4">
      <t>カカク</t>
    </rPh>
    <rPh sb="5" eb="7">
      <t>シシュツ</t>
    </rPh>
    <rPh sb="8" eb="9">
      <t>オコナ</t>
    </rPh>
    <phoneticPr fontId="1"/>
  </si>
  <si>
    <t>根拠となりうる資料は、園(法人)においてすべて保管してください。</t>
    <rPh sb="0" eb="2">
      <t>コンキョ</t>
    </rPh>
    <rPh sb="7" eb="9">
      <t>シリョウ</t>
    </rPh>
    <rPh sb="11" eb="12">
      <t>エン</t>
    </rPh>
    <rPh sb="13" eb="15">
      <t>ホウジン</t>
    </rPh>
    <rPh sb="23" eb="25">
      <t>ホカン</t>
    </rPh>
    <phoneticPr fontId="1"/>
  </si>
  <si>
    <t>内容</t>
    <rPh sb="0" eb="2">
      <t>ナイヨウ</t>
    </rPh>
    <phoneticPr fontId="1"/>
  </si>
  <si>
    <t>No.</t>
    <phoneticPr fontId="1"/>
  </si>
  <si>
    <t>総事業費</t>
    <rPh sb="0" eb="4">
      <t>ソウジギョウヒ</t>
    </rPh>
    <phoneticPr fontId="1"/>
  </si>
  <si>
    <t>補助対象経費</t>
    <rPh sb="0" eb="6">
      <t>ホジョタイショウケイヒ</t>
    </rPh>
    <phoneticPr fontId="1"/>
  </si>
  <si>
    <t>幼稚園番号</t>
    <rPh sb="0" eb="3">
      <t>ヨウチエン</t>
    </rPh>
    <rPh sb="3" eb="5">
      <t>バンゴウ</t>
    </rPh>
    <phoneticPr fontId="1"/>
  </si>
  <si>
    <t>施設類型</t>
    <rPh sb="0" eb="2">
      <t>シセツ</t>
    </rPh>
    <rPh sb="2" eb="4">
      <t>ルイケイ</t>
    </rPh>
    <phoneticPr fontId="1"/>
  </si>
  <si>
    <t>施設名</t>
    <rPh sb="0" eb="2">
      <t>シセツ</t>
    </rPh>
    <rPh sb="2" eb="3">
      <t>メイ</t>
    </rPh>
    <phoneticPr fontId="1"/>
  </si>
  <si>
    <t>設置者所在地</t>
    <rPh sb="0" eb="3">
      <t>セッチシャ</t>
    </rPh>
    <rPh sb="3" eb="6">
      <t>ショザイチ</t>
    </rPh>
    <phoneticPr fontId="1"/>
  </si>
  <si>
    <t>設置者名</t>
    <rPh sb="0" eb="3">
      <t>セッチシャ</t>
    </rPh>
    <rPh sb="3" eb="4">
      <t>メイ</t>
    </rPh>
    <phoneticPr fontId="1"/>
  </si>
  <si>
    <t>代表者名</t>
    <rPh sb="0" eb="3">
      <t>ダイヒョウシャ</t>
    </rPh>
    <rPh sb="3" eb="4">
      <t>メイ</t>
    </rPh>
    <phoneticPr fontId="1"/>
  </si>
  <si>
    <t>担当者職・氏名</t>
    <rPh sb="0" eb="3">
      <t>タントウシャ</t>
    </rPh>
    <rPh sb="3" eb="4">
      <t>ショク</t>
    </rPh>
    <rPh sb="5" eb="7">
      <t>シメイ</t>
    </rPh>
    <phoneticPr fontId="1"/>
  </si>
  <si>
    <t>合計　</t>
    <rPh sb="0" eb="2">
      <t>ゴウケイ</t>
    </rPh>
    <phoneticPr fontId="1"/>
  </si>
  <si>
    <t>事業名</t>
    <rPh sb="0" eb="2">
      <t>ジギョウ</t>
    </rPh>
    <rPh sb="2" eb="3">
      <t>メイ</t>
    </rPh>
    <phoneticPr fontId="2"/>
  </si>
  <si>
    <t>　別紙参照</t>
    <rPh sb="1" eb="3">
      <t>ベッシ</t>
    </rPh>
    <rPh sb="3" eb="5">
      <t>サンショウ</t>
    </rPh>
    <phoneticPr fontId="3"/>
  </si>
  <si>
    <t>１．施設・設置者情報</t>
    <rPh sb="2" eb="4">
      <t>シセツ</t>
    </rPh>
    <rPh sb="5" eb="8">
      <t>セッチシャ</t>
    </rPh>
    <rPh sb="8" eb="10">
      <t>ジョウホウ</t>
    </rPh>
    <phoneticPr fontId="1"/>
  </si>
  <si>
    <t>２．確認事項</t>
    <rPh sb="2" eb="4">
      <t>カクニン</t>
    </rPh>
    <rPh sb="4" eb="6">
      <t>ジコウ</t>
    </rPh>
    <phoneticPr fontId="1"/>
  </si>
  <si>
    <t>施設名</t>
    <rPh sb="0" eb="2">
      <t>シセツ</t>
    </rPh>
    <rPh sb="2" eb="3">
      <t>メイ</t>
    </rPh>
    <phoneticPr fontId="1"/>
  </si>
  <si>
    <t>担当者電話番号</t>
    <rPh sb="0" eb="3">
      <t>タントウシャ</t>
    </rPh>
    <rPh sb="3" eb="7">
      <t>デンワバンゴウ</t>
    </rPh>
    <phoneticPr fontId="1"/>
  </si>
  <si>
    <t>本補助金の他事業および他補助金の対象となる経費を、重複・按分して計上することは出来ません。</t>
    <rPh sb="0" eb="1">
      <t>ホン</t>
    </rPh>
    <rPh sb="1" eb="4">
      <t>ホジョキン</t>
    </rPh>
    <rPh sb="5" eb="6">
      <t>ホカ</t>
    </rPh>
    <rPh sb="6" eb="8">
      <t>ジギョウ</t>
    </rPh>
    <rPh sb="11" eb="12">
      <t>ホカ</t>
    </rPh>
    <rPh sb="12" eb="15">
      <t>ホジョキン</t>
    </rPh>
    <rPh sb="16" eb="18">
      <t>タイショウ</t>
    </rPh>
    <rPh sb="21" eb="23">
      <t>ケイヒ</t>
    </rPh>
    <rPh sb="25" eb="27">
      <t>チョウフク</t>
    </rPh>
    <rPh sb="28" eb="30">
      <t>アンブン</t>
    </rPh>
    <rPh sb="32" eb="34">
      <t>ケイジョウ</t>
    </rPh>
    <rPh sb="39" eb="41">
      <t>デキ</t>
    </rPh>
    <phoneticPr fontId="1"/>
  </si>
  <si>
    <t>支出方法が、個人の立替払いや代理購入等、園(法人)が支出したことを確認できない経費は、補助対象外です。</t>
    <rPh sb="0" eb="2">
      <t>シシュツ</t>
    </rPh>
    <rPh sb="2" eb="4">
      <t>ホウホウ</t>
    </rPh>
    <rPh sb="6" eb="8">
      <t>コジン</t>
    </rPh>
    <rPh sb="9" eb="11">
      <t>タテカエ</t>
    </rPh>
    <rPh sb="11" eb="12">
      <t>バラ</t>
    </rPh>
    <rPh sb="14" eb="16">
      <t>ダイリ</t>
    </rPh>
    <rPh sb="16" eb="19">
      <t>コウニュウナド</t>
    </rPh>
    <phoneticPr fontId="1"/>
  </si>
  <si>
    <t>（大阪府私立学校安全特別対策事業費補助金）</t>
    <rPh sb="4" eb="20">
      <t>シリツガッコウアンゼントクベツタイサクジギョウヒホジョキン</t>
    </rPh>
    <phoneticPr fontId="2"/>
  </si>
  <si>
    <t>大阪府私立学校安全特別対策事業費補助金</t>
    <rPh sb="0" eb="3">
      <t>オオサカフ</t>
    </rPh>
    <rPh sb="3" eb="5">
      <t>シリツ</t>
    </rPh>
    <rPh sb="5" eb="7">
      <t>ガッコウ</t>
    </rPh>
    <rPh sb="7" eb="9">
      <t>アンゼン</t>
    </rPh>
    <rPh sb="9" eb="11">
      <t>トクベツ</t>
    </rPh>
    <rPh sb="11" eb="13">
      <t>タイサク</t>
    </rPh>
    <rPh sb="13" eb="15">
      <t>ジギョウ</t>
    </rPh>
    <rPh sb="15" eb="16">
      <t>ヒ</t>
    </rPh>
    <rPh sb="16" eb="19">
      <t>ホジョキン</t>
    </rPh>
    <phoneticPr fontId="1"/>
  </si>
  <si>
    <t>【 ICTを活用した子供の見守り支援事業 】</t>
    <rPh sb="6" eb="8">
      <t>カツヨウ</t>
    </rPh>
    <rPh sb="10" eb="12">
      <t>コドモ</t>
    </rPh>
    <rPh sb="13" eb="15">
      <t>ミマモ</t>
    </rPh>
    <rPh sb="16" eb="18">
      <t>シエン</t>
    </rPh>
    <rPh sb="18" eb="20">
      <t>ジギョウ</t>
    </rPh>
    <phoneticPr fontId="2"/>
  </si>
  <si>
    <t>【 送迎用バスの改修支援事業 】</t>
    <rPh sb="2" eb="5">
      <t>ソウゲイヨウ</t>
    </rPh>
    <rPh sb="8" eb="14">
      <t>カイシュウシエンジギョウ</t>
    </rPh>
    <phoneticPr fontId="2"/>
  </si>
  <si>
    <t>【 登降園（登下校）管理システム導入支援事業 】</t>
    <rPh sb="2" eb="4">
      <t>トウコウ</t>
    </rPh>
    <rPh sb="4" eb="5">
      <t>エン</t>
    </rPh>
    <rPh sb="6" eb="9">
      <t>トウゲコウ</t>
    </rPh>
    <rPh sb="10" eb="12">
      <t>カンリ</t>
    </rPh>
    <rPh sb="16" eb="22">
      <t>ドウニュウシエンジギョウ</t>
    </rPh>
    <phoneticPr fontId="2"/>
  </si>
  <si>
    <t>【参考】 全園 定額</t>
    <rPh sb="1" eb="3">
      <t>サンコウ</t>
    </rPh>
    <rPh sb="5" eb="6">
      <t>ゼン</t>
    </rPh>
    <rPh sb="6" eb="7">
      <t>エン</t>
    </rPh>
    <rPh sb="8" eb="10">
      <t>テイガク</t>
    </rPh>
    <phoneticPr fontId="1"/>
  </si>
  <si>
    <t>【参考】　総事業費または①のいずれか低い額</t>
    <rPh sb="5" eb="6">
      <t>ソウ</t>
    </rPh>
    <rPh sb="6" eb="8">
      <t>ジギョウ</t>
    </rPh>
    <rPh sb="8" eb="9">
      <t>ヒ</t>
    </rPh>
    <rPh sb="18" eb="19">
      <t>ヒク</t>
    </rPh>
    <rPh sb="20" eb="21">
      <t>ガク</t>
    </rPh>
    <phoneticPr fontId="1"/>
  </si>
  <si>
    <t>送迎用バスの改修支援事業</t>
    <rPh sb="0" eb="2">
      <t>ソウゲイ</t>
    </rPh>
    <rPh sb="2" eb="3">
      <t>ヨウ</t>
    </rPh>
    <rPh sb="6" eb="8">
      <t>カイシュウ</t>
    </rPh>
    <rPh sb="8" eb="10">
      <t>シエン</t>
    </rPh>
    <rPh sb="10" eb="12">
      <t>ジギョウ</t>
    </rPh>
    <phoneticPr fontId="2"/>
  </si>
  <si>
    <t>ICTを活用した子供の見守り支援事業</t>
    <rPh sb="4" eb="6">
      <t>カツヨウ</t>
    </rPh>
    <rPh sb="8" eb="10">
      <t>コドモ</t>
    </rPh>
    <rPh sb="11" eb="13">
      <t>ミマモ</t>
    </rPh>
    <rPh sb="14" eb="16">
      <t>シエン</t>
    </rPh>
    <rPh sb="16" eb="18">
      <t>ジギョウ</t>
    </rPh>
    <phoneticPr fontId="2"/>
  </si>
  <si>
    <t>登降園（登下校）管理システム導入支援事業</t>
    <rPh sb="0" eb="2">
      <t>トウコウ</t>
    </rPh>
    <rPh sb="2" eb="3">
      <t>エン</t>
    </rPh>
    <rPh sb="4" eb="7">
      <t>トウゲコウ</t>
    </rPh>
    <rPh sb="8" eb="10">
      <t>カンリ</t>
    </rPh>
    <rPh sb="14" eb="16">
      <t>ドウニュウ</t>
    </rPh>
    <rPh sb="16" eb="18">
      <t>シエン</t>
    </rPh>
    <rPh sb="18" eb="20">
      <t>ジギョウ</t>
    </rPh>
    <phoneticPr fontId="2"/>
  </si>
  <si>
    <t>対象車両番号</t>
    <rPh sb="0" eb="2">
      <t>タイショウ</t>
    </rPh>
    <rPh sb="2" eb="6">
      <t>シャリョウバンゴウ</t>
    </rPh>
    <phoneticPr fontId="1"/>
  </si>
  <si>
    <t>安全装置の認定番号</t>
    <rPh sb="0" eb="4">
      <t>アンゼンソウチ</t>
    </rPh>
    <rPh sb="5" eb="9">
      <t>ニンテイバンゴウ</t>
    </rPh>
    <phoneticPr fontId="1"/>
  </si>
  <si>
    <t>安全装置の購入またはリースの別</t>
    <rPh sb="0" eb="4">
      <t>アンゼンソウチ</t>
    </rPh>
    <rPh sb="5" eb="7">
      <t>コウニュウ</t>
    </rPh>
    <rPh sb="14" eb="15">
      <t>ベツ</t>
    </rPh>
    <phoneticPr fontId="1"/>
  </si>
  <si>
    <t>乗車定員</t>
    <rPh sb="0" eb="2">
      <t>ジョウシャ</t>
    </rPh>
    <rPh sb="2" eb="4">
      <t>テイイン</t>
    </rPh>
    <phoneticPr fontId="1"/>
  </si>
  <si>
    <t>目的・用途等</t>
    <rPh sb="0" eb="2">
      <t>モクテキ</t>
    </rPh>
    <rPh sb="3" eb="5">
      <t>ヨウト</t>
    </rPh>
    <rPh sb="5" eb="6">
      <t>ナド</t>
    </rPh>
    <phoneticPr fontId="1"/>
  </si>
  <si>
    <t>令和４年９月５日から令和６年３月31日の期間中に納品、支出が完了する経費が対象です。</t>
    <rPh sb="0" eb="2">
      <t>レイワ</t>
    </rPh>
    <rPh sb="3" eb="4">
      <t>ネン</t>
    </rPh>
    <rPh sb="5" eb="6">
      <t>ガツ</t>
    </rPh>
    <rPh sb="7" eb="8">
      <t>ニチ</t>
    </rPh>
    <rPh sb="10" eb="12">
      <t>レイワ</t>
    </rPh>
    <rPh sb="13" eb="14">
      <t>ネン</t>
    </rPh>
    <rPh sb="15" eb="16">
      <t>ガツ</t>
    </rPh>
    <rPh sb="18" eb="19">
      <t>ニチ</t>
    </rPh>
    <rPh sb="20" eb="23">
      <t>キカンチュウ</t>
    </rPh>
    <rPh sb="24" eb="26">
      <t>ノウヒン</t>
    </rPh>
    <rPh sb="27" eb="29">
      <t>シシュツ</t>
    </rPh>
    <rPh sb="30" eb="32">
      <t>カンリョウ</t>
    </rPh>
    <rPh sb="34" eb="36">
      <t>ケイヒ</t>
    </rPh>
    <rPh sb="37" eb="39">
      <t>タイショウ</t>
    </rPh>
    <phoneticPr fontId="1"/>
  </si>
  <si>
    <t>【参考】　全園 200,000円</t>
    <rPh sb="5" eb="6">
      <t>ゼン</t>
    </rPh>
    <rPh sb="6" eb="7">
      <t>エン</t>
    </rPh>
    <rPh sb="15" eb="16">
      <t>エン</t>
    </rPh>
    <phoneticPr fontId="1"/>
  </si>
  <si>
    <t>【参考】　全園 700,000円</t>
    <rPh sb="5" eb="6">
      <t>ゼン</t>
    </rPh>
    <rPh sb="6" eb="7">
      <t>エン</t>
    </rPh>
    <rPh sb="15" eb="16">
      <t>エン</t>
    </rPh>
    <phoneticPr fontId="1"/>
  </si>
  <si>
    <t>【参考】 １台あたりの補助対象経費（175千円を超える場合は175千円、175千円以下の場合は事業費）の合計</t>
    <rPh sb="6" eb="7">
      <t>ダイ</t>
    </rPh>
    <rPh sb="11" eb="17">
      <t>ホジョタイショウケイヒ</t>
    </rPh>
    <rPh sb="21" eb="23">
      <t>センエン</t>
    </rPh>
    <rPh sb="24" eb="25">
      <t>コ</t>
    </rPh>
    <rPh sb="27" eb="29">
      <t>バアイ</t>
    </rPh>
    <rPh sb="33" eb="35">
      <t>センエン</t>
    </rPh>
    <rPh sb="39" eb="41">
      <t>センエン</t>
    </rPh>
    <rPh sb="41" eb="43">
      <t>イカ</t>
    </rPh>
    <rPh sb="44" eb="46">
      <t>バアイ</t>
    </rPh>
    <rPh sb="47" eb="49">
      <t>ジギョウ</t>
    </rPh>
    <rPh sb="49" eb="50">
      <t>ヒ</t>
    </rPh>
    <rPh sb="52" eb="54">
      <t>ゴウケイ</t>
    </rPh>
    <phoneticPr fontId="1"/>
  </si>
  <si>
    <t>【参考】  全園 4/5</t>
    <rPh sb="1" eb="3">
      <t>サンコウ</t>
    </rPh>
    <rPh sb="6" eb="7">
      <t>ゼン</t>
    </rPh>
    <rPh sb="7" eb="8">
      <t>エン</t>
    </rPh>
    <phoneticPr fontId="1"/>
  </si>
  <si>
    <t>【参考】  ②×③</t>
    <rPh sb="1" eb="3">
      <t>サンコウ</t>
    </rPh>
    <phoneticPr fontId="1"/>
  </si>
  <si>
    <t>【留意事項】</t>
    <rPh sb="1" eb="5">
      <t>リュウイジコウ</t>
    </rPh>
    <phoneticPr fontId="2"/>
  </si>
  <si>
    <t>設置年月日</t>
    <rPh sb="0" eb="5">
      <t>セッチネンガッピ</t>
    </rPh>
    <phoneticPr fontId="1"/>
  </si>
  <si>
    <t>装備状況</t>
    <rPh sb="0" eb="2">
      <t>ソウビ</t>
    </rPh>
    <rPh sb="2" eb="4">
      <t>ジョウキョウ</t>
    </rPh>
    <phoneticPr fontId="1"/>
  </si>
  <si>
    <t>導入（購入）状況</t>
    <rPh sb="0" eb="2">
      <t>ドウニュウ</t>
    </rPh>
    <rPh sb="3" eb="5">
      <t>コウニュウ</t>
    </rPh>
    <rPh sb="6" eb="8">
      <t>ジョウキョウ</t>
    </rPh>
    <phoneticPr fontId="1"/>
  </si>
  <si>
    <t>令和５年度大阪府私立学校安全特別対策事業費補助金　実績報告内訳書</t>
    <rPh sb="3" eb="4">
      <t>ネン</t>
    </rPh>
    <rPh sb="8" eb="24">
      <t>シリツガッコウアンゼントクベツタイサクジギョウヒホジョキン</t>
    </rPh>
    <rPh sb="25" eb="27">
      <t>ジッセキ</t>
    </rPh>
    <rPh sb="27" eb="29">
      <t>ホウコク</t>
    </rPh>
    <rPh sb="29" eb="32">
      <t>ウチワケショ</t>
    </rPh>
    <phoneticPr fontId="1"/>
  </si>
  <si>
    <t>実績報告額</t>
    <rPh sb="0" eb="2">
      <t>ジッセキ</t>
    </rPh>
    <rPh sb="2" eb="4">
      <t>ホウコク</t>
    </rPh>
    <rPh sb="4" eb="5">
      <t>ガク</t>
    </rPh>
    <phoneticPr fontId="1"/>
  </si>
  <si>
    <t>事業ごとの実績報告額</t>
    <rPh sb="0" eb="2">
      <t>ジギョウ</t>
    </rPh>
    <rPh sb="5" eb="7">
      <t>ジッセキ</t>
    </rPh>
    <rPh sb="7" eb="9">
      <t>ホウコク</t>
    </rPh>
    <rPh sb="9" eb="10">
      <t>ガク</t>
    </rPh>
    <phoneticPr fontId="1"/>
  </si>
  <si>
    <t>事業ごとの実績報告の内訳</t>
    <rPh sb="0" eb="2">
      <t>ジギョウ</t>
    </rPh>
    <rPh sb="5" eb="9">
      <t>ジッセキホウコク</t>
    </rPh>
    <rPh sb="10" eb="12">
      <t>ウチワケ</t>
    </rPh>
    <phoneticPr fontId="3"/>
  </si>
  <si>
    <t>・「交付決定を受けていない園」及び「0円で交付決定を受けている園」は、実績報告を提出できません。</t>
    <rPh sb="2" eb="6">
      <t>コウフケッテイ</t>
    </rPh>
    <rPh sb="7" eb="8">
      <t>ウ</t>
    </rPh>
    <rPh sb="15" eb="16">
      <t>オヨ</t>
    </rPh>
    <rPh sb="19" eb="20">
      <t>エン</t>
    </rPh>
    <rPh sb="21" eb="25">
      <t>コウフケッテイ</t>
    </rPh>
    <rPh sb="26" eb="27">
      <t>ウ</t>
    </rPh>
    <rPh sb="31" eb="32">
      <t>エン</t>
    </rPh>
    <rPh sb="35" eb="39">
      <t>ジッセキホウコク</t>
    </rPh>
    <phoneticPr fontId="2"/>
  </si>
  <si>
    <t>実績報告内訳書（別紙１）</t>
    <rPh sb="0" eb="4">
      <t>ジッセキホウコク</t>
    </rPh>
    <rPh sb="4" eb="7">
      <t>ウチワケショ</t>
    </rPh>
    <rPh sb="6" eb="7">
      <t>ショ</t>
    </rPh>
    <rPh sb="8" eb="10">
      <t>ベッシ</t>
    </rPh>
    <phoneticPr fontId="1"/>
  </si>
  <si>
    <t>令和６年３月26日付け大阪府指令教私第3212号において交付決定を受けた事業が対象です。</t>
    <rPh sb="0" eb="2">
      <t>レイワ</t>
    </rPh>
    <rPh sb="3" eb="4">
      <t>ネン</t>
    </rPh>
    <rPh sb="5" eb="6">
      <t>ガツ</t>
    </rPh>
    <rPh sb="8" eb="9">
      <t>ニチ</t>
    </rPh>
    <rPh sb="9" eb="10">
      <t>ツ</t>
    </rPh>
    <rPh sb="11" eb="14">
      <t>オオサカフ</t>
    </rPh>
    <rPh sb="14" eb="16">
      <t>シレイ</t>
    </rPh>
    <rPh sb="16" eb="17">
      <t>キョウ</t>
    </rPh>
    <rPh sb="17" eb="18">
      <t>ワタシ</t>
    </rPh>
    <rPh sb="18" eb="19">
      <t>ダイ</t>
    </rPh>
    <rPh sb="23" eb="24">
      <t>ゴウ</t>
    </rPh>
    <rPh sb="28" eb="32">
      <t>コウフケッテイ</t>
    </rPh>
    <rPh sb="33" eb="34">
      <t>ウ</t>
    </rPh>
    <rPh sb="36" eb="38">
      <t>ジギョウ</t>
    </rPh>
    <rPh sb="39" eb="41">
      <t>タイショウ</t>
    </rPh>
    <phoneticPr fontId="1"/>
  </si>
  <si>
    <t>３．実績報告の内訳</t>
    <rPh sb="2" eb="6">
      <t>ジッセキホウコク</t>
    </rPh>
    <rPh sb="7" eb="9">
      <t>ウチワケ</t>
    </rPh>
    <phoneticPr fontId="1"/>
  </si>
  <si>
    <t>４．実績報告額の算出</t>
    <rPh sb="2" eb="6">
      <t>ジッセキホウコク</t>
    </rPh>
    <rPh sb="6" eb="7">
      <t>ガク</t>
    </rPh>
    <rPh sb="8" eb="10">
      <t>サンシュツ</t>
    </rPh>
    <phoneticPr fontId="1"/>
  </si>
  <si>
    <t>実績報告内訳書（別紙２）</t>
    <rPh sb="0" eb="4">
      <t>ジッセキホウコク</t>
    </rPh>
    <rPh sb="4" eb="7">
      <t>ウチワケショ</t>
    </rPh>
    <rPh sb="6" eb="7">
      <t>ショ</t>
    </rPh>
    <rPh sb="8" eb="10">
      <t>ベッシ</t>
    </rPh>
    <phoneticPr fontId="1"/>
  </si>
  <si>
    <t>令和６年３月26日付け大阪府指令教私第3212号において交付決定を受けた事業が対象です。</t>
    <rPh sb="0" eb="2">
      <t>レイワ</t>
    </rPh>
    <rPh sb="3" eb="4">
      <t>ネン</t>
    </rPh>
    <rPh sb="5" eb="6">
      <t>ガツ</t>
    </rPh>
    <rPh sb="8" eb="9">
      <t>ニチ</t>
    </rPh>
    <rPh sb="9" eb="10">
      <t>ツ</t>
    </rPh>
    <rPh sb="11" eb="14">
      <t>オオサカフ</t>
    </rPh>
    <rPh sb="14" eb="16">
      <t>シレイ</t>
    </rPh>
    <rPh sb="16" eb="17">
      <t>キョウ</t>
    </rPh>
    <rPh sb="17" eb="18">
      <t>ワタシ</t>
    </rPh>
    <rPh sb="18" eb="19">
      <t>ダイ</t>
    </rPh>
    <rPh sb="23" eb="24">
      <t>ゴウ</t>
    </rPh>
    <rPh sb="28" eb="30">
      <t>コウフ</t>
    </rPh>
    <rPh sb="30" eb="32">
      <t>ケッテイ</t>
    </rPh>
    <rPh sb="33" eb="34">
      <t>ウ</t>
    </rPh>
    <rPh sb="36" eb="38">
      <t>ジギョウ</t>
    </rPh>
    <rPh sb="39" eb="41">
      <t>タイショウ</t>
    </rPh>
    <phoneticPr fontId="1"/>
  </si>
  <si>
    <t>実績報告額</t>
    <rPh sb="0" eb="4">
      <t>ジッセキホウコク</t>
    </rPh>
    <rPh sb="4" eb="5">
      <t>ガク</t>
    </rPh>
    <phoneticPr fontId="1"/>
  </si>
  <si>
    <t>実績報告内訳書（別紙３）</t>
    <rPh sb="0" eb="4">
      <t>ジッセキホウコク</t>
    </rPh>
    <rPh sb="4" eb="6">
      <t>ウチワケ</t>
    </rPh>
    <rPh sb="8" eb="10">
      <t>ベッシ</t>
    </rPh>
    <phoneticPr fontId="1"/>
  </si>
  <si>
    <t>令和６年４月30日</t>
    <rPh sb="0" eb="2">
      <t>レイワ</t>
    </rPh>
    <rPh sb="3" eb="4">
      <t>ネン</t>
    </rPh>
    <rPh sb="5" eb="6">
      <t>ガツ</t>
    </rPh>
    <rPh sb="8" eb="9">
      <t>ニチ</t>
    </rPh>
    <phoneticPr fontId="1"/>
  </si>
  <si>
    <t>・交付決定は３月27日に発送した交付決定通知書を参照してください。</t>
    <rPh sb="1" eb="3">
      <t>コウフ</t>
    </rPh>
    <rPh sb="3" eb="5">
      <t>ケッテイ</t>
    </rPh>
    <rPh sb="7" eb="8">
      <t>ガツ</t>
    </rPh>
    <rPh sb="10" eb="11">
      <t>ニチ</t>
    </rPh>
    <rPh sb="12" eb="14">
      <t>ハッソウ</t>
    </rPh>
    <rPh sb="16" eb="23">
      <t>コウフケッテイツウチショ</t>
    </rPh>
    <rPh sb="24" eb="26">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</si>
</sst>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quot;円&quot;"/>
    <numFmt numFmtId="177" formatCode="#,##0\ &quot;円&quot;"/>
    <numFmt numFmtId="178" formatCode="m&quot;月&quot;d&quot;日&quot;;@"/>
  </numFmts>
  <fonts count="19">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name val="ＭＳ 明朝"/>
      <family val="1"/>
      <charset val="128"/>
    </font>
    <font>
      <sz val="9"/>
      <color indexed="81"/>
      <name val="MS P ゴシック"/>
      <family val="3"/>
      <charset val="128"/>
    </font>
    <font>
      <sz val="11"/>
      <color theme="1"/>
      <name val="ＭＳ Ｐゴシック"/>
      <family val="3"/>
      <charset val="128"/>
    </font>
    <font>
      <b/>
      <sz val="12"/>
      <color theme="1"/>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
      <sz val="10"/>
      <color theme="1"/>
      <name val="ＭＳ Ｐゴシック"/>
      <family val="3"/>
      <charset val="128"/>
    </font>
    <font>
      <b/>
      <sz val="11"/>
      <color theme="1"/>
      <name val="ＭＳ Ｐゴシック"/>
      <family val="3"/>
      <charset val="128"/>
    </font>
    <font>
      <sz val="10"/>
      <color theme="1" tint="0.499984740745262"/>
      <name val="ＭＳ Ｐゴシック"/>
      <family val="3"/>
      <charset val="128"/>
    </font>
    <font>
      <sz val="11"/>
      <name val="ＭＳ Ｐゴシック"/>
      <family val="3"/>
      <charset val="128"/>
    </font>
    <font>
      <b/>
      <sz val="11"/>
      <color rgb="FFFF0000"/>
      <name val="ＭＳ Ｐゴシック"/>
      <family val="3"/>
      <charset val="128"/>
    </font>
    <font>
      <sz val="10"/>
      <name val="ＭＳ Ｐゴシック"/>
      <family val="3"/>
      <charset val="128"/>
    </font>
    <font>
      <b/>
      <sz val="13"/>
      <color theme="1"/>
      <name val="ＭＳ Ｐゴシック"/>
      <family val="3"/>
      <charset val="128"/>
    </font>
    <font>
      <sz val="11"/>
      <color theme="1"/>
      <name val="游ゴシック"/>
      <family val="2"/>
      <charset val="128"/>
      <scheme val="minor"/>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dotted">
        <color indexed="64"/>
      </right>
      <top style="thin">
        <color indexed="64"/>
      </top>
      <bottom style="thin">
        <color indexed="64"/>
      </bottom>
      <diagonal/>
    </border>
  </borders>
  <cellStyleXfs count="2">
    <xf numFmtId="0" fontId="0" fillId="0" borderId="0">
      <alignment vertical="center"/>
    </xf>
    <xf numFmtId="0" fontId="17" fillId="0" borderId="0">
      <alignment vertical="center"/>
    </xf>
  </cellStyleXfs>
  <cellXfs count="148">
    <xf numFmtId="0" fontId="0" fillId="0" borderId="0" xfId="0">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lignment vertical="center"/>
    </xf>
    <xf numFmtId="0" fontId="5" fillId="0" borderId="1" xfId="0" applyFont="1" applyBorder="1" applyAlignment="1">
      <alignment horizontal="distributed" vertical="center" indent="1"/>
    </xf>
    <xf numFmtId="0" fontId="5" fillId="0" borderId="9" xfId="0" applyFont="1" applyBorder="1" applyAlignment="1">
      <alignment horizontal="center" vertical="center"/>
    </xf>
    <xf numFmtId="0" fontId="5" fillId="0" borderId="10" xfId="0" applyFont="1" applyBorder="1" applyAlignment="1">
      <alignment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Alignment="1">
      <alignment vertical="center"/>
    </xf>
    <xf numFmtId="0" fontId="7" fillId="0" borderId="0" xfId="0" applyFont="1" applyFill="1" applyAlignment="1">
      <alignment vertical="center"/>
    </xf>
    <xf numFmtId="0" fontId="7" fillId="0" borderId="0" xfId="0" quotePrefix="1" applyFont="1" applyFill="1" applyAlignment="1">
      <alignment vertical="center"/>
    </xf>
    <xf numFmtId="0" fontId="7" fillId="0" borderId="0" xfId="0" applyFont="1" applyFill="1" applyAlignment="1">
      <alignment horizontal="center" vertical="center"/>
    </xf>
    <xf numFmtId="0" fontId="7" fillId="0" borderId="0" xfId="0" applyFont="1" applyFill="1" applyAlignment="1">
      <alignment vertical="top" shrinkToFit="1"/>
    </xf>
    <xf numFmtId="0" fontId="7" fillId="0" borderId="0" xfId="0" applyFont="1" applyFill="1" applyAlignment="1">
      <alignment vertical="center" wrapText="1"/>
    </xf>
    <xf numFmtId="0" fontId="7" fillId="0" borderId="1" xfId="0" applyFont="1" applyFill="1" applyBorder="1" applyAlignment="1">
      <alignment horizontal="distributed" vertical="center" indent="1"/>
    </xf>
    <xf numFmtId="0" fontId="7" fillId="0" borderId="1" xfId="0" applyFont="1" applyFill="1" applyBorder="1" applyAlignment="1">
      <alignment horizontal="center" vertical="center"/>
    </xf>
    <xf numFmtId="0" fontId="5" fillId="0" borderId="12" xfId="0" applyFont="1" applyBorder="1" applyAlignment="1">
      <alignment horizontal="left" vertical="center" indent="1"/>
    </xf>
    <xf numFmtId="0" fontId="5" fillId="0" borderId="0" xfId="0" applyFont="1" applyAlignment="1">
      <alignment horizontal="left" vertical="center"/>
    </xf>
    <xf numFmtId="0" fontId="11" fillId="0" borderId="0" xfId="0" applyFont="1" applyAlignment="1">
      <alignment horizontal="left"/>
    </xf>
    <xf numFmtId="177" fontId="8" fillId="0" borderId="5" xfId="0" applyNumberFormat="1" applyFont="1" applyFill="1" applyBorder="1" applyAlignment="1">
      <alignment horizontal="right" vertical="center" indent="1"/>
    </xf>
    <xf numFmtId="177" fontId="7" fillId="0" borderId="1" xfId="0" applyNumberFormat="1" applyFont="1" applyFill="1" applyBorder="1" applyAlignment="1">
      <alignment horizontal="right" vertical="center" indent="1"/>
    </xf>
    <xf numFmtId="177" fontId="5" fillId="0" borderId="13" xfId="0" applyNumberFormat="1" applyFont="1" applyBorder="1" applyAlignment="1">
      <alignment horizontal="right" vertical="center" indent="1"/>
    </xf>
    <xf numFmtId="177" fontId="6" fillId="0" borderId="12" xfId="0" applyNumberFormat="1" applyFont="1" applyBorder="1" applyAlignment="1">
      <alignment horizontal="right" vertical="center"/>
    </xf>
    <xf numFmtId="177" fontId="5" fillId="0" borderId="12" xfId="0" applyNumberFormat="1" applyFont="1" applyBorder="1" applyAlignment="1">
      <alignment horizontal="right" vertical="center" indent="1"/>
    </xf>
    <xf numFmtId="0" fontId="5" fillId="0" borderId="12" xfId="0" applyNumberFormat="1" applyFont="1" applyBorder="1" applyAlignment="1">
      <alignment horizontal="right" vertical="center" indent="1"/>
    </xf>
    <xf numFmtId="0" fontId="5" fillId="0" borderId="12" xfId="0" applyFont="1" applyBorder="1" applyAlignment="1">
      <alignment horizontal="left" vertical="center" indent="1"/>
    </xf>
    <xf numFmtId="0" fontId="5" fillId="0" borderId="1" xfId="0" applyFont="1" applyBorder="1" applyAlignment="1">
      <alignment horizontal="distributed" vertical="center" indent="1"/>
    </xf>
    <xf numFmtId="0" fontId="5" fillId="0" borderId="0" xfId="0" applyFont="1" applyAlignment="1" applyProtection="1">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14" fillId="0" borderId="0" xfId="0" applyFont="1" applyProtection="1">
      <alignment vertical="center"/>
    </xf>
    <xf numFmtId="0" fontId="11" fillId="0" borderId="0" xfId="0" applyFont="1" applyAlignment="1" applyProtection="1">
      <alignment horizontal="left"/>
    </xf>
    <xf numFmtId="0" fontId="5" fillId="0" borderId="0" xfId="0" applyFont="1" applyAlignment="1" applyProtection="1">
      <alignment horizontal="left" vertical="center"/>
    </xf>
    <xf numFmtId="0" fontId="5" fillId="0" borderId="12" xfId="0" applyFont="1" applyBorder="1" applyAlignment="1" applyProtection="1">
      <alignment horizontal="left" vertical="center" indent="1"/>
    </xf>
    <xf numFmtId="0" fontId="5" fillId="0" borderId="1" xfId="0" applyFont="1" applyBorder="1" applyAlignment="1" applyProtection="1">
      <alignment horizontal="distributed" vertical="center" indent="1"/>
    </xf>
    <xf numFmtId="177" fontId="5" fillId="0" borderId="13" xfId="0" applyNumberFormat="1" applyFont="1" applyBorder="1" applyAlignment="1" applyProtection="1">
      <alignment horizontal="right" vertical="center" indent="1"/>
    </xf>
    <xf numFmtId="0" fontId="5" fillId="2" borderId="2" xfId="0" applyFont="1" applyFill="1" applyBorder="1" applyAlignment="1" applyProtection="1">
      <alignment horizontal="center" vertical="center"/>
      <protection locked="0"/>
    </xf>
    <xf numFmtId="0" fontId="5" fillId="0" borderId="2" xfId="0" applyFont="1" applyBorder="1" applyAlignment="1" applyProtection="1">
      <alignment horizontal="center" vertical="center"/>
    </xf>
    <xf numFmtId="0" fontId="5" fillId="0" borderId="12" xfId="0" applyFont="1" applyBorder="1" applyAlignment="1" applyProtection="1">
      <alignment horizontal="center" vertical="center"/>
    </xf>
    <xf numFmtId="176" fontId="13" fillId="2" borderId="12" xfId="0" applyNumberFormat="1" applyFont="1" applyFill="1" applyBorder="1" applyAlignment="1" applyProtection="1">
      <alignment horizontal="right" vertical="center" shrinkToFit="1"/>
      <protection locked="0"/>
    </xf>
    <xf numFmtId="176" fontId="5" fillId="2" borderId="12" xfId="0" applyNumberFormat="1" applyFont="1" applyFill="1" applyBorder="1" applyAlignment="1" applyProtection="1">
      <alignment horizontal="right" vertical="center" shrinkToFit="1"/>
      <protection locked="0"/>
    </xf>
    <xf numFmtId="49" fontId="7" fillId="2" borderId="1" xfId="0" applyNumberFormat="1" applyFont="1" applyFill="1" applyBorder="1" applyAlignment="1" applyProtection="1">
      <alignment horizontal="left" vertical="center" indent="1" shrinkToFit="1"/>
      <protection locked="0"/>
    </xf>
    <xf numFmtId="0" fontId="7" fillId="2" borderId="1" xfId="0" applyFont="1" applyFill="1" applyBorder="1" applyAlignment="1" applyProtection="1">
      <alignment horizontal="left" vertical="center" indent="1" shrinkToFit="1"/>
      <protection locked="0"/>
    </xf>
    <xf numFmtId="0" fontId="5" fillId="0" borderId="3" xfId="0" applyFont="1" applyBorder="1" applyAlignment="1">
      <alignment horizontal="center" vertical="center"/>
    </xf>
    <xf numFmtId="0" fontId="5" fillId="0" borderId="14" xfId="0" applyFont="1" applyBorder="1" applyAlignment="1">
      <alignment horizontal="center" vertical="center"/>
    </xf>
    <xf numFmtId="0" fontId="13" fillId="0" borderId="14" xfId="0" applyFont="1" applyBorder="1" applyAlignment="1">
      <alignment horizontal="center" vertical="center"/>
    </xf>
    <xf numFmtId="0" fontId="10" fillId="2" borderId="14"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176" fontId="5" fillId="2" borderId="12" xfId="0" applyNumberFormat="1" applyFont="1" applyFill="1" applyBorder="1" applyAlignment="1" applyProtection="1">
      <alignment horizontal="center" vertical="center" shrinkToFit="1"/>
      <protection locked="0"/>
    </xf>
    <xf numFmtId="0" fontId="5" fillId="0" borderId="2" xfId="0" applyFont="1" applyBorder="1" applyAlignment="1">
      <alignment horizontal="distributed" vertical="center" indent="1"/>
    </xf>
    <xf numFmtId="0" fontId="12" fillId="0" borderId="3" xfId="0" applyFont="1" applyBorder="1" applyAlignment="1">
      <alignment vertical="center"/>
    </xf>
    <xf numFmtId="0" fontId="12" fillId="0" borderId="3" xfId="0" applyFont="1" applyBorder="1" applyAlignment="1">
      <alignment vertical="center" wrapText="1"/>
    </xf>
    <xf numFmtId="0" fontId="10" fillId="2" borderId="3" xfId="0" applyFont="1" applyFill="1" applyBorder="1" applyAlignment="1" applyProtection="1">
      <alignment vertical="center" shrinkToFit="1"/>
      <protection locked="0"/>
    </xf>
    <xf numFmtId="0" fontId="13" fillId="0" borderId="3" xfId="0" applyFont="1" applyBorder="1" applyAlignment="1">
      <alignment horizontal="center" vertical="center"/>
    </xf>
    <xf numFmtId="0" fontId="5" fillId="0" borderId="0" xfId="1" applyFont="1" applyAlignment="1"/>
    <xf numFmtId="0" fontId="7" fillId="0" borderId="0" xfId="0" applyFont="1">
      <alignment vertical="center"/>
    </xf>
    <xf numFmtId="0" fontId="13" fillId="0" borderId="0" xfId="1" applyFont="1" applyAlignment="1"/>
    <xf numFmtId="0" fontId="7" fillId="0" borderId="0" xfId="0" quotePrefix="1" applyFont="1" applyFill="1" applyAlignment="1" applyProtection="1">
      <alignment horizontal="right" vertical="center"/>
      <protection locked="0"/>
    </xf>
    <xf numFmtId="0" fontId="10" fillId="2" borderId="16" xfId="0" applyFont="1" applyFill="1" applyBorder="1" applyAlignment="1" applyProtection="1">
      <alignment horizontal="center" vertical="center" shrinkToFit="1"/>
      <protection locked="0"/>
    </xf>
    <xf numFmtId="0" fontId="13" fillId="0" borderId="17" xfId="0" applyFont="1" applyBorder="1" applyAlignment="1">
      <alignment horizontal="center" vertical="center"/>
    </xf>
    <xf numFmtId="178" fontId="10" fillId="2" borderId="15" xfId="0" applyNumberFormat="1" applyFont="1" applyFill="1" applyBorder="1" applyAlignment="1" applyProtection="1">
      <alignment horizontal="center" vertical="center" shrinkToFit="1"/>
      <protection locked="0"/>
    </xf>
    <xf numFmtId="0" fontId="10" fillId="2" borderId="11" xfId="0" applyFont="1" applyFill="1" applyBorder="1" applyAlignment="1" applyProtection="1">
      <alignment horizontal="center" vertical="center" shrinkToFit="1"/>
      <protection locked="0"/>
    </xf>
    <xf numFmtId="0" fontId="13" fillId="0" borderId="18" xfId="0" applyFont="1" applyBorder="1" applyAlignment="1">
      <alignment horizontal="center" vertical="center" wrapText="1"/>
    </xf>
    <xf numFmtId="0" fontId="7" fillId="2" borderId="2" xfId="0" applyFont="1" applyFill="1" applyBorder="1" applyAlignment="1" applyProtection="1">
      <alignment horizontal="left" vertical="center" indent="1" shrinkToFit="1"/>
      <protection locked="0"/>
    </xf>
    <xf numFmtId="0" fontId="7" fillId="2" borderId="3" xfId="0" applyFont="1" applyFill="1" applyBorder="1" applyAlignment="1" applyProtection="1">
      <alignment horizontal="left" vertical="center" indent="1" shrinkToFit="1"/>
      <protection locked="0"/>
    </xf>
    <xf numFmtId="0" fontId="7" fillId="2" borderId="4" xfId="0" applyFont="1" applyFill="1" applyBorder="1" applyAlignment="1" applyProtection="1">
      <alignment horizontal="left" vertical="center" indent="1" shrinkToFit="1"/>
      <protection locked="0"/>
    </xf>
    <xf numFmtId="0" fontId="7" fillId="0" borderId="2" xfId="0" applyFont="1" applyFill="1" applyBorder="1" applyAlignment="1">
      <alignment horizontal="left" vertical="center" wrapText="1" indent="1"/>
    </xf>
    <xf numFmtId="0" fontId="7" fillId="0" borderId="3" xfId="0" applyFont="1" applyFill="1" applyBorder="1" applyAlignment="1">
      <alignment horizontal="left" vertical="center" indent="1"/>
    </xf>
    <xf numFmtId="0" fontId="7" fillId="0" borderId="4" xfId="0" applyFont="1" applyFill="1" applyBorder="1" applyAlignment="1">
      <alignment horizontal="left" vertical="center" inden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7" fillId="0" borderId="1" xfId="0" applyFont="1" applyFill="1" applyBorder="1" applyAlignment="1">
      <alignment horizontal="left" vertical="center"/>
    </xf>
    <xf numFmtId="0" fontId="7" fillId="0" borderId="0" xfId="0" applyFont="1" applyFill="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7" xfId="0" applyFont="1" applyFill="1" applyBorder="1" applyAlignment="1">
      <alignment horizontal="right" vertical="center"/>
    </xf>
    <xf numFmtId="0" fontId="7" fillId="0" borderId="8" xfId="0" applyFont="1" applyFill="1" applyBorder="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2" fillId="0" borderId="3" xfId="0" applyFont="1" applyBorder="1" applyAlignment="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2" fillId="0" borderId="3" xfId="0" applyFont="1" applyBorder="1" applyAlignment="1">
      <alignment vertical="center" shrinkToFit="1"/>
    </xf>
    <xf numFmtId="0" fontId="13" fillId="0" borderId="10" xfId="0" applyFont="1" applyFill="1" applyBorder="1" applyAlignment="1">
      <alignment horizontal="left" vertical="center" indent="1"/>
    </xf>
    <xf numFmtId="0" fontId="13" fillId="0" borderId="3" xfId="0" applyFont="1" applyFill="1" applyBorder="1" applyAlignment="1">
      <alignment horizontal="left" vertical="center" indent="1"/>
    </xf>
    <xf numFmtId="0" fontId="13" fillId="0" borderId="4" xfId="0" applyFont="1" applyFill="1" applyBorder="1" applyAlignment="1">
      <alignment horizontal="left" vertical="center" indent="1"/>
    </xf>
    <xf numFmtId="0" fontId="13" fillId="0" borderId="10" xfId="0" applyFont="1" applyBorder="1" applyAlignment="1">
      <alignment horizontal="left" vertical="center" indent="1"/>
    </xf>
    <xf numFmtId="0" fontId="13" fillId="0" borderId="3" xfId="0" applyFont="1" applyBorder="1" applyAlignment="1">
      <alignment horizontal="left" vertical="center" indent="1"/>
    </xf>
    <xf numFmtId="0" fontId="13" fillId="0" borderId="4" xfId="0" applyFont="1" applyBorder="1" applyAlignment="1">
      <alignment horizontal="left" vertical="center" indent="1"/>
    </xf>
    <xf numFmtId="0" fontId="5" fillId="0" borderId="6" xfId="0" applyFont="1" applyBorder="1" applyAlignment="1">
      <alignment horizontal="right" vertical="center" indent="1"/>
    </xf>
    <xf numFmtId="0" fontId="5" fillId="0" borderId="7" xfId="0" applyFont="1" applyBorder="1" applyAlignment="1">
      <alignment horizontal="right" vertical="center" indent="1"/>
    </xf>
    <xf numFmtId="0" fontId="13" fillId="0" borderId="17" xfId="0" applyFont="1" applyBorder="1" applyAlignment="1">
      <alignment horizontal="center" vertical="center"/>
    </xf>
    <xf numFmtId="0" fontId="13" fillId="0" borderId="3" xfId="0" applyFont="1" applyBorder="1" applyAlignment="1">
      <alignment horizontal="center" vertical="center"/>
    </xf>
    <xf numFmtId="0" fontId="16" fillId="0" borderId="0" xfId="0" applyFont="1" applyBorder="1" applyAlignment="1">
      <alignment horizontal="center" vertical="center"/>
    </xf>
    <xf numFmtId="0" fontId="13" fillId="0" borderId="12" xfId="0" applyFont="1" applyBorder="1" applyAlignment="1">
      <alignment horizontal="left" vertical="center" indent="1"/>
    </xf>
    <xf numFmtId="0" fontId="13" fillId="0" borderId="1" xfId="0" applyFont="1" applyBorder="1" applyAlignment="1">
      <alignment horizontal="left" vertical="center" indent="1"/>
    </xf>
    <xf numFmtId="0" fontId="13" fillId="0" borderId="10" xfId="0" applyFont="1" applyBorder="1" applyAlignment="1">
      <alignment horizontal="left" vertical="center" wrapText="1" indent="1"/>
    </xf>
    <xf numFmtId="0" fontId="5" fillId="0" borderId="4" xfId="0" applyFont="1" applyBorder="1" applyAlignment="1">
      <alignment horizontal="center" vertical="center"/>
    </xf>
    <xf numFmtId="0" fontId="5" fillId="0" borderId="1"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12" xfId="0" applyFont="1" applyBorder="1" applyAlignment="1">
      <alignment horizontal="left" vertical="center" indent="1"/>
    </xf>
    <xf numFmtId="0" fontId="5" fillId="0" borderId="1" xfId="0" applyFont="1" applyBorder="1" applyAlignment="1">
      <alignment horizontal="left" vertical="center" inden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5" fillId="0" borderId="10" xfId="0" applyFont="1" applyBorder="1" applyAlignment="1">
      <alignment horizontal="center" vertical="center"/>
    </xf>
    <xf numFmtId="0" fontId="13" fillId="0" borderId="10" xfId="0" applyFont="1" applyBorder="1" applyAlignment="1">
      <alignment horizontal="center" vertical="center"/>
    </xf>
    <xf numFmtId="0" fontId="13" fillId="0" borderId="16" xfId="0" applyFont="1" applyBorder="1" applyAlignment="1">
      <alignment horizontal="center" vertical="center"/>
    </xf>
    <xf numFmtId="0" fontId="10" fillId="2" borderId="10" xfId="0" applyFont="1" applyFill="1" applyBorder="1" applyAlignment="1" applyProtection="1">
      <alignment vertical="center" shrinkToFit="1"/>
      <protection locked="0"/>
    </xf>
    <xf numFmtId="0" fontId="10" fillId="2" borderId="3" xfId="0" applyFont="1" applyFill="1" applyBorder="1" applyAlignment="1" applyProtection="1">
      <alignment vertical="center" shrinkToFit="1"/>
      <protection locked="0"/>
    </xf>
    <xf numFmtId="0" fontId="10" fillId="2" borderId="10" xfId="0" applyFont="1" applyFill="1" applyBorder="1" applyAlignment="1" applyProtection="1">
      <alignment vertical="center" wrapText="1"/>
      <protection locked="0"/>
    </xf>
    <xf numFmtId="0" fontId="10" fillId="2" borderId="16" xfId="0" applyFont="1" applyFill="1" applyBorder="1" applyAlignment="1" applyProtection="1">
      <alignment vertical="center" wrapText="1"/>
      <protection locked="0"/>
    </xf>
    <xf numFmtId="0" fontId="10" fillId="2" borderId="16" xfId="0" applyFont="1" applyFill="1" applyBorder="1" applyAlignment="1" applyProtection="1">
      <alignment vertical="center" shrinkToFit="1"/>
      <protection locked="0"/>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11" xfId="0" applyFont="1" applyBorder="1" applyAlignment="1">
      <alignment horizontal="right" vertical="center"/>
    </xf>
    <xf numFmtId="0" fontId="12" fillId="0" borderId="3" xfId="0" applyFont="1" applyBorder="1" applyAlignment="1">
      <alignment vertical="center" wrapText="1"/>
    </xf>
    <xf numFmtId="0" fontId="15" fillId="2" borderId="10" xfId="0" applyFont="1" applyFill="1" applyBorder="1" applyAlignment="1" applyProtection="1">
      <alignment horizontal="center" vertical="center" shrinkToFit="1"/>
      <protection locked="0"/>
    </xf>
    <xf numFmtId="0" fontId="15" fillId="2" borderId="11" xfId="0" applyFont="1" applyFill="1" applyBorder="1" applyAlignment="1" applyProtection="1">
      <alignment horizontal="center" vertical="center" shrinkToFit="1"/>
      <protection locked="0"/>
    </xf>
    <xf numFmtId="0" fontId="15" fillId="2" borderId="3" xfId="0" applyFont="1" applyFill="1" applyBorder="1" applyAlignment="1" applyProtection="1">
      <alignment horizontal="center" vertical="center" shrinkToFit="1"/>
      <protection locked="0"/>
    </xf>
    <xf numFmtId="0" fontId="5" fillId="0" borderId="2" xfId="0" applyFont="1" applyBorder="1" applyAlignment="1" applyProtection="1">
      <alignment horizontal="right" vertical="center"/>
    </xf>
    <xf numFmtId="0" fontId="5" fillId="0" borderId="3" xfId="0" applyFont="1" applyBorder="1" applyAlignment="1" applyProtection="1">
      <alignment horizontal="right" vertical="center"/>
    </xf>
    <xf numFmtId="0" fontId="5" fillId="0" borderId="11" xfId="0" applyFont="1" applyBorder="1" applyAlignment="1" applyProtection="1">
      <alignment horizontal="right" vertical="center"/>
    </xf>
    <xf numFmtId="0" fontId="13" fillId="0" borderId="10" xfId="0" applyFont="1" applyBorder="1" applyAlignment="1" applyProtection="1">
      <alignment horizontal="left" vertical="center" indent="1"/>
    </xf>
    <xf numFmtId="0" fontId="13" fillId="0" borderId="3" xfId="0" applyFont="1" applyBorder="1" applyAlignment="1" applyProtection="1">
      <alignment horizontal="left" vertical="center" indent="1"/>
    </xf>
    <xf numFmtId="0" fontId="13" fillId="0" borderId="4" xfId="0" applyFont="1" applyBorder="1" applyAlignment="1" applyProtection="1">
      <alignment horizontal="left" vertical="center" indent="1"/>
    </xf>
    <xf numFmtId="0" fontId="5" fillId="0" borderId="10" xfId="0" applyFont="1" applyBorder="1" applyAlignment="1" applyProtection="1">
      <alignment horizontal="left" vertical="center" indent="1"/>
    </xf>
    <xf numFmtId="0" fontId="5" fillId="0" borderId="3" xfId="0" applyFont="1" applyBorder="1" applyAlignment="1" applyProtection="1">
      <alignment horizontal="left" vertical="center" indent="1"/>
    </xf>
    <xf numFmtId="0" fontId="5" fillId="0" borderId="4" xfId="0" applyFont="1" applyBorder="1" applyAlignment="1" applyProtection="1">
      <alignment horizontal="left" vertical="center" indent="1"/>
    </xf>
    <xf numFmtId="0" fontId="5" fillId="0" borderId="10" xfId="0" applyFont="1" applyBorder="1" applyAlignment="1" applyProtection="1">
      <alignment horizontal="center" vertical="center"/>
    </xf>
    <xf numFmtId="0" fontId="5" fillId="0" borderId="3" xfId="0" applyFont="1" applyBorder="1" applyAlignment="1" applyProtection="1">
      <alignment horizontal="center" vertical="center"/>
    </xf>
    <xf numFmtId="0" fontId="13" fillId="0" borderId="11" xfId="0" applyFont="1" applyBorder="1" applyAlignment="1">
      <alignment horizontal="center" vertical="center"/>
    </xf>
    <xf numFmtId="0" fontId="15" fillId="2" borderId="3" xfId="0" applyFont="1" applyFill="1" applyBorder="1" applyAlignment="1" applyProtection="1">
      <alignment horizontal="center" vertical="center" wrapText="1"/>
      <protection locked="0"/>
    </xf>
    <xf numFmtId="0" fontId="15" fillId="2" borderId="11" xfId="0" applyFont="1" applyFill="1" applyBorder="1" applyAlignment="1" applyProtection="1">
      <alignment horizontal="center" vertical="center" wrapText="1"/>
      <protection locked="0"/>
    </xf>
    <xf numFmtId="0" fontId="13" fillId="0" borderId="10" xfId="0" applyFont="1" applyFill="1" applyBorder="1" applyAlignment="1" applyProtection="1">
      <alignment horizontal="left" vertical="center" indent="1"/>
    </xf>
    <xf numFmtId="0" fontId="13" fillId="0" borderId="3" xfId="0" applyFont="1" applyFill="1" applyBorder="1" applyAlignment="1" applyProtection="1">
      <alignment horizontal="left" vertical="center" indent="1"/>
    </xf>
    <xf numFmtId="0" fontId="13" fillId="0" borderId="4" xfId="0" applyFont="1" applyFill="1" applyBorder="1" applyAlignment="1" applyProtection="1">
      <alignment horizontal="left" vertical="center" indent="1"/>
    </xf>
    <xf numFmtId="0" fontId="6" fillId="0" borderId="0" xfId="0" applyFont="1" applyBorder="1" applyAlignment="1" applyProtection="1">
      <alignment horizontal="center" vertical="center"/>
    </xf>
    <xf numFmtId="0" fontId="5" fillId="0" borderId="1" xfId="0" applyFont="1" applyBorder="1" applyAlignment="1" applyProtection="1">
      <alignment horizontal="distributed" vertical="center" indent="1"/>
    </xf>
    <xf numFmtId="0" fontId="5" fillId="0" borderId="2" xfId="0" applyFont="1" applyBorder="1" applyAlignment="1" applyProtection="1">
      <alignment horizontal="distributed" vertical="center" indent="1"/>
    </xf>
    <xf numFmtId="0" fontId="5" fillId="0" borderId="2" xfId="0" applyFont="1" applyBorder="1" applyAlignment="1" applyProtection="1">
      <alignment horizontal="left" vertical="center" indent="1"/>
    </xf>
    <xf numFmtId="0" fontId="5" fillId="0" borderId="12" xfId="0" applyFont="1" applyBorder="1" applyAlignment="1" applyProtection="1">
      <alignment horizontal="left" vertical="center" indent="1"/>
    </xf>
    <xf numFmtId="0" fontId="5" fillId="0" borderId="1" xfId="0" applyFont="1" applyBorder="1" applyAlignment="1" applyProtection="1">
      <alignment horizontal="left" vertical="center" indent="1"/>
    </xf>
    <xf numFmtId="0" fontId="13" fillId="0" borderId="12" xfId="0" applyFont="1" applyBorder="1" applyAlignment="1" applyProtection="1">
      <alignment horizontal="left" vertical="center" indent="1"/>
    </xf>
    <xf numFmtId="0" fontId="13" fillId="0" borderId="1" xfId="0" applyFont="1" applyBorder="1" applyAlignment="1" applyProtection="1">
      <alignment horizontal="left" vertical="center" indent="1"/>
    </xf>
  </cellXfs>
  <cellStyles count="2">
    <cellStyle name="標準" xfId="0" builtinId="0"/>
    <cellStyle name="標準 2" xfId="1" xr:uid="{3235B0C7-2E37-4D28-8828-5A5226DA09F5}"/>
  </cellStyles>
  <dxfs count="1">
    <dxf>
      <font>
        <color theme="0"/>
      </font>
      <fill>
        <patternFill>
          <bgColor theme="0" tint="-0.499984740745262"/>
        </patternFill>
      </fill>
    </dxf>
  </dxfs>
  <tableStyles count="0" defaultTableStyle="TableStyleMedium2" defaultPivotStyle="PivotStyleLight16"/>
  <colors>
    <mruColors>
      <color rgb="FFFFFF99"/>
      <color rgb="FFF4A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66675</xdr:colOff>
      <xdr:row>0</xdr:row>
      <xdr:rowOff>47625</xdr:rowOff>
    </xdr:from>
    <xdr:to>
      <xdr:col>9</xdr:col>
      <xdr:colOff>180975</xdr:colOff>
      <xdr:row>3</xdr:row>
      <xdr:rowOff>9525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029325" y="47625"/>
          <a:ext cx="3362325" cy="590550"/>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5</xdr:col>
      <xdr:colOff>57149</xdr:colOff>
      <xdr:row>16</xdr:row>
      <xdr:rowOff>133349</xdr:rowOff>
    </xdr:from>
    <xdr:to>
      <xdr:col>9</xdr:col>
      <xdr:colOff>333374</xdr:colOff>
      <xdr:row>21</xdr:row>
      <xdr:rowOff>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6518909" y="4278629"/>
          <a:ext cx="3019425" cy="1489711"/>
        </a:xfrm>
        <a:prstGeom prst="wedgeRoundRectCallout">
          <a:avLst>
            <a:gd name="adj1" fmla="val -65516"/>
            <a:gd name="adj2" fmla="val -1805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atin typeface="Meiryo UI" panose="020B0604030504040204" pitchFamily="50" charset="-128"/>
              <a:ea typeface="Meiryo UI" panose="020B0604030504040204" pitchFamily="50" charset="-128"/>
            </a:rPr>
            <a:t>　各交付申請額は入力しないでください。</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rPr>
            <a:t>　別紙１～３を入力いただくと</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rPr>
            <a:t>　自動で反映されます。</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a:t>
          </a:r>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万が一正常に反映されない場合は、</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当課担当者までご連絡ください。</a:t>
          </a:r>
          <a:endParaRPr kumimoji="1" lang="en-US" altLang="ja-JP" sz="1050" b="0">
            <a:latin typeface="Meiryo UI" panose="020B0604030504040204" pitchFamily="50" charset="-128"/>
            <a:ea typeface="Meiryo UI" panose="020B0604030504040204" pitchFamily="50" charset="-128"/>
          </a:endParaRPr>
        </a:p>
        <a:p>
          <a:pPr algn="l"/>
          <a:endParaRPr kumimoji="1" lang="en-US" altLang="ja-JP" sz="1050" b="0">
            <a:latin typeface="Meiryo UI" panose="020B0604030504040204" pitchFamily="50" charset="-128"/>
            <a:ea typeface="Meiryo UI" panose="020B0604030504040204" pitchFamily="50" charset="-128"/>
          </a:endParaRPr>
        </a:p>
        <a:p>
          <a:pPr algn="l"/>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注意</a:t>
          </a:r>
          <a:r>
            <a:rPr kumimoji="1" lang="en-US" altLang="ja-JP" sz="1050" b="0">
              <a:latin typeface="Meiryo UI" panose="020B0604030504040204" pitchFamily="50" charset="-128"/>
              <a:ea typeface="Meiryo UI" panose="020B0604030504040204" pitchFamily="50" charset="-128"/>
            </a:rPr>
            <a:t>-</a:t>
          </a:r>
        </a:p>
        <a:p>
          <a:pPr algn="l"/>
          <a:r>
            <a:rPr kumimoji="1" lang="ja-JP" altLang="en-US" sz="1050" b="0">
              <a:latin typeface="Meiryo UI" panose="020B0604030504040204" pitchFamily="50" charset="-128"/>
              <a:ea typeface="Meiryo UI" panose="020B0604030504040204" pitchFamily="50" charset="-128"/>
            </a:rPr>
            <a:t>意向確認において意向ありの旨を回答した</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事業に係る別紙１～３へ入力してください。　</a:t>
          </a:r>
          <a:endParaRPr kumimoji="1" lang="en-US" altLang="ja-JP" sz="1050" b="0">
            <a:latin typeface="Meiryo UI" panose="020B0604030504040204" pitchFamily="50" charset="-128"/>
            <a:ea typeface="Meiryo UI" panose="020B0604030504040204" pitchFamily="50" charset="-128"/>
          </a:endParaRPr>
        </a:p>
      </xdr:txBody>
    </xdr:sp>
    <xdr:clientData/>
  </xdr:twoCellAnchor>
  <xdr:twoCellAnchor>
    <xdr:from>
      <xdr:col>4</xdr:col>
      <xdr:colOff>85725</xdr:colOff>
      <xdr:row>3</xdr:row>
      <xdr:rowOff>47624</xdr:rowOff>
    </xdr:from>
    <xdr:to>
      <xdr:col>11</xdr:col>
      <xdr:colOff>628650</xdr:colOff>
      <xdr:row>8</xdr:row>
      <xdr:rowOff>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6048375" y="676274"/>
          <a:ext cx="5162550" cy="1476375"/>
        </a:xfrm>
        <a:prstGeom prst="roundRect">
          <a:avLst/>
        </a:prstGeom>
        <a:solidFill>
          <a:schemeClr val="bg1">
            <a:lumMod val="9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セルのコピー＆貼り付けはしないでください（計算式が壊れる恐れあり）</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シートの追加・削除等も不可。</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データで提出は、入力いただいた本</a:t>
          </a:r>
          <a:r>
            <a:rPr kumimoji="1" lang="en-US" altLang="ja-JP" sz="1050" b="0">
              <a:solidFill>
                <a:sysClr val="windowText" lastClr="000000"/>
              </a:solidFill>
              <a:latin typeface="Meiryo UI" panose="020B0604030504040204" pitchFamily="50" charset="-128"/>
              <a:ea typeface="Meiryo UI" panose="020B0604030504040204" pitchFamily="50" charset="-128"/>
            </a:rPr>
            <a:t>Excel</a:t>
          </a:r>
          <a:r>
            <a:rPr kumimoji="1" lang="ja-JP" altLang="en-US" sz="1050" b="0">
              <a:solidFill>
                <a:sysClr val="windowText" lastClr="000000"/>
              </a:solidFill>
              <a:latin typeface="Meiryo UI" panose="020B0604030504040204" pitchFamily="50" charset="-128"/>
              <a:ea typeface="Meiryo UI" panose="020B0604030504040204" pitchFamily="50" charset="-128"/>
            </a:rPr>
            <a:t>をそのまま提出してください。</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紙での提出時は、当該事業の用紙のみで可です。</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必ず、記入例にて記入方法を確認してください。</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171450</xdr:colOff>
      <xdr:row>0</xdr:row>
      <xdr:rowOff>104775</xdr:rowOff>
    </xdr:from>
    <xdr:to>
      <xdr:col>14</xdr:col>
      <xdr:colOff>104775</xdr:colOff>
      <xdr:row>3</xdr:row>
      <xdr:rowOff>28575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883920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9</xdr:col>
      <xdr:colOff>123825</xdr:colOff>
      <xdr:row>3</xdr:row>
      <xdr:rowOff>76200</xdr:rowOff>
    </xdr:from>
    <xdr:to>
      <xdr:col>16</xdr:col>
      <xdr:colOff>485775</xdr:colOff>
      <xdr:row>9</xdr:row>
      <xdr:rowOff>123825</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8791575" y="809625"/>
          <a:ext cx="5162550" cy="1476375"/>
        </a:xfrm>
        <a:prstGeom prst="roundRect">
          <a:avLst/>
        </a:prstGeom>
        <a:solidFill>
          <a:schemeClr val="bg1">
            <a:lumMod val="9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セルのコピー＆貼り付けはしないでください（計算式が壊れる恐れあり）</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シートの移動・削除等も不可。</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データで提出は、入力いただいた本</a:t>
          </a:r>
          <a:r>
            <a:rPr kumimoji="1" lang="en-US" altLang="ja-JP" sz="1050" b="0">
              <a:solidFill>
                <a:sysClr val="windowText" lastClr="000000"/>
              </a:solidFill>
              <a:latin typeface="Meiryo UI" panose="020B0604030504040204" pitchFamily="50" charset="-128"/>
              <a:ea typeface="Meiryo UI" panose="020B0604030504040204" pitchFamily="50" charset="-128"/>
            </a:rPr>
            <a:t>Excel</a:t>
          </a:r>
          <a:r>
            <a:rPr kumimoji="1" lang="ja-JP" altLang="en-US" sz="1050" b="0">
              <a:solidFill>
                <a:sysClr val="windowText" lastClr="000000"/>
              </a:solidFill>
              <a:latin typeface="Meiryo UI" panose="020B0604030504040204" pitchFamily="50" charset="-128"/>
              <a:ea typeface="Meiryo UI" panose="020B0604030504040204" pitchFamily="50" charset="-128"/>
            </a:rPr>
            <a:t>をそのまま提出してください。</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紙での提出時は、当該事業の用紙のみで可です。</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必ず、記入例にて記入方法を確認してください。</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9</xdr:col>
      <xdr:colOff>601980</xdr:colOff>
      <xdr:row>18</xdr:row>
      <xdr:rowOff>236220</xdr:rowOff>
    </xdr:from>
    <xdr:to>
      <xdr:col>16</xdr:col>
      <xdr:colOff>22860</xdr:colOff>
      <xdr:row>23</xdr:row>
      <xdr:rowOff>121920</xdr:rowOff>
    </xdr:to>
    <xdr:sp macro="" textlink="">
      <xdr:nvSpPr>
        <xdr:cNvPr id="6" name="角丸四角形吹き出し 4">
          <a:extLst>
            <a:ext uri="{FF2B5EF4-FFF2-40B4-BE49-F238E27FC236}">
              <a16:creationId xmlns:a16="http://schemas.microsoft.com/office/drawing/2014/main" id="{4FC52907-C84C-47D7-B1DD-9F60250CF9BF}"/>
            </a:ext>
          </a:extLst>
        </xdr:cNvPr>
        <xdr:cNvSpPr/>
      </xdr:nvSpPr>
      <xdr:spPr>
        <a:xfrm>
          <a:off x="9166860" y="4747260"/>
          <a:ext cx="4221480" cy="1524000"/>
        </a:xfrm>
        <a:prstGeom prst="wedgeRoundRectCallout">
          <a:avLst>
            <a:gd name="adj1" fmla="val -62464"/>
            <a:gd name="adj2" fmla="val -5257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Meiryo UI" panose="020B0604030504040204" pitchFamily="50" charset="-128"/>
              <a:ea typeface="Meiryo UI" panose="020B0604030504040204" pitchFamily="50" charset="-128"/>
            </a:rPr>
            <a:t>　・事業計画で記載したすべてのバスを記載してください。</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・事業計画に記載したが実際には安全装置を装備しなかった</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バスは金額に０円を記載してください。</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・補助額ではなく装備するにあたって実際にかかった金額</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（領収書等に記載されている金額）を記入してください。</a:t>
          </a:r>
          <a:endParaRPr kumimoji="1" lang="en-US" altLang="ja-JP" sz="1200" b="1">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171450</xdr:colOff>
      <xdr:row>0</xdr:row>
      <xdr:rowOff>104775</xdr:rowOff>
    </xdr:from>
    <xdr:to>
      <xdr:col>12</xdr:col>
      <xdr:colOff>104775</xdr:colOff>
      <xdr:row>3</xdr:row>
      <xdr:rowOff>28575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883920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7</xdr:col>
      <xdr:colOff>114300</xdr:colOff>
      <xdr:row>3</xdr:row>
      <xdr:rowOff>142875</xdr:rowOff>
    </xdr:from>
    <xdr:to>
      <xdr:col>14</xdr:col>
      <xdr:colOff>476250</xdr:colOff>
      <xdr:row>9</xdr:row>
      <xdr:rowOff>190500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782050" y="876300"/>
          <a:ext cx="5162550" cy="1476375"/>
        </a:xfrm>
        <a:prstGeom prst="roundRect">
          <a:avLst/>
        </a:prstGeom>
        <a:solidFill>
          <a:schemeClr val="bg1">
            <a:lumMod val="9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セルのコピー＆貼り付けはしないでください（計算式が壊れる恐れあり）</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シートの移動・削除等も不可。</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データで提出は、入力いただいた本</a:t>
          </a:r>
          <a:r>
            <a:rPr kumimoji="1" lang="en-US" altLang="ja-JP" sz="1050" b="0">
              <a:solidFill>
                <a:sysClr val="windowText" lastClr="000000"/>
              </a:solidFill>
              <a:latin typeface="Meiryo UI" panose="020B0604030504040204" pitchFamily="50" charset="-128"/>
              <a:ea typeface="Meiryo UI" panose="020B0604030504040204" pitchFamily="50" charset="-128"/>
            </a:rPr>
            <a:t>Excel</a:t>
          </a:r>
          <a:r>
            <a:rPr kumimoji="1" lang="ja-JP" altLang="en-US" sz="1050" b="0">
              <a:solidFill>
                <a:sysClr val="windowText" lastClr="000000"/>
              </a:solidFill>
              <a:latin typeface="Meiryo UI" panose="020B0604030504040204" pitchFamily="50" charset="-128"/>
              <a:ea typeface="Meiryo UI" panose="020B0604030504040204" pitchFamily="50" charset="-128"/>
            </a:rPr>
            <a:t>をそのまま提出してください。</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紙での提出時は、当該事業の用紙のみで可です。</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必ず、記入例にて記入方法を確認してください。</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xdr:col>
      <xdr:colOff>594360</xdr:colOff>
      <xdr:row>18</xdr:row>
      <xdr:rowOff>152400</xdr:rowOff>
    </xdr:from>
    <xdr:to>
      <xdr:col>14</xdr:col>
      <xdr:colOff>15240</xdr:colOff>
      <xdr:row>23</xdr:row>
      <xdr:rowOff>38100</xdr:rowOff>
    </xdr:to>
    <xdr:sp macro="" textlink="">
      <xdr:nvSpPr>
        <xdr:cNvPr id="5" name="角丸四角形吹き出し 4">
          <a:extLst>
            <a:ext uri="{FF2B5EF4-FFF2-40B4-BE49-F238E27FC236}">
              <a16:creationId xmlns:a16="http://schemas.microsoft.com/office/drawing/2014/main" id="{26CDA507-C9E9-497B-9C36-066924F752C7}"/>
            </a:ext>
          </a:extLst>
        </xdr:cNvPr>
        <xdr:cNvSpPr/>
      </xdr:nvSpPr>
      <xdr:spPr>
        <a:xfrm>
          <a:off x="9258300" y="4343400"/>
          <a:ext cx="4221480" cy="1524000"/>
        </a:xfrm>
        <a:prstGeom prst="wedgeRoundRectCallout">
          <a:avLst>
            <a:gd name="adj1" fmla="val -62464"/>
            <a:gd name="adj2" fmla="val -5257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Meiryo UI" panose="020B0604030504040204" pitchFamily="50" charset="-128"/>
              <a:ea typeface="Meiryo UI" panose="020B0604030504040204" pitchFamily="50" charset="-128"/>
            </a:rPr>
            <a:t>　・事業計画で記載したすべての内容を記載してください。</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・事業計画に記載したが実際には導入や購入しなかった場合、</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金額に０円を記載してください。</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・補助額ではなく導入や購入にあたって実際にかかった金額</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（領収書等に記載されている金額）を記入してください。</a:t>
          </a:r>
          <a:endParaRPr kumimoji="1" lang="en-US" altLang="ja-JP" sz="1200" b="1">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76200</xdr:colOff>
      <xdr:row>0</xdr:row>
      <xdr:rowOff>104775</xdr:rowOff>
    </xdr:from>
    <xdr:to>
      <xdr:col>12</xdr:col>
      <xdr:colOff>9525</xdr:colOff>
      <xdr:row>3</xdr:row>
      <xdr:rowOff>28575</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874395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7</xdr:col>
      <xdr:colOff>104775</xdr:colOff>
      <xdr:row>3</xdr:row>
      <xdr:rowOff>133350</xdr:rowOff>
    </xdr:from>
    <xdr:to>
      <xdr:col>14</xdr:col>
      <xdr:colOff>466725</xdr:colOff>
      <xdr:row>9</xdr:row>
      <xdr:rowOff>180975</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8772525" y="866775"/>
          <a:ext cx="5162550" cy="1476375"/>
        </a:xfrm>
        <a:prstGeom prst="roundRect">
          <a:avLst/>
        </a:prstGeom>
        <a:solidFill>
          <a:schemeClr val="bg1">
            <a:lumMod val="9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セルのコピー＆貼り付けはしないでください（計算式が壊れる恐れあり）</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シートの移動・削除等も不可。</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データで提出は、入力いただいた本</a:t>
          </a:r>
          <a:r>
            <a:rPr kumimoji="1" lang="en-US" altLang="ja-JP" sz="1050" b="0">
              <a:solidFill>
                <a:sysClr val="windowText" lastClr="000000"/>
              </a:solidFill>
              <a:latin typeface="Meiryo UI" panose="020B0604030504040204" pitchFamily="50" charset="-128"/>
              <a:ea typeface="Meiryo UI" panose="020B0604030504040204" pitchFamily="50" charset="-128"/>
            </a:rPr>
            <a:t>Excel</a:t>
          </a:r>
          <a:r>
            <a:rPr kumimoji="1" lang="ja-JP" altLang="en-US" sz="1050" b="0">
              <a:solidFill>
                <a:sysClr val="windowText" lastClr="000000"/>
              </a:solidFill>
              <a:latin typeface="Meiryo UI" panose="020B0604030504040204" pitchFamily="50" charset="-128"/>
              <a:ea typeface="Meiryo UI" panose="020B0604030504040204" pitchFamily="50" charset="-128"/>
            </a:rPr>
            <a:t>をそのまま提出してください。</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紙での提出時は、当該事業の用紙のみで可です。</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必ず、記入例にて記入方法を確認してください。</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xdr:col>
      <xdr:colOff>563880</xdr:colOff>
      <xdr:row>18</xdr:row>
      <xdr:rowOff>167640</xdr:rowOff>
    </xdr:from>
    <xdr:to>
      <xdr:col>13</xdr:col>
      <xdr:colOff>670560</xdr:colOff>
      <xdr:row>23</xdr:row>
      <xdr:rowOff>53340</xdr:rowOff>
    </xdr:to>
    <xdr:sp macro="" textlink="">
      <xdr:nvSpPr>
        <xdr:cNvPr id="6" name="角丸四角形吹き出し 4">
          <a:extLst>
            <a:ext uri="{FF2B5EF4-FFF2-40B4-BE49-F238E27FC236}">
              <a16:creationId xmlns:a16="http://schemas.microsoft.com/office/drawing/2014/main" id="{7FB48593-1B73-402A-9D7E-9F6D3F80D38D}"/>
            </a:ext>
          </a:extLst>
        </xdr:cNvPr>
        <xdr:cNvSpPr/>
      </xdr:nvSpPr>
      <xdr:spPr>
        <a:xfrm>
          <a:off x="10126980" y="4358640"/>
          <a:ext cx="4221480" cy="1524000"/>
        </a:xfrm>
        <a:prstGeom prst="wedgeRoundRectCallout">
          <a:avLst>
            <a:gd name="adj1" fmla="val -62464"/>
            <a:gd name="adj2" fmla="val -5257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Meiryo UI" panose="020B0604030504040204" pitchFamily="50" charset="-128"/>
              <a:ea typeface="Meiryo UI" panose="020B0604030504040204" pitchFamily="50" charset="-128"/>
            </a:rPr>
            <a:t>　・事業計画で記載したすべての内容を記載してください。</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・事業計画に記載したが実際には導入や購入しなかった場合、</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金額に０円を記載してください。</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・補助額ではなく導入や購入にあたって実際にかかった金額</a:t>
          </a:r>
          <a:endParaRPr kumimoji="1" lang="en-US" altLang="ja-JP" sz="12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　　（領収書等に記載されている金額）を記入してください。</a:t>
          </a:r>
          <a:endParaRPr kumimoji="1" lang="en-US" altLang="ja-JP" sz="1200" b="1">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29"/>
  <sheetViews>
    <sheetView tabSelected="1" view="pageBreakPreview" zoomScaleNormal="100" zoomScaleSheetLayoutView="100" workbookViewId="0">
      <selection activeCell="B9" sqref="B9"/>
    </sheetView>
  </sheetViews>
  <sheetFormatPr defaultColWidth="9" defaultRowHeight="16.5" customHeight="1"/>
  <cols>
    <col min="1" max="1" width="18.5" style="10" customWidth="1"/>
    <col min="2" max="2" width="20.59765625" style="10" customWidth="1"/>
    <col min="3" max="3" width="18.5" style="10" customWidth="1"/>
    <col min="4" max="4" width="20.59765625" style="10" customWidth="1"/>
    <col min="5" max="5" width="6.59765625" style="10" customWidth="1"/>
    <col min="6" max="16384" width="9" style="10"/>
  </cols>
  <sheetData>
    <row r="1" spans="1:6" ht="16.5" customHeight="1">
      <c r="A1" s="10" t="s">
        <v>34</v>
      </c>
    </row>
    <row r="3" spans="1:6" ht="16.5" customHeight="1">
      <c r="D3" s="58" t="s">
        <v>72</v>
      </c>
      <c r="E3" s="11"/>
    </row>
    <row r="4" spans="1:6" ht="16.5" customHeight="1">
      <c r="D4" s="12"/>
      <c r="E4" s="12"/>
      <c r="F4" s="12"/>
    </row>
    <row r="5" spans="1:6" ht="16.5" customHeight="1">
      <c r="A5" s="10" t="s">
        <v>2</v>
      </c>
    </row>
    <row r="7" spans="1:6" ht="16.5" customHeight="1">
      <c r="A7" s="70" t="s">
        <v>59</v>
      </c>
      <c r="B7" s="71"/>
      <c r="C7" s="71"/>
      <c r="D7" s="71"/>
    </row>
    <row r="8" spans="1:6" ht="16.5" customHeight="1">
      <c r="A8" s="12"/>
      <c r="B8" s="12"/>
      <c r="C8" s="12"/>
      <c r="D8" s="12"/>
      <c r="E8" s="12"/>
    </row>
    <row r="9" spans="1:6" ht="26.25" customHeight="1">
      <c r="A9" s="15" t="s">
        <v>18</v>
      </c>
      <c r="B9" s="42"/>
      <c r="C9" s="15" t="s">
        <v>19</v>
      </c>
      <c r="D9" s="43"/>
    </row>
    <row r="10" spans="1:6" ht="26.25" customHeight="1">
      <c r="A10" s="15" t="s">
        <v>20</v>
      </c>
      <c r="B10" s="64"/>
      <c r="C10" s="65"/>
      <c r="D10" s="66"/>
    </row>
    <row r="11" spans="1:6" ht="26.25" customHeight="1">
      <c r="A11" s="15" t="s">
        <v>21</v>
      </c>
      <c r="B11" s="64"/>
      <c r="C11" s="65"/>
      <c r="D11" s="66"/>
    </row>
    <row r="12" spans="1:6" ht="26.25" customHeight="1">
      <c r="A12" s="15" t="s">
        <v>22</v>
      </c>
      <c r="B12" s="64"/>
      <c r="C12" s="65"/>
      <c r="D12" s="66"/>
    </row>
    <row r="13" spans="1:6" ht="26.25" customHeight="1">
      <c r="A13" s="15" t="s">
        <v>23</v>
      </c>
      <c r="B13" s="64"/>
      <c r="C13" s="65"/>
      <c r="D13" s="66"/>
    </row>
    <row r="14" spans="1:6" ht="26.25" customHeight="1">
      <c r="A14" s="15" t="s">
        <v>24</v>
      </c>
      <c r="B14" s="64"/>
      <c r="C14" s="65"/>
      <c r="D14" s="66"/>
    </row>
    <row r="15" spans="1:6" ht="26.25" customHeight="1">
      <c r="A15" s="15" t="s">
        <v>31</v>
      </c>
      <c r="B15" s="64"/>
      <c r="C15" s="65"/>
      <c r="D15" s="66"/>
    </row>
    <row r="16" spans="1:6" ht="16.5" customHeight="1">
      <c r="A16" s="13"/>
    </row>
    <row r="17" spans="1:6" ht="16.5" customHeight="1">
      <c r="A17" s="10" t="s">
        <v>61</v>
      </c>
    </row>
    <row r="18" spans="1:6" ht="16.5" customHeight="1">
      <c r="A18" s="74" t="s">
        <v>26</v>
      </c>
      <c r="B18" s="75"/>
      <c r="C18" s="76"/>
      <c r="D18" s="16" t="s">
        <v>60</v>
      </c>
    </row>
    <row r="19" spans="1:6" ht="32.25" customHeight="1">
      <c r="A19" s="67" t="s">
        <v>41</v>
      </c>
      <c r="B19" s="68"/>
      <c r="C19" s="69"/>
      <c r="D19" s="21">
        <f>'別紙１（バス安全装置）'!I32</f>
        <v>0</v>
      </c>
    </row>
    <row r="20" spans="1:6" ht="32.25" customHeight="1">
      <c r="A20" s="67" t="s">
        <v>42</v>
      </c>
      <c r="B20" s="68"/>
      <c r="C20" s="69"/>
      <c r="D20" s="21">
        <f>'別紙２（ICT）'!G34</f>
        <v>0</v>
      </c>
    </row>
    <row r="21" spans="1:6" ht="32.25" customHeight="1">
      <c r="A21" s="67" t="s">
        <v>43</v>
      </c>
      <c r="B21" s="68"/>
      <c r="C21" s="69"/>
      <c r="D21" s="21">
        <f>'別紙３（登園管理システム）'!G34</f>
        <v>0</v>
      </c>
    </row>
    <row r="22" spans="1:6" ht="27" customHeight="1">
      <c r="A22" s="77" t="s">
        <v>25</v>
      </c>
      <c r="B22" s="78"/>
      <c r="C22" s="79"/>
      <c r="D22" s="20">
        <f>SUM(D19:D21)</f>
        <v>0</v>
      </c>
    </row>
    <row r="23" spans="1:6" ht="16.5" customHeight="1">
      <c r="A23" s="73"/>
      <c r="B23" s="73"/>
      <c r="C23" s="73"/>
      <c r="D23" s="73"/>
      <c r="E23" s="73"/>
      <c r="F23" s="14"/>
    </row>
    <row r="24" spans="1:6" ht="16.5" customHeight="1">
      <c r="A24" s="10" t="s">
        <v>62</v>
      </c>
    </row>
    <row r="25" spans="1:6" ht="26.25" customHeight="1">
      <c r="A25" s="72" t="s">
        <v>27</v>
      </c>
      <c r="B25" s="72"/>
      <c r="C25" s="72"/>
      <c r="D25" s="72"/>
    </row>
    <row r="26" spans="1:6" s="56" customFormat="1" ht="16.5" customHeight="1">
      <c r="A26" s="55" t="s">
        <v>55</v>
      </c>
    </row>
    <row r="27" spans="1:6" s="56" customFormat="1" ht="16.5" customHeight="1">
      <c r="A27" s="57" t="s">
        <v>63</v>
      </c>
    </row>
    <row r="28" spans="1:6" s="56" customFormat="1" ht="16.5" customHeight="1">
      <c r="A28" s="57" t="s">
        <v>73</v>
      </c>
    </row>
    <row r="29" spans="1:6" ht="7.5" customHeight="1"/>
  </sheetData>
  <sheetProtection algorithmName="SHA-512" hashValue="n8IjC8JDCCzYrHNH+f+feeDVc1IF1E34W44ejnuhAP3w6qF4wbLuqU909tP2vq0daqB52FVcC7iAXJH21dKvag==" saltValue="g3hKMRwzFWVPEvAONAXZ1g==" spinCount="100000" sheet="1" objects="1" scenarios="1"/>
  <mergeCells count="14">
    <mergeCell ref="A25:D25"/>
    <mergeCell ref="A23:E23"/>
    <mergeCell ref="A18:C18"/>
    <mergeCell ref="A22:C22"/>
    <mergeCell ref="A20:C20"/>
    <mergeCell ref="B13:D13"/>
    <mergeCell ref="B14:D14"/>
    <mergeCell ref="A19:C19"/>
    <mergeCell ref="A21:C21"/>
    <mergeCell ref="A7:D7"/>
    <mergeCell ref="B10:D10"/>
    <mergeCell ref="B11:D11"/>
    <mergeCell ref="B12:D12"/>
    <mergeCell ref="B15:D15"/>
  </mergeCells>
  <phoneticPr fontId="1"/>
  <dataValidations count="1">
    <dataValidation type="list" allowBlank="1" showInputMessage="1" showErrorMessage="1" sqref="D9" xr:uid="{00000000-0002-0000-0000-000000000000}">
      <formula1>"私学助成,施設型給付,幼稚園型認定こども園"</formula1>
    </dataValidation>
  </dataValidations>
  <printOptions horizontalCentered="1"/>
  <pageMargins left="0.51181102362204722" right="0.51181102362204722" top="0.55118110236220474" bottom="0.55118110236220474"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32"/>
  <sheetViews>
    <sheetView view="pageBreakPreview" zoomScaleNormal="100" zoomScaleSheetLayoutView="100" workbookViewId="0">
      <selection activeCell="I20" sqref="I20"/>
    </sheetView>
  </sheetViews>
  <sheetFormatPr defaultColWidth="9" defaultRowHeight="13.2"/>
  <cols>
    <col min="1" max="1" width="5.19921875" style="1" customWidth="1"/>
    <col min="2" max="2" width="19.09765625" style="1" customWidth="1"/>
    <col min="3" max="3" width="14.09765625" style="1" customWidth="1"/>
    <col min="4" max="4" width="20.8984375" style="1" customWidth="1"/>
    <col min="5" max="5" width="8.69921875" style="3" customWidth="1"/>
    <col min="6" max="6" width="15.09765625" style="3" customWidth="1"/>
    <col min="7" max="7" width="8.796875" style="3" customWidth="1"/>
    <col min="8" max="8" width="14.296875" style="1" customWidth="1"/>
    <col min="9" max="9" width="15" style="1" customWidth="1"/>
    <col min="10" max="16384" width="9" style="1"/>
  </cols>
  <sheetData>
    <row r="1" spans="1:9" s="3" customFormat="1">
      <c r="A1" s="9" t="s">
        <v>35</v>
      </c>
      <c r="I1" s="2" t="s">
        <v>64</v>
      </c>
    </row>
    <row r="3" spans="1:9" ht="30.75" customHeight="1">
      <c r="A3" s="96" t="s">
        <v>37</v>
      </c>
      <c r="B3" s="96"/>
      <c r="C3" s="96"/>
      <c r="D3" s="96"/>
      <c r="E3" s="96"/>
      <c r="F3" s="96"/>
      <c r="G3" s="96"/>
      <c r="H3" s="96"/>
      <c r="I3" s="96"/>
    </row>
    <row r="4" spans="1:9" ht="20.25" customHeight="1">
      <c r="A4" s="19" t="s">
        <v>28</v>
      </c>
      <c r="B4" s="18"/>
      <c r="C4" s="18"/>
      <c r="D4" s="18"/>
      <c r="E4" s="18"/>
      <c r="F4" s="18"/>
      <c r="G4" s="18"/>
      <c r="H4" s="18"/>
      <c r="I4" s="18"/>
    </row>
    <row r="5" spans="1:9" ht="18" customHeight="1">
      <c r="A5" s="101" t="s">
        <v>7</v>
      </c>
      <c r="B5" s="102"/>
      <c r="C5" s="17">
        <f>'計画書（鑑）'!B9</f>
        <v>0</v>
      </c>
      <c r="D5" s="4" t="s">
        <v>8</v>
      </c>
      <c r="E5" s="50"/>
      <c r="F5" s="80">
        <f>'計画書（鑑）'!D9</f>
        <v>0</v>
      </c>
      <c r="G5" s="81"/>
      <c r="H5" s="81"/>
      <c r="I5" s="100"/>
    </row>
    <row r="6" spans="1:9" ht="18" customHeight="1">
      <c r="A6" s="101" t="s">
        <v>30</v>
      </c>
      <c r="B6" s="102"/>
      <c r="C6" s="103">
        <f>'計画書（鑑）'!B10</f>
        <v>0</v>
      </c>
      <c r="D6" s="104"/>
      <c r="E6" s="104"/>
      <c r="F6" s="104"/>
      <c r="G6" s="104"/>
      <c r="H6" s="104"/>
      <c r="I6" s="104"/>
    </row>
    <row r="7" spans="1:9" ht="18" customHeight="1">
      <c r="A7" s="101" t="s">
        <v>0</v>
      </c>
      <c r="B7" s="102"/>
      <c r="C7" s="103">
        <f>'計画書（鑑）'!B12</f>
        <v>0</v>
      </c>
      <c r="D7" s="104"/>
      <c r="E7" s="104"/>
      <c r="F7" s="104"/>
      <c r="G7" s="104"/>
      <c r="H7" s="104"/>
      <c r="I7" s="104"/>
    </row>
    <row r="8" spans="1:9" s="3" customFormat="1" ht="20.25" customHeight="1">
      <c r="A8" s="19" t="s">
        <v>29</v>
      </c>
      <c r="B8" s="18"/>
      <c r="C8" s="18"/>
      <c r="D8" s="18"/>
      <c r="E8" s="18"/>
      <c r="F8" s="18"/>
      <c r="G8" s="18"/>
      <c r="H8" s="18"/>
      <c r="I8" s="18"/>
    </row>
    <row r="9" spans="1:9" s="3" customFormat="1" ht="18" customHeight="1">
      <c r="A9" s="37"/>
      <c r="B9" s="86" t="s">
        <v>65</v>
      </c>
      <c r="C9" s="87"/>
      <c r="D9" s="87"/>
      <c r="E9" s="87"/>
      <c r="F9" s="87"/>
      <c r="G9" s="87"/>
      <c r="H9" s="87"/>
      <c r="I9" s="88"/>
    </row>
    <row r="10" spans="1:9" ht="18" customHeight="1">
      <c r="A10" s="37"/>
      <c r="B10" s="97" t="s">
        <v>49</v>
      </c>
      <c r="C10" s="98"/>
      <c r="D10" s="98"/>
      <c r="E10" s="98"/>
      <c r="F10" s="98"/>
      <c r="G10" s="98"/>
      <c r="H10" s="98"/>
      <c r="I10" s="98"/>
    </row>
    <row r="11" spans="1:9" ht="18" customHeight="1">
      <c r="A11" s="37"/>
      <c r="B11" s="89" t="s">
        <v>11</v>
      </c>
      <c r="C11" s="90"/>
      <c r="D11" s="90"/>
      <c r="E11" s="90"/>
      <c r="F11" s="90"/>
      <c r="G11" s="90"/>
      <c r="H11" s="90"/>
      <c r="I11" s="91"/>
    </row>
    <row r="12" spans="1:9" ht="18" customHeight="1">
      <c r="A12" s="37"/>
      <c r="B12" s="89" t="s">
        <v>12</v>
      </c>
      <c r="C12" s="90"/>
      <c r="D12" s="90"/>
      <c r="E12" s="90"/>
      <c r="F12" s="90"/>
      <c r="G12" s="90"/>
      <c r="H12" s="90"/>
      <c r="I12" s="91"/>
    </row>
    <row r="13" spans="1:9" ht="18" customHeight="1">
      <c r="A13" s="37"/>
      <c r="B13" s="99" t="s">
        <v>13</v>
      </c>
      <c r="C13" s="90"/>
      <c r="D13" s="90"/>
      <c r="E13" s="90"/>
      <c r="F13" s="90"/>
      <c r="G13" s="90"/>
      <c r="H13" s="90"/>
      <c r="I13" s="91"/>
    </row>
    <row r="14" spans="1:9" ht="18" customHeight="1">
      <c r="A14" s="37"/>
      <c r="B14" s="86" t="s">
        <v>33</v>
      </c>
      <c r="C14" s="87"/>
      <c r="D14" s="87"/>
      <c r="E14" s="87"/>
      <c r="F14" s="87"/>
      <c r="G14" s="87"/>
      <c r="H14" s="87"/>
      <c r="I14" s="88"/>
    </row>
    <row r="15" spans="1:9" ht="18" customHeight="1">
      <c r="A15" s="37"/>
      <c r="B15" s="89" t="s">
        <v>32</v>
      </c>
      <c r="C15" s="90"/>
      <c r="D15" s="90"/>
      <c r="E15" s="90"/>
      <c r="F15" s="90"/>
      <c r="G15" s="90"/>
      <c r="H15" s="90"/>
      <c r="I15" s="91"/>
    </row>
    <row r="16" spans="1:9" ht="18" customHeight="1">
      <c r="A16" s="37"/>
      <c r="B16" s="89" t="s">
        <v>10</v>
      </c>
      <c r="C16" s="90"/>
      <c r="D16" s="90"/>
      <c r="E16" s="90"/>
      <c r="F16" s="90"/>
      <c r="G16" s="90"/>
      <c r="H16" s="90"/>
      <c r="I16" s="91"/>
    </row>
    <row r="17" spans="1:9" s="3" customFormat="1" ht="20.25" customHeight="1">
      <c r="A17" s="19" t="s">
        <v>66</v>
      </c>
      <c r="B17" s="18"/>
      <c r="C17" s="18"/>
      <c r="D17" s="18"/>
      <c r="E17" s="18"/>
      <c r="F17" s="18"/>
      <c r="G17" s="18"/>
      <c r="H17" s="18"/>
      <c r="I17" s="18"/>
    </row>
    <row r="18" spans="1:9" ht="41.25" customHeight="1">
      <c r="A18" s="7" t="s">
        <v>15</v>
      </c>
      <c r="B18" s="45" t="s">
        <v>44</v>
      </c>
      <c r="C18" s="44" t="s">
        <v>47</v>
      </c>
      <c r="D18" s="46" t="s">
        <v>45</v>
      </c>
      <c r="E18" s="94" t="s">
        <v>56</v>
      </c>
      <c r="F18" s="95"/>
      <c r="G18" s="60" t="s">
        <v>57</v>
      </c>
      <c r="H18" s="63" t="s">
        <v>46</v>
      </c>
      <c r="I18" s="8" t="s">
        <v>9</v>
      </c>
    </row>
    <row r="19" spans="1:9" ht="26.25" customHeight="1">
      <c r="A19" s="7">
        <v>1</v>
      </c>
      <c r="B19" s="47"/>
      <c r="C19" s="48"/>
      <c r="D19" s="47"/>
      <c r="E19" s="59"/>
      <c r="F19" s="61"/>
      <c r="G19" s="61"/>
      <c r="H19" s="62"/>
      <c r="I19" s="49"/>
    </row>
    <row r="20" spans="1:9" ht="26.25" customHeight="1">
      <c r="A20" s="7">
        <v>2</v>
      </c>
      <c r="B20" s="47"/>
      <c r="C20" s="48"/>
      <c r="D20" s="47"/>
      <c r="E20" s="59"/>
      <c r="F20" s="61"/>
      <c r="G20" s="61"/>
      <c r="H20" s="48"/>
      <c r="I20" s="49"/>
    </row>
    <row r="21" spans="1:9" ht="26.25" customHeight="1">
      <c r="A21" s="7">
        <v>3</v>
      </c>
      <c r="B21" s="47"/>
      <c r="C21" s="48"/>
      <c r="D21" s="47"/>
      <c r="E21" s="59"/>
      <c r="F21" s="61"/>
      <c r="G21" s="61"/>
      <c r="H21" s="48"/>
      <c r="I21" s="49"/>
    </row>
    <row r="22" spans="1:9" ht="26.25" customHeight="1">
      <c r="A22" s="7">
        <v>4</v>
      </c>
      <c r="B22" s="47"/>
      <c r="C22" s="48"/>
      <c r="D22" s="47"/>
      <c r="E22" s="59"/>
      <c r="F22" s="61"/>
      <c r="G22" s="61"/>
      <c r="H22" s="48"/>
      <c r="I22" s="49"/>
    </row>
    <row r="23" spans="1:9" ht="26.25" customHeight="1">
      <c r="A23" s="7">
        <v>5</v>
      </c>
      <c r="B23" s="47"/>
      <c r="C23" s="48"/>
      <c r="D23" s="47"/>
      <c r="E23" s="59"/>
      <c r="F23" s="61"/>
      <c r="G23" s="61"/>
      <c r="H23" s="48"/>
      <c r="I23" s="49"/>
    </row>
    <row r="24" spans="1:9" ht="26.25" customHeight="1">
      <c r="A24" s="7">
        <v>6</v>
      </c>
      <c r="B24" s="47"/>
      <c r="C24" s="48"/>
      <c r="D24" s="47"/>
      <c r="E24" s="59"/>
      <c r="F24" s="61"/>
      <c r="G24" s="61"/>
      <c r="H24" s="48"/>
      <c r="I24" s="49"/>
    </row>
    <row r="25" spans="1:9" ht="26.25" customHeight="1">
      <c r="A25" s="7">
        <v>7</v>
      </c>
      <c r="B25" s="47"/>
      <c r="C25" s="48"/>
      <c r="D25" s="47"/>
      <c r="E25" s="59"/>
      <c r="F25" s="61"/>
      <c r="G25" s="61"/>
      <c r="H25" s="48"/>
      <c r="I25" s="49"/>
    </row>
    <row r="26" spans="1:9" ht="26.25" customHeight="1">
      <c r="A26" s="7">
        <v>8</v>
      </c>
      <c r="B26" s="47"/>
      <c r="C26" s="48"/>
      <c r="D26" s="47"/>
      <c r="E26" s="59"/>
      <c r="F26" s="61"/>
      <c r="G26" s="61"/>
      <c r="H26" s="48"/>
      <c r="I26" s="49"/>
    </row>
    <row r="27" spans="1:9" ht="26.25" customHeight="1">
      <c r="A27" s="7">
        <v>9</v>
      </c>
      <c r="B27" s="47"/>
      <c r="C27" s="48"/>
      <c r="D27" s="47"/>
      <c r="E27" s="59"/>
      <c r="F27" s="61"/>
      <c r="G27" s="61"/>
      <c r="H27" s="48"/>
      <c r="I27" s="49"/>
    </row>
    <row r="28" spans="1:9" ht="26.25" customHeight="1">
      <c r="A28" s="7">
        <v>10</v>
      </c>
      <c r="B28" s="47"/>
      <c r="C28" s="48"/>
      <c r="D28" s="47"/>
      <c r="E28" s="59"/>
      <c r="F28" s="61"/>
      <c r="G28" s="61"/>
      <c r="H28" s="48"/>
      <c r="I28" s="49"/>
    </row>
    <row r="29" spans="1:9" ht="27" customHeight="1">
      <c r="A29" s="92" t="s">
        <v>16</v>
      </c>
      <c r="B29" s="93"/>
      <c r="C29" s="93"/>
      <c r="D29" s="93"/>
      <c r="E29" s="93"/>
      <c r="F29" s="93"/>
      <c r="G29" s="93"/>
      <c r="H29" s="93"/>
      <c r="I29" s="22">
        <f>SUM(I19:I28)</f>
        <v>0</v>
      </c>
    </row>
    <row r="30" spans="1:9" s="3" customFormat="1" ht="20.25" customHeight="1">
      <c r="A30" s="19" t="s">
        <v>67</v>
      </c>
      <c r="B30" s="18"/>
      <c r="C30" s="18"/>
      <c r="D30" s="18"/>
      <c r="E30" s="18"/>
      <c r="F30" s="18"/>
      <c r="G30" s="18"/>
      <c r="H30" s="18"/>
      <c r="I30" s="18"/>
    </row>
    <row r="31" spans="1:9" s="3" customFormat="1" ht="23.25" customHeight="1">
      <c r="A31" s="80" t="s">
        <v>1</v>
      </c>
      <c r="B31" s="81"/>
      <c r="C31" s="82" t="s">
        <v>39</v>
      </c>
      <c r="D31" s="82"/>
      <c r="E31" s="82"/>
      <c r="F31" s="82"/>
      <c r="G31" s="82"/>
      <c r="H31" s="82"/>
      <c r="I31" s="25">
        <v>1</v>
      </c>
    </row>
    <row r="32" spans="1:9" s="3" customFormat="1" ht="30" customHeight="1">
      <c r="A32" s="83" t="s">
        <v>70</v>
      </c>
      <c r="B32" s="84"/>
      <c r="C32" s="85" t="s">
        <v>52</v>
      </c>
      <c r="D32" s="85"/>
      <c r="E32" s="85"/>
      <c r="F32" s="85"/>
      <c r="G32" s="85"/>
      <c r="H32" s="85"/>
      <c r="I32" s="24">
        <f>IF(I19&gt;175000,175000,I19)+IF(I20&gt;175000,175000,I20)+IF(I21&gt;175000,175000,I21)+IF(I22&gt;175000,175000,I22)+IF(I23&gt;175000,175000,I23)+IF(I24&gt;175000,175000,I24)+IF(I25&gt;175000,175000,I25)+IF(I26&gt;175000,175000,I26)+IF(I27&gt;175000,175000,I27)+IF(I28&gt;175000,175000,I28)</f>
        <v>0</v>
      </c>
    </row>
  </sheetData>
  <sheetProtection algorithmName="SHA-512" hashValue="ASIt3z+D3KctexYfWuUWzbgL0IwNRTyQkYVPUJh/f92SZJdkKz6hpJu13mtX0QBPr4pLnGQ4Y8LL8S6yxuZJWQ==" saltValue="hZQFtUBt4iYkZjoZMCaa/A==" spinCount="100000" sheet="1" objects="1" scenarios="1"/>
  <mergeCells count="21">
    <mergeCell ref="A3:I3"/>
    <mergeCell ref="B10:I10"/>
    <mergeCell ref="B11:I11"/>
    <mergeCell ref="B12:I12"/>
    <mergeCell ref="B13:I13"/>
    <mergeCell ref="B9:I9"/>
    <mergeCell ref="F5:I5"/>
    <mergeCell ref="A5:B5"/>
    <mergeCell ref="A6:B6"/>
    <mergeCell ref="A7:B7"/>
    <mergeCell ref="C6:I6"/>
    <mergeCell ref="C7:I7"/>
    <mergeCell ref="A31:B31"/>
    <mergeCell ref="C31:H31"/>
    <mergeCell ref="A32:B32"/>
    <mergeCell ref="C32:H32"/>
    <mergeCell ref="B14:I14"/>
    <mergeCell ref="B15:I15"/>
    <mergeCell ref="B16:I16"/>
    <mergeCell ref="A29:H29"/>
    <mergeCell ref="E18:F18"/>
  </mergeCells>
  <phoneticPr fontId="1"/>
  <dataValidations count="5">
    <dataValidation type="list" allowBlank="1" showInputMessage="1" showErrorMessage="1" sqref="A9:A16" xr:uid="{00000000-0002-0000-0100-000000000000}">
      <formula1>"✔"</formula1>
    </dataValidation>
    <dataValidation type="whole" allowBlank="1" showInputMessage="1" showErrorMessage="1" sqref="I19:I28" xr:uid="{00000000-0002-0000-0100-000001000000}">
      <formula1>0</formula1>
      <formula2>9999999</formula2>
    </dataValidation>
    <dataValidation type="list" allowBlank="1" showInputMessage="1" showErrorMessage="1" sqref="H19:H28" xr:uid="{00000000-0002-0000-0100-000002000000}">
      <formula1>"購入,リース"</formula1>
    </dataValidation>
    <dataValidation type="list" allowBlank="1" showInputMessage="1" showErrorMessage="1" sqref="E19:E28" xr:uid="{7D885E96-32FA-496F-88EF-5E6E52E3A0D7}">
      <formula1>"令和４年,令和５年,令和６年"</formula1>
    </dataValidation>
    <dataValidation type="list" allowBlank="1" showInputMessage="1" showErrorMessage="1" sqref="G19:G28" xr:uid="{3B805965-59AA-4E79-93D7-A635176CD518}">
      <formula1>"装備済,装備予定"</formula1>
    </dataValidation>
  </dataValidations>
  <printOptions horizontalCentered="1"/>
  <pageMargins left="0.51181102362204722" right="0.51181102362204722" top="0.55118110236220474" bottom="0.55118110236220474" header="0.31496062992125984" footer="0.31496062992125984"/>
  <pageSetup paperSize="9" scale="70" orientation="portrait" r:id="rId1"/>
  <headerFooter>
    <oddFooter>&amp;A</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G34"/>
  <sheetViews>
    <sheetView view="pageBreakPreview" zoomScaleNormal="100" zoomScaleSheetLayoutView="100" workbookViewId="0"/>
  </sheetViews>
  <sheetFormatPr defaultColWidth="9" defaultRowHeight="13.2"/>
  <cols>
    <col min="1" max="1" width="5.19921875" style="3" customWidth="1"/>
    <col min="2" max="2" width="18.59765625" style="3" customWidth="1"/>
    <col min="3" max="3" width="20.59765625" style="3" customWidth="1"/>
    <col min="4" max="4" width="20.8984375" style="3" customWidth="1"/>
    <col min="5" max="5" width="29.5" style="3" customWidth="1"/>
    <col min="6" max="6" width="16.69921875" style="3" customWidth="1"/>
    <col min="7" max="7" width="14" style="3" customWidth="1"/>
    <col min="8" max="16384" width="9" style="3"/>
  </cols>
  <sheetData>
    <row r="1" spans="1:7">
      <c r="A1" s="9" t="s">
        <v>35</v>
      </c>
      <c r="G1" s="2" t="s">
        <v>68</v>
      </c>
    </row>
    <row r="3" spans="1:7" ht="30.75" customHeight="1">
      <c r="A3" s="96" t="s">
        <v>36</v>
      </c>
      <c r="B3" s="96"/>
      <c r="C3" s="96"/>
      <c r="D3" s="96"/>
      <c r="E3" s="96"/>
      <c r="F3" s="96"/>
      <c r="G3" s="96"/>
    </row>
    <row r="4" spans="1:7" ht="20.25" customHeight="1">
      <c r="A4" s="19" t="s">
        <v>28</v>
      </c>
      <c r="B4" s="18"/>
      <c r="C4" s="18"/>
      <c r="D4" s="18"/>
      <c r="E4" s="18"/>
      <c r="F4" s="18"/>
      <c r="G4" s="18"/>
    </row>
    <row r="5" spans="1:7" ht="18" customHeight="1">
      <c r="A5" s="101" t="s">
        <v>7</v>
      </c>
      <c r="B5" s="102"/>
      <c r="C5" s="26">
        <f>'計画書（鑑）'!B9</f>
        <v>0</v>
      </c>
      <c r="D5" s="27" t="s">
        <v>8</v>
      </c>
      <c r="E5" s="105">
        <f>'計画書（鑑）'!D9</f>
        <v>0</v>
      </c>
      <c r="F5" s="106"/>
      <c r="G5" s="107"/>
    </row>
    <row r="6" spans="1:7" ht="18" customHeight="1">
      <c r="A6" s="101" t="s">
        <v>20</v>
      </c>
      <c r="B6" s="102"/>
      <c r="C6" s="103">
        <f>'計画書（鑑）'!B10</f>
        <v>0</v>
      </c>
      <c r="D6" s="104"/>
      <c r="E6" s="104"/>
      <c r="F6" s="104"/>
      <c r="G6" s="104"/>
    </row>
    <row r="7" spans="1:7" ht="18" customHeight="1">
      <c r="A7" s="101" t="s">
        <v>0</v>
      </c>
      <c r="B7" s="102"/>
      <c r="C7" s="103">
        <f>'計画書（鑑）'!B12</f>
        <v>0</v>
      </c>
      <c r="D7" s="104"/>
      <c r="E7" s="104"/>
      <c r="F7" s="104"/>
      <c r="G7" s="104"/>
    </row>
    <row r="8" spans="1:7" ht="20.25" customHeight="1">
      <c r="A8" s="19" t="s">
        <v>29</v>
      </c>
      <c r="B8" s="18"/>
      <c r="C8" s="18"/>
      <c r="D8" s="18"/>
      <c r="E8" s="18"/>
      <c r="F8" s="18"/>
      <c r="G8" s="18"/>
    </row>
    <row r="9" spans="1:7" ht="18" customHeight="1">
      <c r="A9" s="37"/>
      <c r="B9" s="86" t="s">
        <v>69</v>
      </c>
      <c r="C9" s="87"/>
      <c r="D9" s="87"/>
      <c r="E9" s="87"/>
      <c r="F9" s="87"/>
      <c r="G9" s="88"/>
    </row>
    <row r="10" spans="1:7" ht="18" customHeight="1">
      <c r="A10" s="37"/>
      <c r="B10" s="97" t="s">
        <v>49</v>
      </c>
      <c r="C10" s="98"/>
      <c r="D10" s="98"/>
      <c r="E10" s="98"/>
      <c r="F10" s="98"/>
      <c r="G10" s="98"/>
    </row>
    <row r="11" spans="1:7" ht="18" customHeight="1">
      <c r="A11" s="37"/>
      <c r="B11" s="89" t="s">
        <v>11</v>
      </c>
      <c r="C11" s="90"/>
      <c r="D11" s="90"/>
      <c r="E11" s="90"/>
      <c r="F11" s="90"/>
      <c r="G11" s="91"/>
    </row>
    <row r="12" spans="1:7" ht="18" customHeight="1">
      <c r="A12" s="37"/>
      <c r="B12" s="89" t="s">
        <v>12</v>
      </c>
      <c r="C12" s="90"/>
      <c r="D12" s="90"/>
      <c r="E12" s="90"/>
      <c r="F12" s="90"/>
      <c r="G12" s="91"/>
    </row>
    <row r="13" spans="1:7" ht="18" customHeight="1">
      <c r="A13" s="37"/>
      <c r="B13" s="99" t="s">
        <v>13</v>
      </c>
      <c r="C13" s="90"/>
      <c r="D13" s="90"/>
      <c r="E13" s="90"/>
      <c r="F13" s="90"/>
      <c r="G13" s="91"/>
    </row>
    <row r="14" spans="1:7" ht="18" customHeight="1">
      <c r="A14" s="37"/>
      <c r="B14" s="86" t="s">
        <v>33</v>
      </c>
      <c r="C14" s="87"/>
      <c r="D14" s="87"/>
      <c r="E14" s="87"/>
      <c r="F14" s="87"/>
      <c r="G14" s="88"/>
    </row>
    <row r="15" spans="1:7" ht="18" customHeight="1">
      <c r="A15" s="37"/>
      <c r="B15" s="89" t="s">
        <v>32</v>
      </c>
      <c r="C15" s="90"/>
      <c r="D15" s="90"/>
      <c r="E15" s="90"/>
      <c r="F15" s="90"/>
      <c r="G15" s="91"/>
    </row>
    <row r="16" spans="1:7" ht="18" customHeight="1">
      <c r="A16" s="37"/>
      <c r="B16" s="89" t="s">
        <v>10</v>
      </c>
      <c r="C16" s="90"/>
      <c r="D16" s="90"/>
      <c r="E16" s="90"/>
      <c r="F16" s="90"/>
      <c r="G16" s="91"/>
    </row>
    <row r="17" spans="1:7" ht="20.25" customHeight="1">
      <c r="A17" s="19" t="s">
        <v>66</v>
      </c>
      <c r="B17" s="18"/>
      <c r="C17" s="18"/>
      <c r="D17" s="18"/>
      <c r="E17" s="18"/>
      <c r="F17" s="18"/>
      <c r="G17" s="18"/>
    </row>
    <row r="18" spans="1:7" ht="15.75" customHeight="1">
      <c r="A18" s="7" t="s">
        <v>15</v>
      </c>
      <c r="B18" s="108" t="s">
        <v>14</v>
      </c>
      <c r="C18" s="81"/>
      <c r="D18" s="109" t="s">
        <v>48</v>
      </c>
      <c r="E18" s="110"/>
      <c r="F18" s="54" t="s">
        <v>58</v>
      </c>
      <c r="G18" s="8" t="s">
        <v>9</v>
      </c>
    </row>
    <row r="19" spans="1:7" ht="26.25" customHeight="1">
      <c r="A19" s="7">
        <v>1</v>
      </c>
      <c r="B19" s="111"/>
      <c r="C19" s="112"/>
      <c r="D19" s="113"/>
      <c r="E19" s="114"/>
      <c r="F19" s="53"/>
      <c r="G19" s="41"/>
    </row>
    <row r="20" spans="1:7" ht="26.25" customHeight="1">
      <c r="A20" s="7">
        <v>2</v>
      </c>
      <c r="B20" s="111"/>
      <c r="C20" s="112"/>
      <c r="D20" s="113"/>
      <c r="E20" s="114"/>
      <c r="F20" s="53"/>
      <c r="G20" s="41"/>
    </row>
    <row r="21" spans="1:7" ht="26.25" customHeight="1">
      <c r="A21" s="7">
        <v>3</v>
      </c>
      <c r="B21" s="111"/>
      <c r="C21" s="112"/>
      <c r="D21" s="113"/>
      <c r="E21" s="114"/>
      <c r="F21" s="53"/>
      <c r="G21" s="41"/>
    </row>
    <row r="22" spans="1:7" ht="26.25" customHeight="1">
      <c r="A22" s="7">
        <v>4</v>
      </c>
      <c r="B22" s="111"/>
      <c r="C22" s="112"/>
      <c r="D22" s="111"/>
      <c r="E22" s="115"/>
      <c r="F22" s="53"/>
      <c r="G22" s="41"/>
    </row>
    <row r="23" spans="1:7" ht="26.25" customHeight="1">
      <c r="A23" s="7">
        <v>5</v>
      </c>
      <c r="B23" s="111"/>
      <c r="C23" s="112"/>
      <c r="D23" s="111"/>
      <c r="E23" s="115"/>
      <c r="F23" s="53"/>
      <c r="G23" s="41"/>
    </row>
    <row r="24" spans="1:7" ht="26.25" customHeight="1">
      <c r="A24" s="7">
        <v>6</v>
      </c>
      <c r="B24" s="111"/>
      <c r="C24" s="112"/>
      <c r="D24" s="111"/>
      <c r="E24" s="115"/>
      <c r="F24" s="53"/>
      <c r="G24" s="41"/>
    </row>
    <row r="25" spans="1:7" ht="26.25" customHeight="1">
      <c r="A25" s="7">
        <v>7</v>
      </c>
      <c r="B25" s="111"/>
      <c r="C25" s="112"/>
      <c r="D25" s="111"/>
      <c r="E25" s="115"/>
      <c r="F25" s="53"/>
      <c r="G25" s="41"/>
    </row>
    <row r="26" spans="1:7" ht="26.25" customHeight="1">
      <c r="A26" s="7">
        <v>8</v>
      </c>
      <c r="B26" s="111"/>
      <c r="C26" s="112"/>
      <c r="D26" s="111"/>
      <c r="E26" s="115"/>
      <c r="F26" s="53"/>
      <c r="G26" s="41"/>
    </row>
    <row r="27" spans="1:7" ht="26.25" customHeight="1">
      <c r="A27" s="7">
        <v>9</v>
      </c>
      <c r="B27" s="111"/>
      <c r="C27" s="112"/>
      <c r="D27" s="111"/>
      <c r="E27" s="115"/>
      <c r="F27" s="53"/>
      <c r="G27" s="41"/>
    </row>
    <row r="28" spans="1:7" ht="26.25" customHeight="1">
      <c r="A28" s="7">
        <v>10</v>
      </c>
      <c r="B28" s="111"/>
      <c r="C28" s="112"/>
      <c r="D28" s="111"/>
      <c r="E28" s="115"/>
      <c r="F28" s="53"/>
      <c r="G28" s="41"/>
    </row>
    <row r="29" spans="1:7" ht="27" customHeight="1">
      <c r="A29" s="116" t="s">
        <v>16</v>
      </c>
      <c r="B29" s="117"/>
      <c r="C29" s="117"/>
      <c r="D29" s="117"/>
      <c r="E29" s="117"/>
      <c r="F29" s="118"/>
      <c r="G29" s="22">
        <f>SUM(G19:G28)</f>
        <v>0</v>
      </c>
    </row>
    <row r="30" spans="1:7" ht="20.25" customHeight="1">
      <c r="A30" s="19" t="s">
        <v>67</v>
      </c>
      <c r="B30" s="18"/>
      <c r="C30" s="18"/>
      <c r="D30" s="18"/>
      <c r="E30" s="18"/>
      <c r="F30" s="18"/>
      <c r="G30" s="18"/>
    </row>
    <row r="31" spans="1:7" ht="23.25" customHeight="1">
      <c r="A31" s="5" t="s">
        <v>4</v>
      </c>
      <c r="B31" s="6" t="s">
        <v>3</v>
      </c>
      <c r="C31" s="82" t="s">
        <v>50</v>
      </c>
      <c r="D31" s="82"/>
      <c r="E31" s="82"/>
      <c r="F31" s="51"/>
      <c r="G31" s="24">
        <f>200000</f>
        <v>200000</v>
      </c>
    </row>
    <row r="32" spans="1:7" ht="23.25" customHeight="1">
      <c r="A32" s="5" t="s">
        <v>5</v>
      </c>
      <c r="B32" s="6" t="s">
        <v>17</v>
      </c>
      <c r="C32" s="82" t="s">
        <v>40</v>
      </c>
      <c r="D32" s="82"/>
      <c r="E32" s="82"/>
      <c r="F32" s="51"/>
      <c r="G32" s="24">
        <f>MIN(G31,G29)</f>
        <v>0</v>
      </c>
    </row>
    <row r="33" spans="1:7" ht="23.25" customHeight="1">
      <c r="A33" s="5" t="s">
        <v>6</v>
      </c>
      <c r="B33" s="6" t="s">
        <v>1</v>
      </c>
      <c r="C33" s="82" t="s">
        <v>53</v>
      </c>
      <c r="D33" s="82"/>
      <c r="E33" s="82"/>
      <c r="F33" s="51"/>
      <c r="G33" s="25">
        <v>0.8</v>
      </c>
    </row>
    <row r="34" spans="1:7" ht="30" customHeight="1">
      <c r="A34" s="83" t="s">
        <v>70</v>
      </c>
      <c r="B34" s="84"/>
      <c r="C34" s="119" t="s">
        <v>54</v>
      </c>
      <c r="D34" s="119"/>
      <c r="E34" s="119"/>
      <c r="F34" s="52"/>
      <c r="G34" s="23">
        <f>MIN(G31*G33,G32*G33)</f>
        <v>0</v>
      </c>
    </row>
  </sheetData>
  <sheetProtection algorithmName="SHA-512" hashValue="jYe92SSLKGfCpp3VGQwoDEWloJQc96eCyEg3ll2P8Cz2rlCK9oi6QRJ/tzqW6SOU5cNdV87OF2ky53JZyk4CgA==" saltValue="gU60DssJK9WA8eJdThEx2Q==" spinCount="100000" sheet="1" objects="1" scenarios="1"/>
  <mergeCells count="43">
    <mergeCell ref="C33:E33"/>
    <mergeCell ref="A34:B34"/>
    <mergeCell ref="C34:E34"/>
    <mergeCell ref="C31:E31"/>
    <mergeCell ref="C32:E32"/>
    <mergeCell ref="A29:F29"/>
    <mergeCell ref="B26:C26"/>
    <mergeCell ref="D26:E26"/>
    <mergeCell ref="B27:C27"/>
    <mergeCell ref="D27:E27"/>
    <mergeCell ref="B28:C28"/>
    <mergeCell ref="D28:E28"/>
    <mergeCell ref="B23:C23"/>
    <mergeCell ref="D23:E23"/>
    <mergeCell ref="B24:C24"/>
    <mergeCell ref="D24:E24"/>
    <mergeCell ref="B25:C25"/>
    <mergeCell ref="D25:E25"/>
    <mergeCell ref="B20:C20"/>
    <mergeCell ref="D20:E20"/>
    <mergeCell ref="B21:C21"/>
    <mergeCell ref="D21:E21"/>
    <mergeCell ref="B22:C22"/>
    <mergeCell ref="D22:E22"/>
    <mergeCell ref="B15:G15"/>
    <mergeCell ref="B16:G16"/>
    <mergeCell ref="B18:C18"/>
    <mergeCell ref="D18:E18"/>
    <mergeCell ref="B19:C19"/>
    <mergeCell ref="D19:E19"/>
    <mergeCell ref="B14:G14"/>
    <mergeCell ref="A3:G3"/>
    <mergeCell ref="A5:B5"/>
    <mergeCell ref="E5:G5"/>
    <mergeCell ref="A6:B6"/>
    <mergeCell ref="C6:G6"/>
    <mergeCell ref="A7:B7"/>
    <mergeCell ref="C7:G7"/>
    <mergeCell ref="B9:G9"/>
    <mergeCell ref="B10:G10"/>
    <mergeCell ref="B11:G11"/>
    <mergeCell ref="B12:G12"/>
    <mergeCell ref="B13:G13"/>
  </mergeCells>
  <phoneticPr fontId="1"/>
  <dataValidations count="3">
    <dataValidation type="whole" allowBlank="1" showInputMessage="1" showErrorMessage="1" sqref="G19:G28" xr:uid="{00000000-0002-0000-0200-000000000000}">
      <formula1>0</formula1>
      <formula2>9999999</formula2>
    </dataValidation>
    <dataValidation type="list" allowBlank="1" showInputMessage="1" showErrorMessage="1" sqref="A9:A16" xr:uid="{00000000-0002-0000-0200-000001000000}">
      <formula1>"✔"</formula1>
    </dataValidation>
    <dataValidation type="list" allowBlank="1" showInputMessage="1" showErrorMessage="1" sqref="F19:F28" xr:uid="{060D3A96-DB9E-474E-BF8C-AB1573BE724A}">
      <formula1>"導入（購入）済,今年度中に導入（購入）予定"</formula1>
    </dataValidation>
  </dataValidations>
  <printOptions horizontalCentered="1"/>
  <pageMargins left="0.51181102362204722" right="0.51181102362204722" top="0.55118110236220474" bottom="0.55118110236220474" header="0.31496062992125984" footer="0.31496062992125984"/>
  <pageSetup paperSize="9" scale="67" orientation="portrait" r:id="rId1"/>
  <headerFooter>
    <oddFooter>&amp;A</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H34"/>
  <sheetViews>
    <sheetView view="pageBreakPreview" zoomScaleNormal="100" zoomScaleSheetLayoutView="100" workbookViewId="0"/>
  </sheetViews>
  <sheetFormatPr defaultColWidth="9" defaultRowHeight="13.2"/>
  <cols>
    <col min="1" max="1" width="5.19921875" style="29" customWidth="1"/>
    <col min="2" max="2" width="18.59765625" style="29" customWidth="1"/>
    <col min="3" max="3" width="20.59765625" style="29" customWidth="1"/>
    <col min="4" max="4" width="20.8984375" style="29" customWidth="1"/>
    <col min="5" max="5" width="29.5" style="29" customWidth="1"/>
    <col min="6" max="6" width="16.69921875" style="3" customWidth="1"/>
    <col min="7" max="7" width="14" style="29" customWidth="1"/>
    <col min="8" max="16384" width="9" style="29"/>
  </cols>
  <sheetData>
    <row r="1" spans="1:7">
      <c r="A1" s="28" t="s">
        <v>35</v>
      </c>
      <c r="G1" s="30" t="s">
        <v>71</v>
      </c>
    </row>
    <row r="3" spans="1:7" ht="30.75" customHeight="1">
      <c r="A3" s="140" t="s">
        <v>38</v>
      </c>
      <c r="B3" s="140"/>
      <c r="C3" s="140"/>
      <c r="D3" s="140"/>
      <c r="E3" s="140"/>
      <c r="F3" s="140"/>
      <c r="G3" s="140"/>
    </row>
    <row r="4" spans="1:7" ht="20.25" customHeight="1">
      <c r="A4" s="32" t="s">
        <v>28</v>
      </c>
      <c r="B4" s="33"/>
      <c r="C4" s="33"/>
      <c r="D4" s="33"/>
      <c r="E4" s="33"/>
      <c r="F4" s="18"/>
      <c r="G4" s="33"/>
    </row>
    <row r="5" spans="1:7" ht="18" customHeight="1">
      <c r="A5" s="141" t="s">
        <v>7</v>
      </c>
      <c r="B5" s="142"/>
      <c r="C5" s="34">
        <f>'計画書（鑑）'!B9</f>
        <v>0</v>
      </c>
      <c r="D5" s="35" t="s">
        <v>8</v>
      </c>
      <c r="E5" s="143">
        <f>'計画書（鑑）'!D9</f>
        <v>0</v>
      </c>
      <c r="F5" s="130"/>
      <c r="G5" s="131"/>
    </row>
    <row r="6" spans="1:7" ht="18" customHeight="1">
      <c r="A6" s="141" t="s">
        <v>20</v>
      </c>
      <c r="B6" s="142"/>
      <c r="C6" s="144">
        <f>'計画書（鑑）'!B10</f>
        <v>0</v>
      </c>
      <c r="D6" s="145"/>
      <c r="E6" s="145"/>
      <c r="F6" s="145"/>
      <c r="G6" s="145"/>
    </row>
    <row r="7" spans="1:7" ht="18" customHeight="1">
      <c r="A7" s="141" t="s">
        <v>0</v>
      </c>
      <c r="B7" s="142"/>
      <c r="C7" s="144">
        <f>'計画書（鑑）'!B12</f>
        <v>0</v>
      </c>
      <c r="D7" s="145"/>
      <c r="E7" s="145"/>
      <c r="F7" s="145"/>
      <c r="G7" s="145"/>
    </row>
    <row r="8" spans="1:7" ht="20.25" customHeight="1">
      <c r="A8" s="32" t="s">
        <v>29</v>
      </c>
      <c r="B8" s="33"/>
      <c r="C8" s="33"/>
      <c r="D8" s="33"/>
      <c r="E8" s="33"/>
      <c r="F8" s="18"/>
      <c r="G8" s="33"/>
    </row>
    <row r="9" spans="1:7" ht="18" customHeight="1">
      <c r="A9" s="37"/>
      <c r="B9" s="137" t="s">
        <v>69</v>
      </c>
      <c r="C9" s="138"/>
      <c r="D9" s="138"/>
      <c r="E9" s="138"/>
      <c r="F9" s="138"/>
      <c r="G9" s="139"/>
    </row>
    <row r="10" spans="1:7" ht="18" customHeight="1">
      <c r="A10" s="37"/>
      <c r="B10" s="146" t="s">
        <v>49</v>
      </c>
      <c r="C10" s="147"/>
      <c r="D10" s="147"/>
      <c r="E10" s="147"/>
      <c r="F10" s="147"/>
      <c r="G10" s="147"/>
    </row>
    <row r="11" spans="1:7" ht="18" customHeight="1">
      <c r="A11" s="37"/>
      <c r="B11" s="126" t="s">
        <v>11</v>
      </c>
      <c r="C11" s="127"/>
      <c r="D11" s="127"/>
      <c r="E11" s="127"/>
      <c r="F11" s="127"/>
      <c r="G11" s="128"/>
    </row>
    <row r="12" spans="1:7" ht="18" customHeight="1">
      <c r="A12" s="37"/>
      <c r="B12" s="126" t="s">
        <v>12</v>
      </c>
      <c r="C12" s="127"/>
      <c r="D12" s="127"/>
      <c r="E12" s="127"/>
      <c r="F12" s="127"/>
      <c r="G12" s="128"/>
    </row>
    <row r="13" spans="1:7" ht="18" customHeight="1">
      <c r="A13" s="37"/>
      <c r="B13" s="126" t="s">
        <v>13</v>
      </c>
      <c r="C13" s="127"/>
      <c r="D13" s="127"/>
      <c r="E13" s="127"/>
      <c r="F13" s="127"/>
      <c r="G13" s="128"/>
    </row>
    <row r="14" spans="1:7" ht="18" customHeight="1">
      <c r="A14" s="37"/>
      <c r="B14" s="137" t="s">
        <v>33</v>
      </c>
      <c r="C14" s="138"/>
      <c r="D14" s="138"/>
      <c r="E14" s="138"/>
      <c r="F14" s="138"/>
      <c r="G14" s="139"/>
    </row>
    <row r="15" spans="1:7" ht="18" customHeight="1">
      <c r="A15" s="37"/>
      <c r="B15" s="126" t="s">
        <v>32</v>
      </c>
      <c r="C15" s="127"/>
      <c r="D15" s="127"/>
      <c r="E15" s="127"/>
      <c r="F15" s="127"/>
      <c r="G15" s="128"/>
    </row>
    <row r="16" spans="1:7" ht="18" customHeight="1">
      <c r="A16" s="37"/>
      <c r="B16" s="129" t="s">
        <v>10</v>
      </c>
      <c r="C16" s="130"/>
      <c r="D16" s="130"/>
      <c r="E16" s="130"/>
      <c r="F16" s="130"/>
      <c r="G16" s="131"/>
    </row>
    <row r="17" spans="1:8" ht="20.25" customHeight="1">
      <c r="A17" s="32" t="s">
        <v>66</v>
      </c>
      <c r="B17" s="33"/>
      <c r="C17" s="33"/>
      <c r="D17" s="33"/>
      <c r="E17" s="33"/>
      <c r="F17" s="18"/>
      <c r="G17" s="33"/>
    </row>
    <row r="18" spans="1:8" ht="15.75" customHeight="1">
      <c r="A18" s="38" t="s">
        <v>15</v>
      </c>
      <c r="B18" s="132" t="s">
        <v>14</v>
      </c>
      <c r="C18" s="133"/>
      <c r="D18" s="109" t="s">
        <v>48</v>
      </c>
      <c r="E18" s="134"/>
      <c r="F18" s="54" t="s">
        <v>58</v>
      </c>
      <c r="G18" s="39" t="s">
        <v>9</v>
      </c>
      <c r="H18" s="31"/>
    </row>
    <row r="19" spans="1:8" ht="26.25" customHeight="1">
      <c r="A19" s="38">
        <v>1</v>
      </c>
      <c r="B19" s="120"/>
      <c r="C19" s="121"/>
      <c r="D19" s="135"/>
      <c r="E19" s="136"/>
      <c r="F19" s="53"/>
      <c r="G19" s="40"/>
      <c r="H19" s="31" t="str">
        <f>IF(B19="","",IF(AND(G19&gt;0,OR((AND(B19="遊具",G19&lt;500000)),(AND(B19&lt;&gt;"遊具",G19&lt;100000)))),"金額の要件を満たしません",""))</f>
        <v/>
      </c>
    </row>
    <row r="20" spans="1:8" ht="26.25" customHeight="1">
      <c r="A20" s="38">
        <v>2</v>
      </c>
      <c r="B20" s="120"/>
      <c r="C20" s="121"/>
      <c r="D20" s="135"/>
      <c r="E20" s="136"/>
      <c r="F20" s="53"/>
      <c r="G20" s="40"/>
      <c r="H20" s="31" t="str">
        <f t="shared" ref="H20:H28" si="0">IF(B20="","",IF(AND(G20&gt;0,OR((AND(B20="遊具",G20&lt;500000)),(AND(B20&lt;&gt;"遊具",G20&lt;100000)))),"金額の要件を満たしません",""))</f>
        <v/>
      </c>
    </row>
    <row r="21" spans="1:8" ht="26.25" customHeight="1">
      <c r="A21" s="38">
        <v>3</v>
      </c>
      <c r="B21" s="120"/>
      <c r="C21" s="121"/>
      <c r="D21" s="135"/>
      <c r="E21" s="136"/>
      <c r="F21" s="53"/>
      <c r="G21" s="40"/>
      <c r="H21" s="31" t="str">
        <f t="shared" si="0"/>
        <v/>
      </c>
    </row>
    <row r="22" spans="1:8" ht="26.25" customHeight="1">
      <c r="A22" s="38">
        <v>4</v>
      </c>
      <c r="B22" s="120"/>
      <c r="C22" s="121"/>
      <c r="D22" s="122"/>
      <c r="E22" s="121"/>
      <c r="F22" s="53"/>
      <c r="G22" s="40"/>
      <c r="H22" s="31" t="str">
        <f t="shared" si="0"/>
        <v/>
      </c>
    </row>
    <row r="23" spans="1:8" ht="26.25" customHeight="1">
      <c r="A23" s="38">
        <v>5</v>
      </c>
      <c r="B23" s="120"/>
      <c r="C23" s="121"/>
      <c r="D23" s="122"/>
      <c r="E23" s="121"/>
      <c r="F23" s="53"/>
      <c r="G23" s="40"/>
      <c r="H23" s="31" t="str">
        <f t="shared" si="0"/>
        <v/>
      </c>
    </row>
    <row r="24" spans="1:8" ht="26.25" customHeight="1">
      <c r="A24" s="38">
        <v>6</v>
      </c>
      <c r="B24" s="120"/>
      <c r="C24" s="121"/>
      <c r="D24" s="122"/>
      <c r="E24" s="121"/>
      <c r="F24" s="53"/>
      <c r="G24" s="40"/>
      <c r="H24" s="31" t="str">
        <f t="shared" si="0"/>
        <v/>
      </c>
    </row>
    <row r="25" spans="1:8" ht="26.25" customHeight="1">
      <c r="A25" s="38">
        <v>7</v>
      </c>
      <c r="B25" s="120"/>
      <c r="C25" s="121"/>
      <c r="D25" s="122"/>
      <c r="E25" s="121"/>
      <c r="F25" s="53"/>
      <c r="G25" s="40"/>
      <c r="H25" s="31" t="str">
        <f t="shared" si="0"/>
        <v/>
      </c>
    </row>
    <row r="26" spans="1:8" ht="26.25" customHeight="1">
      <c r="A26" s="38">
        <v>8</v>
      </c>
      <c r="B26" s="120"/>
      <c r="C26" s="121"/>
      <c r="D26" s="122"/>
      <c r="E26" s="121"/>
      <c r="F26" s="53"/>
      <c r="G26" s="40"/>
      <c r="H26" s="31" t="str">
        <f t="shared" si="0"/>
        <v/>
      </c>
    </row>
    <row r="27" spans="1:8" ht="26.25" customHeight="1">
      <c r="A27" s="38">
        <v>9</v>
      </c>
      <c r="B27" s="120"/>
      <c r="C27" s="121"/>
      <c r="D27" s="122"/>
      <c r="E27" s="121"/>
      <c r="F27" s="53"/>
      <c r="G27" s="40"/>
      <c r="H27" s="31" t="str">
        <f t="shared" si="0"/>
        <v/>
      </c>
    </row>
    <row r="28" spans="1:8" ht="26.25" customHeight="1">
      <c r="A28" s="38">
        <v>10</v>
      </c>
      <c r="B28" s="120"/>
      <c r="C28" s="121"/>
      <c r="D28" s="122"/>
      <c r="E28" s="121"/>
      <c r="F28" s="53"/>
      <c r="G28" s="40"/>
      <c r="H28" s="31" t="str">
        <f t="shared" si="0"/>
        <v/>
      </c>
    </row>
    <row r="29" spans="1:8" ht="27" customHeight="1">
      <c r="A29" s="123" t="s">
        <v>16</v>
      </c>
      <c r="B29" s="124"/>
      <c r="C29" s="124"/>
      <c r="D29" s="124"/>
      <c r="E29" s="124"/>
      <c r="F29" s="125"/>
      <c r="G29" s="36">
        <f>SUM(G19:G28)</f>
        <v>0</v>
      </c>
    </row>
    <row r="30" spans="1:8" ht="20.25" customHeight="1">
      <c r="A30" s="32" t="s">
        <v>67</v>
      </c>
      <c r="B30" s="33"/>
      <c r="C30" s="33"/>
      <c r="D30" s="33"/>
      <c r="E30" s="33"/>
      <c r="F30" s="18"/>
      <c r="G30" s="33"/>
    </row>
    <row r="31" spans="1:8" ht="23.25" customHeight="1">
      <c r="A31" s="5" t="s">
        <v>4</v>
      </c>
      <c r="B31" s="6" t="s">
        <v>3</v>
      </c>
      <c r="C31" s="82" t="s">
        <v>51</v>
      </c>
      <c r="D31" s="82"/>
      <c r="E31" s="82"/>
      <c r="F31" s="51"/>
      <c r="G31" s="24">
        <f>700000</f>
        <v>700000</v>
      </c>
    </row>
    <row r="32" spans="1:8" ht="23.25" customHeight="1">
      <c r="A32" s="5" t="s">
        <v>5</v>
      </c>
      <c r="B32" s="6" t="s">
        <v>17</v>
      </c>
      <c r="C32" s="82" t="s">
        <v>40</v>
      </c>
      <c r="D32" s="82"/>
      <c r="E32" s="82"/>
      <c r="F32" s="51"/>
      <c r="G32" s="24">
        <f>MIN(G31,G29)</f>
        <v>0</v>
      </c>
    </row>
    <row r="33" spans="1:7" ht="23.25" customHeight="1">
      <c r="A33" s="5" t="s">
        <v>6</v>
      </c>
      <c r="B33" s="6" t="s">
        <v>1</v>
      </c>
      <c r="C33" s="82" t="s">
        <v>53</v>
      </c>
      <c r="D33" s="82"/>
      <c r="E33" s="82"/>
      <c r="F33" s="51"/>
      <c r="G33" s="25">
        <v>0.8</v>
      </c>
    </row>
    <row r="34" spans="1:7" ht="30" customHeight="1">
      <c r="A34" s="83" t="s">
        <v>70</v>
      </c>
      <c r="B34" s="84"/>
      <c r="C34" s="119" t="s">
        <v>54</v>
      </c>
      <c r="D34" s="119"/>
      <c r="E34" s="119"/>
      <c r="F34" s="52"/>
      <c r="G34" s="23">
        <f>MIN(G31*G33,G32*G33)</f>
        <v>0</v>
      </c>
    </row>
  </sheetData>
  <sheetProtection algorithmName="SHA-512" hashValue="0+8pNSiyXIgs3XwVJUvg1UKQ/88x27oWc7GzHCgD2rmb9PCtbCpOJc5u8Jq4g1F16lFkiSOwhEijkZrDZgt0CA==" saltValue="oMMApCoHwfjKz+Jto+8w5Q==" spinCount="100000" sheet="1" objects="1" scenarios="1"/>
  <mergeCells count="43">
    <mergeCell ref="B14:G14"/>
    <mergeCell ref="A3:G3"/>
    <mergeCell ref="A5:B5"/>
    <mergeCell ref="E5:G5"/>
    <mergeCell ref="A6:B6"/>
    <mergeCell ref="C6:G6"/>
    <mergeCell ref="A7:B7"/>
    <mergeCell ref="C7:G7"/>
    <mergeCell ref="B9:G9"/>
    <mergeCell ref="B10:G10"/>
    <mergeCell ref="B11:G11"/>
    <mergeCell ref="B12:G12"/>
    <mergeCell ref="B13:G13"/>
    <mergeCell ref="B20:C20"/>
    <mergeCell ref="D20:E20"/>
    <mergeCell ref="B21:C21"/>
    <mergeCell ref="D21:E21"/>
    <mergeCell ref="B22:C22"/>
    <mergeCell ref="D22:E22"/>
    <mergeCell ref="B15:G15"/>
    <mergeCell ref="B16:G16"/>
    <mergeCell ref="B18:C18"/>
    <mergeCell ref="D18:E18"/>
    <mergeCell ref="B19:C19"/>
    <mergeCell ref="D19:E19"/>
    <mergeCell ref="B23:C23"/>
    <mergeCell ref="D23:E23"/>
    <mergeCell ref="B26:C26"/>
    <mergeCell ref="D26:E26"/>
    <mergeCell ref="B27:C27"/>
    <mergeCell ref="D27:E27"/>
    <mergeCell ref="B24:C24"/>
    <mergeCell ref="D24:E24"/>
    <mergeCell ref="B25:C25"/>
    <mergeCell ref="D25:E25"/>
    <mergeCell ref="B28:C28"/>
    <mergeCell ref="D28:E28"/>
    <mergeCell ref="C33:E33"/>
    <mergeCell ref="A34:B34"/>
    <mergeCell ref="C34:E34"/>
    <mergeCell ref="C31:E31"/>
    <mergeCell ref="C32:E32"/>
    <mergeCell ref="A29:F29"/>
  </mergeCells>
  <phoneticPr fontId="1"/>
  <conditionalFormatting sqref="G33">
    <cfRule type="expression" dxfId="0" priority="1">
      <formula>$G33="施設類型が未入力"</formula>
    </cfRule>
  </conditionalFormatting>
  <dataValidations count="3">
    <dataValidation type="whole" allowBlank="1" showInputMessage="1" showErrorMessage="1" sqref="G19:G28" xr:uid="{00000000-0002-0000-0300-000000000000}">
      <formula1>0</formula1>
      <formula2>9999999</formula2>
    </dataValidation>
    <dataValidation type="list" allowBlank="1" showInputMessage="1" showErrorMessage="1" sqref="A9:A16" xr:uid="{00000000-0002-0000-0300-000001000000}">
      <formula1>"✔"</formula1>
    </dataValidation>
    <dataValidation type="list" allowBlank="1" showInputMessage="1" showErrorMessage="1" sqref="F19:F28" xr:uid="{547438A3-495C-49CE-A33B-55D8E8E86AD9}">
      <formula1>"導入（購入）済,今年度中に導入（購入）予定"</formula1>
    </dataValidation>
  </dataValidations>
  <printOptions horizontalCentered="1"/>
  <pageMargins left="0.51181102362204722" right="0.51181102362204722" top="0.55118110236220474" bottom="0.55118110236220474" header="0.31496062992125984" footer="0.31496062992125984"/>
  <pageSetup paperSize="9" scale="67" orientation="portrait" r:id="rId1"/>
  <headerFooter>
    <oddFooter>&amp;A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計画書（鑑）</vt:lpstr>
      <vt:lpstr>別紙１（バス安全装置）</vt:lpstr>
      <vt:lpstr>別紙２（ICT）</vt:lpstr>
      <vt:lpstr>別紙３（登園管理システム）</vt:lpstr>
      <vt:lpstr>'計画書（鑑）'!Print_Area</vt:lpstr>
      <vt:lpstr>'別紙１（バス安全装置）'!Print_Area</vt:lpstr>
      <vt:lpstr>'別紙２（ICT）'!Print_Area</vt:lpstr>
      <vt:lpstr>'別紙３（登園管理システム）'!Print_Area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髙田　茉寿</cp:lastModifiedBy>
  <cp:lastPrinted>2022-08-31T10:02:07Z</cp:lastPrinted>
  <dcterms:created xsi:type="dcterms:W3CDTF">2021-06-09T02:55:37Z</dcterms:created>
  <dcterms:modified xsi:type="dcterms:W3CDTF">2024-03-28T06:56:07Z</dcterms:modified>
</cp:coreProperties>
</file>